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ndys phone\NSS Personal\My Office studies\Excel Studies\"/>
    </mc:Choice>
  </mc:AlternateContent>
  <xr:revisionPtr revIDLastSave="0" documentId="13_ncr:40009_{F646EB39-0D99-4F9F-A636-151F3CD06A5B}" xr6:coauthVersionLast="36" xr6:coauthVersionMax="36" xr10:uidLastSave="{00000000-0000-0000-0000-000000000000}"/>
  <bookViews>
    <workbookView xWindow="0" yWindow="0" windowWidth="16230" windowHeight="7515"/>
  </bookViews>
  <sheets>
    <sheet name="Bike_Sales_Functions_Lab" sheetId="1" r:id="rId1"/>
  </sheets>
  <calcPr calcId="0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2" i="1"/>
  <c r="R3" i="1"/>
  <c r="S3" i="1" s="1"/>
  <c r="R4" i="1"/>
  <c r="R5" i="1"/>
  <c r="S5" i="1" s="1"/>
  <c r="R6" i="1"/>
  <c r="R7" i="1"/>
  <c r="S7" i="1" s="1"/>
  <c r="R8" i="1"/>
  <c r="R9" i="1"/>
  <c r="S9" i="1" s="1"/>
  <c r="R10" i="1"/>
  <c r="R11" i="1"/>
  <c r="S11" i="1" s="1"/>
  <c r="R12" i="1"/>
  <c r="X2" i="1" s="1"/>
  <c r="R13" i="1"/>
  <c r="S13" i="1" s="1"/>
  <c r="R14" i="1"/>
  <c r="R15" i="1"/>
  <c r="S15" i="1" s="1"/>
  <c r="R16" i="1"/>
  <c r="R17" i="1"/>
  <c r="S17" i="1" s="1"/>
  <c r="R18" i="1"/>
  <c r="R19" i="1"/>
  <c r="S19" i="1" s="1"/>
  <c r="R20" i="1"/>
  <c r="R21" i="1"/>
  <c r="S21" i="1" s="1"/>
  <c r="R22" i="1"/>
  <c r="R23" i="1"/>
  <c r="S23" i="1" s="1"/>
  <c r="R24" i="1"/>
  <c r="R25" i="1"/>
  <c r="S25" i="1" s="1"/>
  <c r="R26" i="1"/>
  <c r="R27" i="1"/>
  <c r="S27" i="1" s="1"/>
  <c r="R28" i="1"/>
  <c r="R29" i="1"/>
  <c r="S29" i="1" s="1"/>
  <c r="R30" i="1"/>
  <c r="R31" i="1"/>
  <c r="S31" i="1" s="1"/>
  <c r="R32" i="1"/>
  <c r="R33" i="1"/>
  <c r="S33" i="1" s="1"/>
  <c r="R34" i="1"/>
  <c r="R35" i="1"/>
  <c r="S35" i="1" s="1"/>
  <c r="R36" i="1"/>
  <c r="R37" i="1"/>
  <c r="S37" i="1" s="1"/>
  <c r="R38" i="1"/>
  <c r="R39" i="1"/>
  <c r="S39" i="1" s="1"/>
  <c r="R40" i="1"/>
  <c r="R41" i="1"/>
  <c r="S41" i="1" s="1"/>
  <c r="R42" i="1"/>
  <c r="R43" i="1"/>
  <c r="S43" i="1" s="1"/>
  <c r="R44" i="1"/>
  <c r="R45" i="1"/>
  <c r="S45" i="1" s="1"/>
  <c r="R46" i="1"/>
  <c r="R47" i="1"/>
  <c r="S47" i="1" s="1"/>
  <c r="R48" i="1"/>
  <c r="R49" i="1"/>
  <c r="S49" i="1" s="1"/>
  <c r="R50" i="1"/>
  <c r="R51" i="1"/>
  <c r="S51" i="1" s="1"/>
  <c r="R52" i="1"/>
  <c r="R53" i="1"/>
  <c r="S53" i="1" s="1"/>
  <c r="R54" i="1"/>
  <c r="R55" i="1"/>
  <c r="S55" i="1" s="1"/>
  <c r="R56" i="1"/>
  <c r="R57" i="1"/>
  <c r="S57" i="1" s="1"/>
  <c r="R58" i="1"/>
  <c r="R59" i="1"/>
  <c r="S59" i="1" s="1"/>
  <c r="R60" i="1"/>
  <c r="R61" i="1"/>
  <c r="S61" i="1" s="1"/>
  <c r="R62" i="1"/>
  <c r="R63" i="1"/>
  <c r="S63" i="1" s="1"/>
  <c r="R64" i="1"/>
  <c r="R65" i="1"/>
  <c r="S65" i="1" s="1"/>
  <c r="R66" i="1"/>
  <c r="R67" i="1"/>
  <c r="S67" i="1" s="1"/>
  <c r="R68" i="1"/>
  <c r="R69" i="1"/>
  <c r="S69" i="1" s="1"/>
  <c r="R70" i="1"/>
  <c r="R71" i="1"/>
  <c r="S71" i="1" s="1"/>
  <c r="R72" i="1"/>
  <c r="R73" i="1"/>
  <c r="S73" i="1" s="1"/>
  <c r="R74" i="1"/>
  <c r="R75" i="1"/>
  <c r="S75" i="1" s="1"/>
  <c r="R76" i="1"/>
  <c r="R77" i="1"/>
  <c r="S77" i="1" s="1"/>
  <c r="R78" i="1"/>
  <c r="R79" i="1"/>
  <c r="S79" i="1" s="1"/>
  <c r="R80" i="1"/>
  <c r="R81" i="1"/>
  <c r="S81" i="1" s="1"/>
  <c r="R82" i="1"/>
  <c r="R83" i="1"/>
  <c r="S83" i="1" s="1"/>
  <c r="R84" i="1"/>
  <c r="R85" i="1"/>
  <c r="S85" i="1" s="1"/>
  <c r="R86" i="1"/>
  <c r="R87" i="1"/>
  <c r="S87" i="1" s="1"/>
  <c r="R88" i="1"/>
  <c r="S88" i="1" s="1"/>
  <c r="R89" i="1"/>
  <c r="S89" i="1" s="1"/>
  <c r="R2" i="1"/>
  <c r="Y2" i="1" l="1"/>
  <c r="V4" i="1"/>
  <c r="S2" i="1"/>
  <c r="S86" i="1"/>
  <c r="S84" i="1"/>
  <c r="S82" i="1"/>
  <c r="S80" i="1"/>
  <c r="S78" i="1"/>
  <c r="S76" i="1"/>
  <c r="S74" i="1"/>
  <c r="S72" i="1"/>
  <c r="S70" i="1"/>
  <c r="S68" i="1"/>
  <c r="S66" i="1"/>
  <c r="S64" i="1"/>
  <c r="S62" i="1"/>
  <c r="S60" i="1"/>
  <c r="S58" i="1"/>
  <c r="S56" i="1"/>
  <c r="S54" i="1"/>
  <c r="S52" i="1"/>
  <c r="S50" i="1"/>
  <c r="S48" i="1"/>
  <c r="S46" i="1"/>
  <c r="S44" i="1"/>
  <c r="S42" i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S6" i="1"/>
  <c r="S4" i="1"/>
  <c r="V2" i="1"/>
  <c r="V3" i="1"/>
</calcChain>
</file>

<file path=xl/sharedStrings.xml><?xml version="1.0" encoding="utf-8"?>
<sst xmlns="http://schemas.openxmlformats.org/spreadsheetml/2006/main" count="729" uniqueCount="71">
  <si>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</si>
  <si>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</si>
  <si>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</si>
  <si>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</si>
  <si>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</si>
  <si>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</si>
  <si>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</si>
  <si>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</si>
  <si>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</si>
  <si>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</si>
  <si>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</si>
  <si>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</si>
  <si>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</si>
  <si>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</si>
  <si>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</si>
  <si>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</si>
  <si>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>Revenue</t>
  </si>
  <si>
    <t>Average Revenue</t>
  </si>
  <si>
    <t>Minimium Revenue from Australia</t>
  </si>
  <si>
    <t>Maximum Revenue from Australia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</si>
  <si>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</si>
  <si>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</si>
  <si>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</si>
  <si>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</si>
  <si>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</si>
  <si>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</si>
  <si>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</si>
  <si>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</si>
  <si>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</si>
  <si>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</si>
  <si>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</si>
  <si>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</si>
  <si>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Mountain-400-W Silver, 46</t>
  </si>
  <si>
    <t>Young Adults (25-34)</t>
  </si>
  <si>
    <t>Australia</t>
  </si>
  <si>
    <t>New South Wales</t>
  </si>
  <si>
    <t>Mountain-400-W Silver, 42</t>
  </si>
  <si>
    <t>Youth (&lt;25)</t>
  </si>
  <si>
    <t>Mountain-200 Black, 38</t>
  </si>
  <si>
    <t>Washington</t>
  </si>
  <si>
    <t>Germany</t>
  </si>
  <si>
    <t>Nordrhein-Westfalen</t>
  </si>
  <si>
    <t>Queensland</t>
  </si>
  <si>
    <t>Mountain-200 Silver, 38</t>
  </si>
  <si>
    <t>Canada</t>
  </si>
  <si>
    <t>British Columbia</t>
  </si>
  <si>
    <t>Mountain-200 Black, 42</t>
  </si>
  <si>
    <t>Mountain-400-W Silver, 38</t>
  </si>
  <si>
    <t>Mountain-500 Silver, 42</t>
  </si>
  <si>
    <t>Oregon</t>
  </si>
  <si>
    <t>Mountain-500 Black, 42</t>
  </si>
  <si>
    <t>Victoria</t>
  </si>
  <si>
    <t>Mountain-100 Black, 38</t>
  </si>
  <si>
    <t>Hamburg</t>
  </si>
  <si>
    <t>Mountain-500 Black, 40</t>
  </si>
  <si>
    <t>Mountain-100 Silver, 44</t>
  </si>
  <si>
    <t>France</t>
  </si>
  <si>
    <t>Seine (Paris)</t>
  </si>
  <si>
    <t>Mountain-500 Silver, 40</t>
  </si>
  <si>
    <t>Seine et Marne</t>
  </si>
  <si>
    <t>Mountain-200 Silver, 46</t>
  </si>
  <si>
    <t>Seine Saint Denis</t>
  </si>
  <si>
    <t>Nord</t>
  </si>
  <si>
    <t>Mountain-500 Black, 44</t>
  </si>
  <si>
    <t>Mountain-100 Black, 48</t>
  </si>
  <si>
    <t>South Australia</t>
  </si>
  <si>
    <t>Hessen</t>
  </si>
  <si>
    <t>Mountain-500 Black, 52</t>
  </si>
  <si>
    <t>Somme</t>
  </si>
  <si>
    <t>Cost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</si>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</sst>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8" fontId="0" fillId="0" borderId="0" xfId="0" applyNumberFormat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9"/>
  <sheetViews>
    <sheetView tabSelected="1" topLeftCell="R1" workbookViewId="0">
      <selection activeCell="Y2" sqref="Y2"/>
    </sheetView>
  </sheetViews>
  <sheetFormatPr defaultRowHeight="15" x14ac:dyDescent="0.25"/>
  <cols>
    <col min="1" max="1" width="13.28515625" bestFit="1" customWidth="1"/>
    <col min="2" max="2" width="10.7109375" bestFit="1" customWidth="1"/>
    <col min="3" max="3" width="4.28515625" bestFit="1" customWidth="1"/>
    <col min="4" max="4" width="10.140625" bestFit="1" customWidth="1"/>
    <col min="5" max="5" width="5" bestFit="1" customWidth="1"/>
    <col min="6" max="6" width="14.140625" bestFit="1" customWidth="1"/>
    <col min="7" max="7" width="19.42578125" bestFit="1" customWidth="1"/>
    <col min="8" max="8" width="17.42578125" bestFit="1" customWidth="1"/>
    <col min="9" max="9" width="15.42578125" bestFit="1" customWidth="1"/>
    <col min="10" max="10" width="20.28515625" bestFit="1" customWidth="1"/>
    <col min="11" max="11" width="16.85546875" bestFit="1" customWidth="1"/>
    <col min="12" max="12" width="14.85546875" bestFit="1" customWidth="1"/>
    <col min="13" max="13" width="24.7109375" bestFit="1" customWidth="1"/>
    <col min="14" max="14" width="15" bestFit="1" customWidth="1"/>
    <col min="15" max="15" width="10.42578125" bestFit="1" customWidth="1"/>
    <col min="16" max="16" width="11" bestFit="1" customWidth="1"/>
    <col min="17" max="17" width="9.85546875" customWidth="1"/>
    <col min="18" max="19" width="10.85546875" customWidth="1"/>
    <col min="21" max="21" width="19.42578125" bestFit="1" customWidth="1"/>
    <col min="22" max="22" width="16.7109375" bestFit="1" customWidth="1"/>
    <col min="23" max="23" width="16.7109375" customWidth="1"/>
    <col min="24" max="24" width="32.140625" bestFit="1" customWidth="1"/>
    <col min="25" max="25" width="31.85546875" bestFit="1" customWidth="1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69</v>
      </c>
      <c r="R1" s="3" t="s">
        <v>16</v>
      </c>
      <c r="S1" s="3" t="s">
        <v>70</v>
      </c>
      <c r="V1" t="s">
        <v>17</v>
      </c>
      <c r="X1" t="s">
        <v>18</v>
      </c>
      <c r="Y1" t="s">
        <v>19</v>
      </c>
    </row>
    <row r="2" spans="1:25" x14ac:dyDescent="0.25">
      <c r="A2">
        <v>261695</v>
      </c>
      <c r="B2" s="1">
        <v>44531</v>
      </c>
      <c r="C2">
        <v>1</v>
      </c>
      <c r="D2" t="s">
        <v>20</v>
      </c>
      <c r="E2">
        <v>2021</v>
      </c>
      <c r="F2">
        <v>39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>
        <v>4</v>
      </c>
      <c r="O2" s="2">
        <v>1252</v>
      </c>
      <c r="P2" s="2">
        <v>2295</v>
      </c>
      <c r="Q2" s="2">
        <f>O2*N2</f>
        <v>5008</v>
      </c>
      <c r="R2" s="2">
        <f>P2*N2</f>
        <v>9180</v>
      </c>
      <c r="S2" s="2">
        <f>R2-Q2</f>
        <v>4172</v>
      </c>
      <c r="U2" t="s">
        <v>37</v>
      </c>
      <c r="V2" s="2">
        <f>AVERAGEIF(G2:G89,U2,R2:R89)</f>
        <v>3533</v>
      </c>
      <c r="W2" s="2"/>
      <c r="X2" s="2">
        <f>_xlfn.MINIFS(R2:R89,I2:I89,"Australia")</f>
        <v>565</v>
      </c>
      <c r="Y2" s="2">
        <f>_xlfn.MAXIFS(R2:R89,I2:I89,"Australia")</f>
        <v>13500</v>
      </c>
    </row>
    <row r="3" spans="1:25" x14ac:dyDescent="0.25">
      <c r="A3">
        <v>261696</v>
      </c>
      <c r="B3" s="1">
        <v>44531</v>
      </c>
      <c r="C3">
        <v>1</v>
      </c>
      <c r="D3" t="s">
        <v>20</v>
      </c>
      <c r="E3">
        <v>2021</v>
      </c>
      <c r="F3">
        <v>44</v>
      </c>
      <c r="G3" t="s">
        <v>21</v>
      </c>
      <c r="H3" t="s">
        <v>28</v>
      </c>
      <c r="I3" t="s">
        <v>29</v>
      </c>
      <c r="J3" t="s">
        <v>30</v>
      </c>
      <c r="K3" t="s">
        <v>25</v>
      </c>
      <c r="L3" t="s">
        <v>26</v>
      </c>
      <c r="M3" t="s">
        <v>31</v>
      </c>
      <c r="N3">
        <v>1</v>
      </c>
      <c r="O3" s="2">
        <v>1266</v>
      </c>
      <c r="P3" s="2">
        <v>2320</v>
      </c>
      <c r="Q3" s="2">
        <f>O3*N3</f>
        <v>1266</v>
      </c>
      <c r="R3" s="2">
        <f>P3*N3</f>
        <v>2320</v>
      </c>
      <c r="S3" s="2">
        <f t="shared" ref="S3:S66" si="0">R3-Q3</f>
        <v>1054</v>
      </c>
      <c r="U3" t="s">
        <v>33</v>
      </c>
      <c r="V3" s="2">
        <f>AVERAGEIF(G3:G90,U3,R3:R90)</f>
        <v>3859.5483870967741</v>
      </c>
      <c r="W3" s="2"/>
    </row>
    <row r="4" spans="1:25" x14ac:dyDescent="0.25">
      <c r="A4">
        <v>261697</v>
      </c>
      <c r="B4" s="1">
        <v>44532</v>
      </c>
      <c r="C4">
        <v>2</v>
      </c>
      <c r="D4" t="s">
        <v>20</v>
      </c>
      <c r="E4">
        <v>2021</v>
      </c>
      <c r="F4">
        <v>37</v>
      </c>
      <c r="G4" t="s">
        <v>21</v>
      </c>
      <c r="H4" t="s">
        <v>28</v>
      </c>
      <c r="I4" t="s">
        <v>23</v>
      </c>
      <c r="J4" t="s">
        <v>24</v>
      </c>
      <c r="K4" t="s">
        <v>25</v>
      </c>
      <c r="L4" t="s">
        <v>26</v>
      </c>
      <c r="M4" t="s">
        <v>32</v>
      </c>
      <c r="N4">
        <v>2</v>
      </c>
      <c r="O4" s="2">
        <v>420</v>
      </c>
      <c r="P4" s="2">
        <v>769</v>
      </c>
      <c r="Q4" s="2">
        <f>O4*N4</f>
        <v>840</v>
      </c>
      <c r="R4" s="2">
        <f>P4*N4</f>
        <v>1538</v>
      </c>
      <c r="S4" s="2">
        <f t="shared" si="0"/>
        <v>698</v>
      </c>
      <c r="U4" t="s">
        <v>21</v>
      </c>
      <c r="V4" s="2">
        <f>AVERAGEIF(G4:G91,U4,R4:R91)</f>
        <v>4327.9111111111115</v>
      </c>
      <c r="W4" s="2"/>
    </row>
    <row r="5" spans="1:25" x14ac:dyDescent="0.25">
      <c r="A5">
        <v>261698</v>
      </c>
      <c r="B5" s="1">
        <v>44532</v>
      </c>
      <c r="C5">
        <v>2</v>
      </c>
      <c r="D5" t="s">
        <v>20</v>
      </c>
      <c r="E5">
        <v>2021</v>
      </c>
      <c r="F5">
        <v>31</v>
      </c>
      <c r="G5" t="s">
        <v>33</v>
      </c>
      <c r="H5" t="s">
        <v>22</v>
      </c>
      <c r="I5" t="s">
        <v>34</v>
      </c>
      <c r="J5" t="s">
        <v>35</v>
      </c>
      <c r="K5" t="s">
        <v>25</v>
      </c>
      <c r="L5" t="s">
        <v>26</v>
      </c>
      <c r="M5" t="s">
        <v>36</v>
      </c>
      <c r="N5">
        <v>1</v>
      </c>
      <c r="O5" s="2">
        <v>420</v>
      </c>
      <c r="P5" s="2">
        <v>769</v>
      </c>
      <c r="Q5" s="2">
        <f>O5*N5</f>
        <v>420</v>
      </c>
      <c r="R5" s="2">
        <f>P5*N5</f>
        <v>769</v>
      </c>
      <c r="S5" s="2">
        <f t="shared" si="0"/>
        <v>349</v>
      </c>
    </row>
    <row r="6" spans="1:25" x14ac:dyDescent="0.25">
      <c r="A6">
        <v>261699</v>
      </c>
      <c r="B6" s="1">
        <v>44533</v>
      </c>
      <c r="C6">
        <v>3</v>
      </c>
      <c r="D6" t="s">
        <v>20</v>
      </c>
      <c r="E6">
        <v>2021</v>
      </c>
      <c r="F6">
        <v>37</v>
      </c>
      <c r="G6" t="s">
        <v>21</v>
      </c>
      <c r="H6" t="s">
        <v>22</v>
      </c>
      <c r="I6" t="s">
        <v>23</v>
      </c>
      <c r="J6" t="s">
        <v>24</v>
      </c>
      <c r="K6" t="s">
        <v>25</v>
      </c>
      <c r="L6" t="s">
        <v>26</v>
      </c>
      <c r="M6" t="s">
        <v>27</v>
      </c>
      <c r="N6">
        <v>2</v>
      </c>
      <c r="O6" s="2">
        <v>1252</v>
      </c>
      <c r="P6" s="2">
        <v>2295</v>
      </c>
      <c r="Q6" s="2">
        <f>O6*N6</f>
        <v>2504</v>
      </c>
      <c r="R6" s="2">
        <f>P6*N6</f>
        <v>4590</v>
      </c>
      <c r="S6" s="2">
        <f t="shared" si="0"/>
        <v>2086</v>
      </c>
    </row>
    <row r="7" spans="1:25" x14ac:dyDescent="0.25">
      <c r="A7">
        <v>261700</v>
      </c>
      <c r="B7" s="1">
        <v>44533</v>
      </c>
      <c r="C7">
        <v>3</v>
      </c>
      <c r="D7" t="s">
        <v>20</v>
      </c>
      <c r="E7">
        <v>2021</v>
      </c>
      <c r="F7">
        <v>24</v>
      </c>
      <c r="G7" t="s">
        <v>37</v>
      </c>
      <c r="H7" t="s">
        <v>22</v>
      </c>
      <c r="I7" t="s">
        <v>29</v>
      </c>
      <c r="J7" t="s">
        <v>30</v>
      </c>
      <c r="K7" t="s">
        <v>25</v>
      </c>
      <c r="L7" t="s">
        <v>26</v>
      </c>
      <c r="M7" t="s">
        <v>38</v>
      </c>
      <c r="N7">
        <v>1</v>
      </c>
      <c r="O7" s="2">
        <v>1252</v>
      </c>
      <c r="P7" s="2">
        <v>2295</v>
      </c>
      <c r="Q7" s="2">
        <f>O7*N7</f>
        <v>1252</v>
      </c>
      <c r="R7" s="2">
        <f>P7*N7</f>
        <v>2295</v>
      </c>
      <c r="S7" s="2">
        <f t="shared" si="0"/>
        <v>1043</v>
      </c>
    </row>
    <row r="8" spans="1:25" x14ac:dyDescent="0.25">
      <c r="A8">
        <v>261701</v>
      </c>
      <c r="B8" s="1">
        <v>44533</v>
      </c>
      <c r="C8">
        <v>3</v>
      </c>
      <c r="D8" t="s">
        <v>20</v>
      </c>
      <c r="E8">
        <v>2021</v>
      </c>
      <c r="F8">
        <v>37</v>
      </c>
      <c r="G8" t="s">
        <v>21</v>
      </c>
      <c r="H8" t="s">
        <v>28</v>
      </c>
      <c r="I8" t="s">
        <v>23</v>
      </c>
      <c r="J8" t="s">
        <v>39</v>
      </c>
      <c r="K8" t="s">
        <v>25</v>
      </c>
      <c r="L8" t="s">
        <v>26</v>
      </c>
      <c r="M8" t="s">
        <v>27</v>
      </c>
      <c r="N8">
        <v>1</v>
      </c>
      <c r="O8" s="2">
        <v>1252</v>
      </c>
      <c r="P8" s="2">
        <v>2295</v>
      </c>
      <c r="Q8" s="2">
        <f>O8*N8</f>
        <v>1252</v>
      </c>
      <c r="R8" s="2">
        <f>P8*N8</f>
        <v>2295</v>
      </c>
      <c r="S8" s="2">
        <f t="shared" si="0"/>
        <v>1043</v>
      </c>
    </row>
    <row r="9" spans="1:25" x14ac:dyDescent="0.25">
      <c r="A9">
        <v>261702</v>
      </c>
      <c r="B9" s="1">
        <v>44534</v>
      </c>
      <c r="C9">
        <v>4</v>
      </c>
      <c r="D9" t="s">
        <v>20</v>
      </c>
      <c r="E9">
        <v>2021</v>
      </c>
      <c r="F9">
        <v>31</v>
      </c>
      <c r="G9" t="s">
        <v>33</v>
      </c>
      <c r="H9" t="s">
        <v>22</v>
      </c>
      <c r="I9" t="s">
        <v>34</v>
      </c>
      <c r="J9" t="s">
        <v>35</v>
      </c>
      <c r="K9" t="s">
        <v>25</v>
      </c>
      <c r="L9" t="s">
        <v>26</v>
      </c>
      <c r="M9" t="s">
        <v>36</v>
      </c>
      <c r="N9">
        <v>4</v>
      </c>
      <c r="O9" s="2">
        <v>420</v>
      </c>
      <c r="P9" s="2">
        <v>769</v>
      </c>
      <c r="Q9" s="2">
        <f>O9*N9</f>
        <v>1680</v>
      </c>
      <c r="R9" s="2">
        <f>P9*N9</f>
        <v>3076</v>
      </c>
      <c r="S9" s="2">
        <f t="shared" si="0"/>
        <v>1396</v>
      </c>
    </row>
    <row r="10" spans="1:25" x14ac:dyDescent="0.25">
      <c r="A10">
        <v>261703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t="s">
        <v>27</v>
      </c>
      <c r="N10">
        <v>4</v>
      </c>
      <c r="O10" s="2">
        <v>1252</v>
      </c>
      <c r="P10" s="2">
        <v>2295</v>
      </c>
      <c r="Q10" s="2">
        <f>O10*N10</f>
        <v>5008</v>
      </c>
      <c r="R10" s="2">
        <f>P10*N10</f>
        <v>9180</v>
      </c>
      <c r="S10" s="2">
        <f t="shared" si="0"/>
        <v>4172</v>
      </c>
    </row>
    <row r="11" spans="1:25" x14ac:dyDescent="0.25">
      <c r="A11">
        <v>261704</v>
      </c>
      <c r="B11" s="1">
        <v>44535</v>
      </c>
      <c r="C11">
        <v>5</v>
      </c>
      <c r="D11" t="s">
        <v>20</v>
      </c>
      <c r="E11">
        <v>2021</v>
      </c>
      <c r="F11">
        <v>42</v>
      </c>
      <c r="G11" t="s">
        <v>21</v>
      </c>
      <c r="H11" t="s">
        <v>28</v>
      </c>
      <c r="I11" t="s">
        <v>40</v>
      </c>
      <c r="J11" t="s">
        <v>41</v>
      </c>
      <c r="K11" t="s">
        <v>25</v>
      </c>
      <c r="L11" t="s">
        <v>26</v>
      </c>
      <c r="M11" t="s">
        <v>38</v>
      </c>
      <c r="N11">
        <v>4</v>
      </c>
      <c r="O11" s="2">
        <v>1252</v>
      </c>
      <c r="P11" s="2">
        <v>2295</v>
      </c>
      <c r="Q11" s="2">
        <f>O11*N11</f>
        <v>5008</v>
      </c>
      <c r="R11" s="2">
        <f>P11*N11</f>
        <v>9180</v>
      </c>
      <c r="S11" s="2">
        <f t="shared" si="0"/>
        <v>4172</v>
      </c>
    </row>
    <row r="12" spans="1:25" x14ac:dyDescent="0.25">
      <c r="A12">
        <v>261705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t="s">
        <v>21</v>
      </c>
      <c r="H12" t="s">
        <v>22</v>
      </c>
      <c r="I12" t="s">
        <v>34</v>
      </c>
      <c r="J12" t="s">
        <v>42</v>
      </c>
      <c r="K12" t="s">
        <v>25</v>
      </c>
      <c r="L12" t="s">
        <v>26</v>
      </c>
      <c r="M12" t="s">
        <v>43</v>
      </c>
      <c r="N12">
        <v>1</v>
      </c>
      <c r="O12" s="2">
        <v>1266</v>
      </c>
      <c r="P12" s="2">
        <v>2320</v>
      </c>
      <c r="Q12" s="2">
        <f>O12*N12</f>
        <v>1266</v>
      </c>
      <c r="R12" s="2">
        <f>P12*N12</f>
        <v>2320</v>
      </c>
      <c r="S12" s="2">
        <f t="shared" si="0"/>
        <v>1054</v>
      </c>
    </row>
    <row r="13" spans="1:25" x14ac:dyDescent="0.25">
      <c r="A13">
        <v>261706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t="s">
        <v>27</v>
      </c>
      <c r="N13">
        <v>1</v>
      </c>
      <c r="O13" s="2">
        <v>1252</v>
      </c>
      <c r="P13" s="2">
        <v>2295</v>
      </c>
      <c r="Q13" s="2">
        <f>O13*N13</f>
        <v>1252</v>
      </c>
      <c r="R13" s="2">
        <f>P13*N13</f>
        <v>2295</v>
      </c>
      <c r="S13" s="2">
        <f t="shared" si="0"/>
        <v>1043</v>
      </c>
    </row>
    <row r="14" spans="1:25" x14ac:dyDescent="0.25">
      <c r="A14">
        <v>261707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t="s">
        <v>37</v>
      </c>
      <c r="H14" t="s">
        <v>28</v>
      </c>
      <c r="I14" t="s">
        <v>29</v>
      </c>
      <c r="J14" t="s">
        <v>30</v>
      </c>
      <c r="K14" t="s">
        <v>25</v>
      </c>
      <c r="L14" t="s">
        <v>26</v>
      </c>
      <c r="M14" t="s">
        <v>32</v>
      </c>
      <c r="N14">
        <v>3</v>
      </c>
      <c r="O14" s="2">
        <v>420</v>
      </c>
      <c r="P14" s="2">
        <v>769</v>
      </c>
      <c r="Q14" s="2">
        <f>O14*N14</f>
        <v>1260</v>
      </c>
      <c r="R14" s="2">
        <f>P14*N14</f>
        <v>2307</v>
      </c>
      <c r="S14" s="2">
        <f t="shared" si="0"/>
        <v>1047</v>
      </c>
    </row>
    <row r="15" spans="1:25" x14ac:dyDescent="0.25">
      <c r="A15">
        <v>261708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t="s">
        <v>33</v>
      </c>
      <c r="H15" t="s">
        <v>28</v>
      </c>
      <c r="I15" t="s">
        <v>44</v>
      </c>
      <c r="J15" t="s">
        <v>45</v>
      </c>
      <c r="K15" t="s">
        <v>25</v>
      </c>
      <c r="L15" t="s">
        <v>26</v>
      </c>
      <c r="M15" t="s">
        <v>27</v>
      </c>
      <c r="N15">
        <v>1</v>
      </c>
      <c r="O15" s="2">
        <v>1252</v>
      </c>
      <c r="P15" s="2">
        <v>2295</v>
      </c>
      <c r="Q15" s="2">
        <f>O15*N15</f>
        <v>1252</v>
      </c>
      <c r="R15" s="2">
        <f>P15*N15</f>
        <v>2295</v>
      </c>
      <c r="S15" s="2">
        <f t="shared" si="0"/>
        <v>1043</v>
      </c>
    </row>
    <row r="16" spans="1:25" x14ac:dyDescent="0.25">
      <c r="A16">
        <v>261709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t="s">
        <v>21</v>
      </c>
      <c r="H16" t="s">
        <v>28</v>
      </c>
      <c r="I16" t="s">
        <v>34</v>
      </c>
      <c r="J16" t="s">
        <v>35</v>
      </c>
      <c r="K16" t="s">
        <v>25</v>
      </c>
      <c r="L16" t="s">
        <v>26</v>
      </c>
      <c r="M16" t="s">
        <v>46</v>
      </c>
      <c r="N16">
        <v>1</v>
      </c>
      <c r="O16" s="2">
        <v>1252</v>
      </c>
      <c r="P16" s="2">
        <v>2295</v>
      </c>
      <c r="Q16" s="2">
        <f>O16*N16</f>
        <v>1252</v>
      </c>
      <c r="R16" s="2">
        <f>P16*N16</f>
        <v>2295</v>
      </c>
      <c r="S16" s="2">
        <f t="shared" si="0"/>
        <v>1043</v>
      </c>
    </row>
    <row r="17" spans="1:19" x14ac:dyDescent="0.25">
      <c r="A17">
        <v>261710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t="s">
        <v>21</v>
      </c>
      <c r="H17" t="s">
        <v>28</v>
      </c>
      <c r="I17" t="s">
        <v>29</v>
      </c>
      <c r="J17" t="s">
        <v>30</v>
      </c>
      <c r="K17" t="s">
        <v>25</v>
      </c>
      <c r="L17" t="s">
        <v>26</v>
      </c>
      <c r="M17" t="s">
        <v>43</v>
      </c>
      <c r="N17">
        <v>1</v>
      </c>
      <c r="O17" s="2">
        <v>1266</v>
      </c>
      <c r="P17" s="2">
        <v>2320</v>
      </c>
      <c r="Q17" s="2">
        <f>O17*N17</f>
        <v>1266</v>
      </c>
      <c r="R17" s="2">
        <f>P17*N17</f>
        <v>2320</v>
      </c>
      <c r="S17" s="2">
        <f t="shared" si="0"/>
        <v>1054</v>
      </c>
    </row>
    <row r="18" spans="1:19" x14ac:dyDescent="0.25">
      <c r="A18">
        <v>261711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t="s">
        <v>33</v>
      </c>
      <c r="H18" t="s">
        <v>28</v>
      </c>
      <c r="I18" t="s">
        <v>23</v>
      </c>
      <c r="J18" t="s">
        <v>24</v>
      </c>
      <c r="K18" t="s">
        <v>25</v>
      </c>
      <c r="L18" t="s">
        <v>26</v>
      </c>
      <c r="M18" t="s">
        <v>47</v>
      </c>
      <c r="N18">
        <v>4</v>
      </c>
      <c r="O18" s="2">
        <v>420</v>
      </c>
      <c r="P18" s="2">
        <v>769</v>
      </c>
      <c r="Q18" s="2">
        <f>O18*N18</f>
        <v>1680</v>
      </c>
      <c r="R18" s="2">
        <f>P18*N18</f>
        <v>3076</v>
      </c>
      <c r="S18" s="2">
        <f t="shared" si="0"/>
        <v>1396</v>
      </c>
    </row>
    <row r="19" spans="1:19" x14ac:dyDescent="0.25">
      <c r="A19">
        <v>261712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t="s">
        <v>21</v>
      </c>
      <c r="H19" t="s">
        <v>28</v>
      </c>
      <c r="I19" t="s">
        <v>23</v>
      </c>
      <c r="J19" t="s">
        <v>24</v>
      </c>
      <c r="K19" t="s">
        <v>25</v>
      </c>
      <c r="L19" t="s">
        <v>26</v>
      </c>
      <c r="M19" t="s">
        <v>31</v>
      </c>
      <c r="N19">
        <v>2</v>
      </c>
      <c r="O19" s="2">
        <v>1266</v>
      </c>
      <c r="P19" s="2">
        <v>2320</v>
      </c>
      <c r="Q19" s="2">
        <f>O19*N19</f>
        <v>2532</v>
      </c>
      <c r="R19" s="2">
        <f>P19*N19</f>
        <v>4640</v>
      </c>
      <c r="S19" s="2">
        <f t="shared" si="0"/>
        <v>2108</v>
      </c>
    </row>
    <row r="20" spans="1:19" x14ac:dyDescent="0.25">
      <c r="A20">
        <v>261713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t="s">
        <v>37</v>
      </c>
      <c r="H20" t="s">
        <v>22</v>
      </c>
      <c r="I20" t="s">
        <v>34</v>
      </c>
      <c r="J20" t="s">
        <v>35</v>
      </c>
      <c r="K20" t="s">
        <v>25</v>
      </c>
      <c r="L20" t="s">
        <v>26</v>
      </c>
      <c r="M20" t="s">
        <v>48</v>
      </c>
      <c r="N20">
        <v>4</v>
      </c>
      <c r="O20" s="2">
        <v>308</v>
      </c>
      <c r="P20" s="2">
        <v>565</v>
      </c>
      <c r="Q20" s="2">
        <f>O20*N20</f>
        <v>1232</v>
      </c>
      <c r="R20" s="2">
        <f>P20*N20</f>
        <v>2260</v>
      </c>
      <c r="S20" s="2">
        <f t="shared" si="0"/>
        <v>1028</v>
      </c>
    </row>
    <row r="21" spans="1:19" x14ac:dyDescent="0.25">
      <c r="A21">
        <v>261714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t="s">
        <v>33</v>
      </c>
      <c r="H21" t="s">
        <v>22</v>
      </c>
      <c r="I21" t="s">
        <v>44</v>
      </c>
      <c r="J21" t="s">
        <v>45</v>
      </c>
      <c r="K21" t="s">
        <v>25</v>
      </c>
      <c r="L21" t="s">
        <v>26</v>
      </c>
      <c r="M21" t="s">
        <v>43</v>
      </c>
      <c r="N21">
        <v>4</v>
      </c>
      <c r="O21" s="2">
        <v>1266</v>
      </c>
      <c r="P21" s="2">
        <v>2320</v>
      </c>
      <c r="Q21" s="2">
        <f>O21*N21</f>
        <v>5064</v>
      </c>
      <c r="R21" s="2">
        <f>P21*N21</f>
        <v>9280</v>
      </c>
      <c r="S21" s="2">
        <f t="shared" si="0"/>
        <v>4216</v>
      </c>
    </row>
    <row r="22" spans="1:19" x14ac:dyDescent="0.25">
      <c r="A22">
        <v>261715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t="s">
        <v>21</v>
      </c>
      <c r="H22" t="s">
        <v>22</v>
      </c>
      <c r="I22" t="s">
        <v>23</v>
      </c>
      <c r="J22" t="s">
        <v>49</v>
      </c>
      <c r="K22" t="s">
        <v>25</v>
      </c>
      <c r="L22" t="s">
        <v>26</v>
      </c>
      <c r="M22" t="s">
        <v>46</v>
      </c>
      <c r="N22">
        <v>2</v>
      </c>
      <c r="O22" s="2">
        <v>1252</v>
      </c>
      <c r="P22" s="2">
        <v>2295</v>
      </c>
      <c r="Q22" s="2">
        <f>O22*N22</f>
        <v>2504</v>
      </c>
      <c r="R22" s="2">
        <f>P22*N22</f>
        <v>4590</v>
      </c>
      <c r="S22" s="2">
        <f t="shared" si="0"/>
        <v>2086</v>
      </c>
    </row>
    <row r="23" spans="1:19" x14ac:dyDescent="0.25">
      <c r="A23">
        <v>261716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t="s">
        <v>50</v>
      </c>
      <c r="N23">
        <v>1</v>
      </c>
      <c r="O23" s="2">
        <v>295</v>
      </c>
      <c r="P23" s="2">
        <v>540</v>
      </c>
      <c r="Q23" s="2">
        <f>O23*N23</f>
        <v>295</v>
      </c>
      <c r="R23" s="2">
        <f>P23*N23</f>
        <v>540</v>
      </c>
      <c r="S23" s="2">
        <f t="shared" si="0"/>
        <v>245</v>
      </c>
    </row>
    <row r="24" spans="1:19" x14ac:dyDescent="0.25">
      <c r="A24">
        <v>261717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t="s">
        <v>33</v>
      </c>
      <c r="H24" t="s">
        <v>22</v>
      </c>
      <c r="I24" t="s">
        <v>34</v>
      </c>
      <c r="J24" t="s">
        <v>51</v>
      </c>
      <c r="K24" t="s">
        <v>25</v>
      </c>
      <c r="L24" t="s">
        <v>26</v>
      </c>
      <c r="M24" t="s">
        <v>52</v>
      </c>
      <c r="N24">
        <v>2</v>
      </c>
      <c r="O24" s="2">
        <v>1898</v>
      </c>
      <c r="P24" s="2">
        <v>3375</v>
      </c>
      <c r="Q24" s="2">
        <f>O24*N24</f>
        <v>3796</v>
      </c>
      <c r="R24" s="2">
        <f>P24*N24</f>
        <v>6750</v>
      </c>
      <c r="S24" s="2">
        <f t="shared" si="0"/>
        <v>2954</v>
      </c>
    </row>
    <row r="25" spans="1:19" x14ac:dyDescent="0.25">
      <c r="A25">
        <v>261718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t="s">
        <v>21</v>
      </c>
      <c r="H25" t="s">
        <v>22</v>
      </c>
      <c r="I25" t="s">
        <v>40</v>
      </c>
      <c r="J25" t="s">
        <v>53</v>
      </c>
      <c r="K25" t="s">
        <v>25</v>
      </c>
      <c r="L25" t="s">
        <v>26</v>
      </c>
      <c r="M25" t="s">
        <v>31</v>
      </c>
      <c r="N25">
        <v>1</v>
      </c>
      <c r="O25" s="2">
        <v>1266</v>
      </c>
      <c r="P25" s="2">
        <v>2320</v>
      </c>
      <c r="Q25" s="2">
        <f>O25*N25</f>
        <v>1266</v>
      </c>
      <c r="R25" s="2">
        <f>P25*N25</f>
        <v>2320</v>
      </c>
      <c r="S25" s="2">
        <f t="shared" si="0"/>
        <v>1054</v>
      </c>
    </row>
    <row r="26" spans="1:19" x14ac:dyDescent="0.25">
      <c r="A26">
        <v>261719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t="s">
        <v>33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t="s">
        <v>46</v>
      </c>
      <c r="N26">
        <v>2</v>
      </c>
      <c r="O26" s="2">
        <v>1252</v>
      </c>
      <c r="P26" s="2">
        <v>2295</v>
      </c>
      <c r="Q26" s="2">
        <f>O26*N26</f>
        <v>2504</v>
      </c>
      <c r="R26" s="2">
        <f>P26*N26</f>
        <v>4590</v>
      </c>
      <c r="S26" s="2">
        <f t="shared" si="0"/>
        <v>2086</v>
      </c>
    </row>
    <row r="27" spans="1:19" x14ac:dyDescent="0.25">
      <c r="A27">
        <v>261720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t="s">
        <v>21</v>
      </c>
      <c r="H27" t="s">
        <v>28</v>
      </c>
      <c r="I27" t="s">
        <v>34</v>
      </c>
      <c r="J27" t="s">
        <v>35</v>
      </c>
      <c r="K27" t="s">
        <v>25</v>
      </c>
      <c r="L27" t="s">
        <v>26</v>
      </c>
      <c r="M27" t="s">
        <v>46</v>
      </c>
      <c r="N27">
        <v>2</v>
      </c>
      <c r="O27" s="2">
        <v>1252</v>
      </c>
      <c r="P27" s="2">
        <v>2295</v>
      </c>
      <c r="Q27" s="2">
        <f>O27*N27</f>
        <v>2504</v>
      </c>
      <c r="R27" s="2">
        <f>P27*N27</f>
        <v>4590</v>
      </c>
      <c r="S27" s="2">
        <f t="shared" si="0"/>
        <v>2086</v>
      </c>
    </row>
    <row r="28" spans="1:19" x14ac:dyDescent="0.25">
      <c r="A28">
        <v>261721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t="s">
        <v>33</v>
      </c>
      <c r="H28" t="s">
        <v>28</v>
      </c>
      <c r="I28" t="s">
        <v>29</v>
      </c>
      <c r="J28" t="s">
        <v>30</v>
      </c>
      <c r="K28" t="s">
        <v>25</v>
      </c>
      <c r="L28" t="s">
        <v>26</v>
      </c>
      <c r="M28" t="s">
        <v>38</v>
      </c>
      <c r="N28">
        <v>1</v>
      </c>
      <c r="O28" s="2">
        <v>1252</v>
      </c>
      <c r="P28" s="2">
        <v>2295</v>
      </c>
      <c r="Q28" s="2">
        <f>O28*N28</f>
        <v>1252</v>
      </c>
      <c r="R28" s="2">
        <f>P28*N28</f>
        <v>2295</v>
      </c>
      <c r="S28" s="2">
        <f t="shared" si="0"/>
        <v>1043</v>
      </c>
    </row>
    <row r="29" spans="1:19" x14ac:dyDescent="0.25">
      <c r="A29">
        <v>261722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t="s">
        <v>33</v>
      </c>
      <c r="H29" t="s">
        <v>28</v>
      </c>
      <c r="I29" t="s">
        <v>23</v>
      </c>
      <c r="J29" t="s">
        <v>24</v>
      </c>
      <c r="K29" t="s">
        <v>25</v>
      </c>
      <c r="L29" t="s">
        <v>26</v>
      </c>
      <c r="M29" t="s">
        <v>54</v>
      </c>
      <c r="N29">
        <v>1</v>
      </c>
      <c r="O29" s="2">
        <v>295</v>
      </c>
      <c r="P29" s="2">
        <v>540</v>
      </c>
      <c r="Q29" s="2">
        <f>O29*N29</f>
        <v>295</v>
      </c>
      <c r="R29" s="2">
        <f>P29*N29</f>
        <v>540</v>
      </c>
      <c r="S29" s="2">
        <f t="shared" si="0"/>
        <v>245</v>
      </c>
    </row>
    <row r="30" spans="1:19" x14ac:dyDescent="0.25">
      <c r="A30">
        <v>261723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t="s">
        <v>33</v>
      </c>
      <c r="H30" t="s">
        <v>22</v>
      </c>
      <c r="I30" t="s">
        <v>23</v>
      </c>
      <c r="J30" t="s">
        <v>39</v>
      </c>
      <c r="K30" t="s">
        <v>25</v>
      </c>
      <c r="L30" t="s">
        <v>26</v>
      </c>
      <c r="M30" t="s">
        <v>55</v>
      </c>
      <c r="N30">
        <v>1</v>
      </c>
      <c r="O30" s="2">
        <v>1912</v>
      </c>
      <c r="P30" s="2">
        <v>3400</v>
      </c>
      <c r="Q30" s="2">
        <f>O30*N30</f>
        <v>1912</v>
      </c>
      <c r="R30" s="2">
        <f>P30*N30</f>
        <v>3400</v>
      </c>
      <c r="S30" s="2">
        <f t="shared" si="0"/>
        <v>1488</v>
      </c>
    </row>
    <row r="31" spans="1:19" x14ac:dyDescent="0.25">
      <c r="A31">
        <v>261724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t="s">
        <v>21</v>
      </c>
      <c r="H31" t="s">
        <v>28</v>
      </c>
      <c r="I31" t="s">
        <v>34</v>
      </c>
      <c r="J31" t="s">
        <v>35</v>
      </c>
      <c r="K31" t="s">
        <v>25</v>
      </c>
      <c r="L31" t="s">
        <v>26</v>
      </c>
      <c r="M31" t="s">
        <v>38</v>
      </c>
      <c r="N31">
        <v>1</v>
      </c>
      <c r="O31" s="2">
        <v>1252</v>
      </c>
      <c r="P31" s="2">
        <v>2295</v>
      </c>
      <c r="Q31" s="2">
        <f>O31*N31</f>
        <v>1252</v>
      </c>
      <c r="R31" s="2">
        <f>P31*N31</f>
        <v>2295</v>
      </c>
      <c r="S31" s="2">
        <f t="shared" si="0"/>
        <v>1043</v>
      </c>
    </row>
    <row r="32" spans="1:19" x14ac:dyDescent="0.25">
      <c r="A32">
        <v>261725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t="s">
        <v>37</v>
      </c>
      <c r="H32" t="s">
        <v>22</v>
      </c>
      <c r="I32" t="s">
        <v>56</v>
      </c>
      <c r="J32" t="s">
        <v>57</v>
      </c>
      <c r="K32" t="s">
        <v>25</v>
      </c>
      <c r="L32" t="s">
        <v>26</v>
      </c>
      <c r="M32" t="s">
        <v>38</v>
      </c>
      <c r="N32">
        <v>3</v>
      </c>
      <c r="O32" s="2">
        <v>1252</v>
      </c>
      <c r="P32" s="2">
        <v>2295</v>
      </c>
      <c r="Q32" s="2">
        <f>O32*N32</f>
        <v>3756</v>
      </c>
      <c r="R32" s="2">
        <f>P32*N32</f>
        <v>6885</v>
      </c>
      <c r="S32" s="2">
        <f t="shared" si="0"/>
        <v>3129</v>
      </c>
    </row>
    <row r="33" spans="1:19" x14ac:dyDescent="0.25">
      <c r="A33">
        <v>261726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t="s">
        <v>21</v>
      </c>
      <c r="H33" t="s">
        <v>22</v>
      </c>
      <c r="I33" t="s">
        <v>34</v>
      </c>
      <c r="J33" t="s">
        <v>35</v>
      </c>
      <c r="K33" t="s">
        <v>25</v>
      </c>
      <c r="L33" t="s">
        <v>26</v>
      </c>
      <c r="M33" t="s">
        <v>47</v>
      </c>
      <c r="N33">
        <v>2</v>
      </c>
      <c r="O33" s="2">
        <v>420</v>
      </c>
      <c r="P33" s="2">
        <v>769</v>
      </c>
      <c r="Q33" s="2">
        <f>O33*N33</f>
        <v>840</v>
      </c>
      <c r="R33" s="2">
        <f>P33*N33</f>
        <v>1538</v>
      </c>
      <c r="S33" s="2">
        <f t="shared" si="0"/>
        <v>698</v>
      </c>
    </row>
    <row r="34" spans="1:19" x14ac:dyDescent="0.25">
      <c r="A34">
        <v>261727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t="s">
        <v>33</v>
      </c>
      <c r="H34" t="s">
        <v>28</v>
      </c>
      <c r="I34" t="s">
        <v>44</v>
      </c>
      <c r="J34" t="s">
        <v>45</v>
      </c>
      <c r="K34" t="s">
        <v>25</v>
      </c>
      <c r="L34" t="s">
        <v>26</v>
      </c>
      <c r="M34" t="s">
        <v>27</v>
      </c>
      <c r="N34">
        <v>1</v>
      </c>
      <c r="O34" s="2">
        <v>1252</v>
      </c>
      <c r="P34" s="2">
        <v>2295</v>
      </c>
      <c r="Q34" s="2">
        <f>O34*N34</f>
        <v>1252</v>
      </c>
      <c r="R34" s="2">
        <f>P34*N34</f>
        <v>2295</v>
      </c>
      <c r="S34" s="2">
        <f t="shared" si="0"/>
        <v>1043</v>
      </c>
    </row>
    <row r="35" spans="1:19" x14ac:dyDescent="0.25">
      <c r="A35">
        <v>261728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t="s">
        <v>21</v>
      </c>
      <c r="H35" t="s">
        <v>28</v>
      </c>
      <c r="I35" t="s">
        <v>23</v>
      </c>
      <c r="J35" t="s">
        <v>24</v>
      </c>
      <c r="K35" t="s">
        <v>25</v>
      </c>
      <c r="L35" t="s">
        <v>26</v>
      </c>
      <c r="M35" t="s">
        <v>32</v>
      </c>
      <c r="N35">
        <v>1</v>
      </c>
      <c r="O35" s="2">
        <v>420</v>
      </c>
      <c r="P35" s="2">
        <v>769</v>
      </c>
      <c r="Q35" s="2">
        <f>O35*N35</f>
        <v>420</v>
      </c>
      <c r="R35" s="2">
        <f>P35*N35</f>
        <v>769</v>
      </c>
      <c r="S35" s="2">
        <f t="shared" si="0"/>
        <v>349</v>
      </c>
    </row>
    <row r="36" spans="1:19" x14ac:dyDescent="0.25">
      <c r="A36">
        <v>261729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t="s">
        <v>43</v>
      </c>
      <c r="N36">
        <v>1</v>
      </c>
      <c r="O36" s="2">
        <v>1266</v>
      </c>
      <c r="P36" s="2">
        <v>2320</v>
      </c>
      <c r="Q36" s="2">
        <f>O36*N36</f>
        <v>1266</v>
      </c>
      <c r="R36" s="2">
        <f>P36*N36</f>
        <v>2320</v>
      </c>
      <c r="S36" s="2">
        <f t="shared" si="0"/>
        <v>1054</v>
      </c>
    </row>
    <row r="37" spans="1:19" x14ac:dyDescent="0.25">
      <c r="A37">
        <v>261730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t="s">
        <v>21</v>
      </c>
      <c r="H37" t="s">
        <v>22</v>
      </c>
      <c r="I37" t="s">
        <v>34</v>
      </c>
      <c r="J37" t="s">
        <v>35</v>
      </c>
      <c r="K37" t="s">
        <v>25</v>
      </c>
      <c r="L37" t="s">
        <v>26</v>
      </c>
      <c r="M37" t="s">
        <v>31</v>
      </c>
      <c r="N37">
        <v>4</v>
      </c>
      <c r="O37" s="2">
        <v>1266</v>
      </c>
      <c r="P37" s="2">
        <v>2320</v>
      </c>
      <c r="Q37" s="2">
        <f>O37*N37</f>
        <v>5064</v>
      </c>
      <c r="R37" s="2">
        <f>P37*N37</f>
        <v>9280</v>
      </c>
      <c r="S37" s="2">
        <f t="shared" si="0"/>
        <v>4216</v>
      </c>
    </row>
    <row r="38" spans="1:19" x14ac:dyDescent="0.25">
      <c r="A38">
        <v>261731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t="s">
        <v>21</v>
      </c>
      <c r="H38" t="s">
        <v>28</v>
      </c>
      <c r="I38" t="s">
        <v>23</v>
      </c>
      <c r="J38" t="s">
        <v>24</v>
      </c>
      <c r="K38" t="s">
        <v>25</v>
      </c>
      <c r="L38" t="s">
        <v>26</v>
      </c>
      <c r="M38" t="s">
        <v>32</v>
      </c>
      <c r="N38">
        <v>4</v>
      </c>
      <c r="O38" s="2">
        <v>420</v>
      </c>
      <c r="P38" s="2">
        <v>769</v>
      </c>
      <c r="Q38" s="2">
        <f>O38*N38</f>
        <v>1680</v>
      </c>
      <c r="R38" s="2">
        <f>P38*N38</f>
        <v>3076</v>
      </c>
      <c r="S38" s="2">
        <f t="shared" si="0"/>
        <v>1396</v>
      </c>
    </row>
    <row r="39" spans="1:19" x14ac:dyDescent="0.25">
      <c r="A39">
        <v>261732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t="s">
        <v>33</v>
      </c>
      <c r="H39" t="s">
        <v>28</v>
      </c>
      <c r="I39" t="s">
        <v>34</v>
      </c>
      <c r="J39" t="s">
        <v>35</v>
      </c>
      <c r="K39" t="s">
        <v>25</v>
      </c>
      <c r="L39" t="s">
        <v>26</v>
      </c>
      <c r="M39" t="s">
        <v>38</v>
      </c>
      <c r="N39">
        <v>2</v>
      </c>
      <c r="O39" s="2">
        <v>1252</v>
      </c>
      <c r="P39" s="2">
        <v>2295</v>
      </c>
      <c r="Q39" s="2">
        <f>O39*N39</f>
        <v>2504</v>
      </c>
      <c r="R39" s="2">
        <f>P39*N39</f>
        <v>4590</v>
      </c>
      <c r="S39" s="2">
        <f t="shared" si="0"/>
        <v>2086</v>
      </c>
    </row>
    <row r="40" spans="1:19" x14ac:dyDescent="0.25">
      <c r="A40">
        <v>261733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t="s">
        <v>21</v>
      </c>
      <c r="H40" t="s">
        <v>22</v>
      </c>
      <c r="I40" t="s">
        <v>34</v>
      </c>
      <c r="J40" t="s">
        <v>51</v>
      </c>
      <c r="K40" t="s">
        <v>25</v>
      </c>
      <c r="L40" t="s">
        <v>26</v>
      </c>
      <c r="M40" t="s">
        <v>31</v>
      </c>
      <c r="N40">
        <v>1</v>
      </c>
      <c r="O40" s="2">
        <v>1266</v>
      </c>
      <c r="P40" s="2">
        <v>2320</v>
      </c>
      <c r="Q40" s="2">
        <f>O40*N40</f>
        <v>1266</v>
      </c>
      <c r="R40" s="2">
        <f>P40*N40</f>
        <v>2320</v>
      </c>
      <c r="S40" s="2">
        <f t="shared" si="0"/>
        <v>1054</v>
      </c>
    </row>
    <row r="41" spans="1:19" x14ac:dyDescent="0.25">
      <c r="A41">
        <v>261734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t="s">
        <v>21</v>
      </c>
      <c r="H41" t="s">
        <v>22</v>
      </c>
      <c r="I41" t="s">
        <v>23</v>
      </c>
      <c r="J41" t="s">
        <v>39</v>
      </c>
      <c r="K41" t="s">
        <v>25</v>
      </c>
      <c r="L41" t="s">
        <v>26</v>
      </c>
      <c r="M41" t="s">
        <v>31</v>
      </c>
      <c r="N41">
        <v>1</v>
      </c>
      <c r="O41" s="2">
        <v>1266</v>
      </c>
      <c r="P41" s="2">
        <v>2320</v>
      </c>
      <c r="Q41" s="2">
        <f>O41*N41</f>
        <v>1266</v>
      </c>
      <c r="R41" s="2">
        <f>P41*N41</f>
        <v>2320</v>
      </c>
      <c r="S41" s="2">
        <f t="shared" si="0"/>
        <v>1054</v>
      </c>
    </row>
    <row r="42" spans="1:19" x14ac:dyDescent="0.25">
      <c r="A42">
        <v>261735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t="s">
        <v>33</v>
      </c>
      <c r="H42" t="s">
        <v>22</v>
      </c>
      <c r="I42" t="s">
        <v>34</v>
      </c>
      <c r="J42" t="s">
        <v>42</v>
      </c>
      <c r="K42" t="s">
        <v>25</v>
      </c>
      <c r="L42" t="s">
        <v>26</v>
      </c>
      <c r="M42" t="s">
        <v>31</v>
      </c>
      <c r="N42">
        <v>3</v>
      </c>
      <c r="O42" s="2">
        <v>1266</v>
      </c>
      <c r="P42" s="2">
        <v>2320</v>
      </c>
      <c r="Q42" s="2">
        <f>O42*N42</f>
        <v>3798</v>
      </c>
      <c r="R42" s="2">
        <f>P42*N42</f>
        <v>6960</v>
      </c>
      <c r="S42" s="2">
        <f t="shared" si="0"/>
        <v>3162</v>
      </c>
    </row>
    <row r="43" spans="1:19" x14ac:dyDescent="0.25">
      <c r="A43">
        <v>261736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t="s">
        <v>58</v>
      </c>
      <c r="N43">
        <v>1</v>
      </c>
      <c r="O43" s="2">
        <v>308</v>
      </c>
      <c r="P43" s="2">
        <v>565</v>
      </c>
      <c r="Q43" s="2">
        <f>O43*N43</f>
        <v>308</v>
      </c>
      <c r="R43" s="2">
        <f>P43*N43</f>
        <v>565</v>
      </c>
      <c r="S43" s="2">
        <f t="shared" si="0"/>
        <v>257</v>
      </c>
    </row>
    <row r="44" spans="1:19" x14ac:dyDescent="0.25">
      <c r="A44">
        <v>261737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t="s">
        <v>21</v>
      </c>
      <c r="H44" t="s">
        <v>22</v>
      </c>
      <c r="I44" t="s">
        <v>29</v>
      </c>
      <c r="J44" t="s">
        <v>30</v>
      </c>
      <c r="K44" t="s">
        <v>25</v>
      </c>
      <c r="L44" t="s">
        <v>26</v>
      </c>
      <c r="M44" t="s">
        <v>38</v>
      </c>
      <c r="N44">
        <v>1</v>
      </c>
      <c r="O44" s="2">
        <v>1252</v>
      </c>
      <c r="P44" s="2">
        <v>2295</v>
      </c>
      <c r="Q44" s="2">
        <f>O44*N44</f>
        <v>1252</v>
      </c>
      <c r="R44" s="2">
        <f>P44*N44</f>
        <v>2295</v>
      </c>
      <c r="S44" s="2">
        <f t="shared" si="0"/>
        <v>1043</v>
      </c>
    </row>
    <row r="45" spans="1:19" x14ac:dyDescent="0.25">
      <c r="A45">
        <v>261738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t="s">
        <v>21</v>
      </c>
      <c r="H45" t="s">
        <v>28</v>
      </c>
      <c r="I45" t="s">
        <v>29</v>
      </c>
      <c r="J45" t="s">
        <v>30</v>
      </c>
      <c r="K45" t="s">
        <v>25</v>
      </c>
      <c r="L45" t="s">
        <v>26</v>
      </c>
      <c r="M45" t="s">
        <v>38</v>
      </c>
      <c r="N45">
        <v>1</v>
      </c>
      <c r="O45" s="2">
        <v>1252</v>
      </c>
      <c r="P45" s="2">
        <v>2295</v>
      </c>
      <c r="Q45" s="2">
        <f>O45*N45</f>
        <v>1252</v>
      </c>
      <c r="R45" s="2">
        <f>P45*N45</f>
        <v>2295</v>
      </c>
      <c r="S45" s="2">
        <f t="shared" si="0"/>
        <v>1043</v>
      </c>
    </row>
    <row r="46" spans="1:19" x14ac:dyDescent="0.25">
      <c r="A46">
        <v>261739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t="s">
        <v>33</v>
      </c>
      <c r="H46" t="s">
        <v>22</v>
      </c>
      <c r="I46" t="s">
        <v>23</v>
      </c>
      <c r="J46" t="s">
        <v>39</v>
      </c>
      <c r="K46" t="s">
        <v>25</v>
      </c>
      <c r="L46" t="s">
        <v>26</v>
      </c>
      <c r="M46" t="s">
        <v>43</v>
      </c>
      <c r="N46">
        <v>2</v>
      </c>
      <c r="O46" s="2">
        <v>1266</v>
      </c>
      <c r="P46" s="2">
        <v>2320</v>
      </c>
      <c r="Q46" s="2">
        <f>O46*N46</f>
        <v>2532</v>
      </c>
      <c r="R46" s="2">
        <f>P46*N46</f>
        <v>4640</v>
      </c>
      <c r="S46" s="2">
        <f t="shared" si="0"/>
        <v>2108</v>
      </c>
    </row>
    <row r="47" spans="1:19" x14ac:dyDescent="0.25">
      <c r="A47">
        <v>261740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t="s">
        <v>33</v>
      </c>
      <c r="H47" t="s">
        <v>28</v>
      </c>
      <c r="I47" t="s">
        <v>23</v>
      </c>
      <c r="J47" t="s">
        <v>24</v>
      </c>
      <c r="K47" t="s">
        <v>25</v>
      </c>
      <c r="L47" t="s">
        <v>26</v>
      </c>
      <c r="M47" t="s">
        <v>27</v>
      </c>
      <c r="N47">
        <v>1</v>
      </c>
      <c r="O47" s="2">
        <v>1252</v>
      </c>
      <c r="P47" s="2">
        <v>2295</v>
      </c>
      <c r="Q47" s="2">
        <f>O47*N47</f>
        <v>1252</v>
      </c>
      <c r="R47" s="2">
        <f>P47*N47</f>
        <v>2295</v>
      </c>
      <c r="S47" s="2">
        <f t="shared" si="0"/>
        <v>1043</v>
      </c>
    </row>
    <row r="48" spans="1:19" x14ac:dyDescent="0.25">
      <c r="A48">
        <v>261741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t="s">
        <v>33</v>
      </c>
      <c r="H48" t="s">
        <v>22</v>
      </c>
      <c r="I48" t="s">
        <v>34</v>
      </c>
      <c r="J48" t="s">
        <v>51</v>
      </c>
      <c r="K48" t="s">
        <v>25</v>
      </c>
      <c r="L48" t="s">
        <v>26</v>
      </c>
      <c r="M48" t="s">
        <v>32</v>
      </c>
      <c r="N48">
        <v>1</v>
      </c>
      <c r="O48" s="2">
        <v>420</v>
      </c>
      <c r="P48" s="2">
        <v>769</v>
      </c>
      <c r="Q48" s="2">
        <f>O48*N48</f>
        <v>420</v>
      </c>
      <c r="R48" s="2">
        <f>P48*N48</f>
        <v>769</v>
      </c>
      <c r="S48" s="2">
        <f t="shared" si="0"/>
        <v>349</v>
      </c>
    </row>
    <row r="49" spans="1:19" x14ac:dyDescent="0.25">
      <c r="A49">
        <v>261742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t="s">
        <v>33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t="s">
        <v>31</v>
      </c>
      <c r="N49">
        <v>1</v>
      </c>
      <c r="O49" s="2">
        <v>1266</v>
      </c>
      <c r="P49" s="2">
        <v>2320</v>
      </c>
      <c r="Q49" s="2">
        <f>O49*N49</f>
        <v>1266</v>
      </c>
      <c r="R49" s="2">
        <f>P49*N49</f>
        <v>2320</v>
      </c>
      <c r="S49" s="2">
        <f t="shared" si="0"/>
        <v>1054</v>
      </c>
    </row>
    <row r="50" spans="1:19" x14ac:dyDescent="0.25">
      <c r="A50">
        <v>261743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t="s">
        <v>33</v>
      </c>
      <c r="H50" t="s">
        <v>22</v>
      </c>
      <c r="I50" t="s">
        <v>34</v>
      </c>
      <c r="J50" t="s">
        <v>35</v>
      </c>
      <c r="K50" t="s">
        <v>25</v>
      </c>
      <c r="L50" t="s">
        <v>26</v>
      </c>
      <c r="M50" t="s">
        <v>38</v>
      </c>
      <c r="N50">
        <v>2</v>
      </c>
      <c r="O50" s="2">
        <v>1252</v>
      </c>
      <c r="P50" s="2">
        <v>2295</v>
      </c>
      <c r="Q50" s="2">
        <f>O50*N50</f>
        <v>2504</v>
      </c>
      <c r="R50" s="2">
        <f>P50*N50</f>
        <v>4590</v>
      </c>
      <c r="S50" s="2">
        <f t="shared" si="0"/>
        <v>2086</v>
      </c>
    </row>
    <row r="51" spans="1:19" x14ac:dyDescent="0.25">
      <c r="A51">
        <v>261744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t="s">
        <v>21</v>
      </c>
      <c r="H51" t="s">
        <v>28</v>
      </c>
      <c r="I51" t="s">
        <v>34</v>
      </c>
      <c r="J51" t="s">
        <v>35</v>
      </c>
      <c r="K51" t="s">
        <v>25</v>
      </c>
      <c r="L51" t="s">
        <v>26</v>
      </c>
      <c r="M51" t="s">
        <v>38</v>
      </c>
      <c r="N51">
        <v>2</v>
      </c>
      <c r="O51" s="2">
        <v>1252</v>
      </c>
      <c r="P51" s="2">
        <v>2295</v>
      </c>
      <c r="Q51" s="2">
        <f>O51*N51</f>
        <v>2504</v>
      </c>
      <c r="R51" s="2">
        <f>P51*N51</f>
        <v>4590</v>
      </c>
      <c r="S51" s="2">
        <f t="shared" si="0"/>
        <v>2086</v>
      </c>
    </row>
    <row r="52" spans="1:19" x14ac:dyDescent="0.25">
      <c r="A52">
        <v>261745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t="s">
        <v>33</v>
      </c>
      <c r="H52" t="s">
        <v>22</v>
      </c>
      <c r="I52" t="s">
        <v>56</v>
      </c>
      <c r="J52" t="s">
        <v>59</v>
      </c>
      <c r="K52" t="s">
        <v>25</v>
      </c>
      <c r="L52" t="s">
        <v>26</v>
      </c>
      <c r="M52" t="s">
        <v>60</v>
      </c>
      <c r="N52">
        <v>1</v>
      </c>
      <c r="O52" s="2">
        <v>1266</v>
      </c>
      <c r="P52" s="2">
        <v>2320</v>
      </c>
      <c r="Q52" s="2">
        <f>O52*N52</f>
        <v>1266</v>
      </c>
      <c r="R52" s="2">
        <f>P52*N52</f>
        <v>2320</v>
      </c>
      <c r="S52" s="2">
        <f t="shared" si="0"/>
        <v>1054</v>
      </c>
    </row>
    <row r="53" spans="1:19" x14ac:dyDescent="0.25">
      <c r="A53">
        <v>261746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t="s">
        <v>21</v>
      </c>
      <c r="H53" t="s">
        <v>22</v>
      </c>
      <c r="I53" t="s">
        <v>23</v>
      </c>
      <c r="J53" t="s">
        <v>39</v>
      </c>
      <c r="K53" t="s">
        <v>25</v>
      </c>
      <c r="L53" t="s">
        <v>26</v>
      </c>
      <c r="M53" t="s">
        <v>43</v>
      </c>
      <c r="N53">
        <v>2</v>
      </c>
      <c r="O53" s="2">
        <v>1266</v>
      </c>
      <c r="P53" s="2">
        <v>2320</v>
      </c>
      <c r="Q53" s="2">
        <f>O53*N53</f>
        <v>2532</v>
      </c>
      <c r="R53" s="2">
        <f>P53*N53</f>
        <v>4640</v>
      </c>
      <c r="S53" s="2">
        <f t="shared" si="0"/>
        <v>2108</v>
      </c>
    </row>
    <row r="54" spans="1:19" x14ac:dyDescent="0.25">
      <c r="A54">
        <v>261747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t="s">
        <v>33</v>
      </c>
      <c r="H54" t="s">
        <v>28</v>
      </c>
      <c r="I54" t="s">
        <v>34</v>
      </c>
      <c r="J54" t="s">
        <v>35</v>
      </c>
      <c r="K54" t="s">
        <v>25</v>
      </c>
      <c r="L54" t="s">
        <v>26</v>
      </c>
      <c r="M54" t="s">
        <v>36</v>
      </c>
      <c r="N54">
        <v>1</v>
      </c>
      <c r="O54" s="2">
        <v>420</v>
      </c>
      <c r="P54" s="2">
        <v>769</v>
      </c>
      <c r="Q54" s="2">
        <f>O54*N54</f>
        <v>420</v>
      </c>
      <c r="R54" s="2">
        <f>P54*N54</f>
        <v>769</v>
      </c>
      <c r="S54" s="2">
        <f t="shared" si="0"/>
        <v>349</v>
      </c>
    </row>
    <row r="55" spans="1:19" x14ac:dyDescent="0.25">
      <c r="A55">
        <v>261748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t="s">
        <v>21</v>
      </c>
      <c r="H55" t="s">
        <v>22</v>
      </c>
      <c r="I55" t="s">
        <v>40</v>
      </c>
      <c r="J55" t="s">
        <v>41</v>
      </c>
      <c r="K55" t="s">
        <v>25</v>
      </c>
      <c r="L55" t="s">
        <v>26</v>
      </c>
      <c r="M55" t="s">
        <v>60</v>
      </c>
      <c r="N55">
        <v>1</v>
      </c>
      <c r="O55" s="2">
        <v>1266</v>
      </c>
      <c r="P55" s="2">
        <v>2320</v>
      </c>
      <c r="Q55" s="2">
        <f>O55*N55</f>
        <v>1266</v>
      </c>
      <c r="R55" s="2">
        <f>P55*N55</f>
        <v>2320</v>
      </c>
      <c r="S55" s="2">
        <f t="shared" si="0"/>
        <v>1054</v>
      </c>
    </row>
    <row r="56" spans="1:19" x14ac:dyDescent="0.25">
      <c r="A56">
        <v>261749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t="s">
        <v>21</v>
      </c>
      <c r="H56" t="s">
        <v>22</v>
      </c>
      <c r="I56" t="s">
        <v>34</v>
      </c>
      <c r="J56" t="s">
        <v>35</v>
      </c>
      <c r="K56" t="s">
        <v>25</v>
      </c>
      <c r="L56" t="s">
        <v>26</v>
      </c>
      <c r="M56" t="s">
        <v>48</v>
      </c>
      <c r="N56">
        <v>4</v>
      </c>
      <c r="O56" s="2">
        <v>308</v>
      </c>
      <c r="P56" s="2">
        <v>565</v>
      </c>
      <c r="Q56" s="2">
        <f>O56*N56</f>
        <v>1232</v>
      </c>
      <c r="R56" s="2">
        <f>P56*N56</f>
        <v>2260</v>
      </c>
      <c r="S56" s="2">
        <f t="shared" si="0"/>
        <v>1028</v>
      </c>
    </row>
    <row r="57" spans="1:19" x14ac:dyDescent="0.25">
      <c r="A57">
        <v>261750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t="s">
        <v>21</v>
      </c>
      <c r="H57" t="s">
        <v>22</v>
      </c>
      <c r="I57" t="s">
        <v>40</v>
      </c>
      <c r="J57" t="s">
        <v>41</v>
      </c>
      <c r="K57" t="s">
        <v>25</v>
      </c>
      <c r="L57" t="s">
        <v>26</v>
      </c>
      <c r="M57" t="s">
        <v>60</v>
      </c>
      <c r="N57">
        <v>4</v>
      </c>
      <c r="O57" s="2">
        <v>1266</v>
      </c>
      <c r="P57" s="2">
        <v>2320</v>
      </c>
      <c r="Q57" s="2">
        <f>O57*N57</f>
        <v>5064</v>
      </c>
      <c r="R57" s="2">
        <f>P57*N57</f>
        <v>9280</v>
      </c>
      <c r="S57" s="2">
        <f t="shared" si="0"/>
        <v>4216</v>
      </c>
    </row>
    <row r="58" spans="1:19" x14ac:dyDescent="0.25">
      <c r="A58">
        <v>261751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t="s">
        <v>37</v>
      </c>
      <c r="H58" t="s">
        <v>22</v>
      </c>
      <c r="I58" t="s">
        <v>56</v>
      </c>
      <c r="J58" t="s">
        <v>61</v>
      </c>
      <c r="K58" t="s">
        <v>25</v>
      </c>
      <c r="L58" t="s">
        <v>26</v>
      </c>
      <c r="M58" t="s">
        <v>43</v>
      </c>
      <c r="N58">
        <v>3</v>
      </c>
      <c r="O58" s="2">
        <v>1266</v>
      </c>
      <c r="P58" s="2">
        <v>2320</v>
      </c>
      <c r="Q58" s="2">
        <f>O58*N58</f>
        <v>3798</v>
      </c>
      <c r="R58" s="2">
        <f>P58*N58</f>
        <v>6960</v>
      </c>
      <c r="S58" s="2">
        <f t="shared" si="0"/>
        <v>3162</v>
      </c>
    </row>
    <row r="59" spans="1:19" x14ac:dyDescent="0.25">
      <c r="A59">
        <v>261752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t="s">
        <v>33</v>
      </c>
      <c r="H59" t="s">
        <v>22</v>
      </c>
      <c r="I59" t="s">
        <v>29</v>
      </c>
      <c r="J59" t="s">
        <v>30</v>
      </c>
      <c r="K59" t="s">
        <v>25</v>
      </c>
      <c r="L59" t="s">
        <v>26</v>
      </c>
      <c r="M59" t="s">
        <v>36</v>
      </c>
      <c r="N59">
        <v>3</v>
      </c>
      <c r="O59" s="2">
        <v>420</v>
      </c>
      <c r="P59" s="2">
        <v>769</v>
      </c>
      <c r="Q59" s="2">
        <f>O59*N59</f>
        <v>1260</v>
      </c>
      <c r="R59" s="2">
        <f>P59*N59</f>
        <v>2307</v>
      </c>
      <c r="S59" s="2">
        <f t="shared" si="0"/>
        <v>1047</v>
      </c>
    </row>
    <row r="60" spans="1:19" x14ac:dyDescent="0.25">
      <c r="A60">
        <v>261753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t="s">
        <v>21</v>
      </c>
      <c r="H60" t="s">
        <v>28</v>
      </c>
      <c r="I60" t="s">
        <v>23</v>
      </c>
      <c r="J60" t="s">
        <v>24</v>
      </c>
      <c r="K60" t="s">
        <v>25</v>
      </c>
      <c r="L60" t="s">
        <v>26</v>
      </c>
      <c r="M60" t="s">
        <v>46</v>
      </c>
      <c r="N60">
        <v>3</v>
      </c>
      <c r="O60" s="2">
        <v>1252</v>
      </c>
      <c r="P60" s="2">
        <v>2295</v>
      </c>
      <c r="Q60" s="2">
        <f>O60*N60</f>
        <v>3756</v>
      </c>
      <c r="R60" s="2">
        <f>P60*N60</f>
        <v>6885</v>
      </c>
      <c r="S60" s="2">
        <f t="shared" si="0"/>
        <v>3129</v>
      </c>
    </row>
    <row r="61" spans="1:19" x14ac:dyDescent="0.25">
      <c r="A61">
        <v>261754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t="s">
        <v>33</v>
      </c>
      <c r="H61" t="s">
        <v>28</v>
      </c>
      <c r="I61" t="s">
        <v>56</v>
      </c>
      <c r="J61" t="s">
        <v>57</v>
      </c>
      <c r="K61" t="s">
        <v>25</v>
      </c>
      <c r="L61" t="s">
        <v>26</v>
      </c>
      <c r="M61" t="s">
        <v>27</v>
      </c>
      <c r="N61">
        <v>1</v>
      </c>
      <c r="O61" s="2">
        <v>1252</v>
      </c>
      <c r="P61" s="2">
        <v>2295</v>
      </c>
      <c r="Q61" s="2">
        <f>O61*N61</f>
        <v>1252</v>
      </c>
      <c r="R61" s="2">
        <f>P61*N61</f>
        <v>2295</v>
      </c>
      <c r="S61" s="2">
        <f t="shared" si="0"/>
        <v>1043</v>
      </c>
    </row>
    <row r="62" spans="1:19" x14ac:dyDescent="0.25">
      <c r="A62">
        <v>261755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t="s">
        <v>21</v>
      </c>
      <c r="H62" t="s">
        <v>28</v>
      </c>
      <c r="I62" t="s">
        <v>23</v>
      </c>
      <c r="J62" t="s">
        <v>39</v>
      </c>
      <c r="K62" t="s">
        <v>25</v>
      </c>
      <c r="L62" t="s">
        <v>26</v>
      </c>
      <c r="M62" t="s">
        <v>43</v>
      </c>
      <c r="N62">
        <v>1</v>
      </c>
      <c r="O62" s="2">
        <v>1266</v>
      </c>
      <c r="P62" s="2">
        <v>2320</v>
      </c>
      <c r="Q62" s="2">
        <f>O62*N62</f>
        <v>1266</v>
      </c>
      <c r="R62" s="2">
        <f>P62*N62</f>
        <v>2320</v>
      </c>
      <c r="S62" s="2">
        <f t="shared" si="0"/>
        <v>1054</v>
      </c>
    </row>
    <row r="63" spans="1:19" x14ac:dyDescent="0.25">
      <c r="A63">
        <v>261756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t="s">
        <v>37</v>
      </c>
      <c r="H63" t="s">
        <v>28</v>
      </c>
      <c r="I63" t="s">
        <v>56</v>
      </c>
      <c r="J63" t="s">
        <v>62</v>
      </c>
      <c r="K63" t="s">
        <v>25</v>
      </c>
      <c r="L63" t="s">
        <v>26</v>
      </c>
      <c r="M63" t="s">
        <v>60</v>
      </c>
      <c r="N63">
        <v>4</v>
      </c>
      <c r="O63" s="2">
        <v>1266</v>
      </c>
      <c r="P63" s="2">
        <v>2320</v>
      </c>
      <c r="Q63" s="2">
        <f>O63*N63</f>
        <v>5064</v>
      </c>
      <c r="R63" s="2">
        <f>P63*N63</f>
        <v>9280</v>
      </c>
      <c r="S63" s="2">
        <f t="shared" si="0"/>
        <v>4216</v>
      </c>
    </row>
    <row r="64" spans="1:19" x14ac:dyDescent="0.25">
      <c r="A64">
        <v>261757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t="s">
        <v>37</v>
      </c>
      <c r="H64" t="s">
        <v>22</v>
      </c>
      <c r="I64" t="s">
        <v>34</v>
      </c>
      <c r="J64" t="s">
        <v>51</v>
      </c>
      <c r="K64" t="s">
        <v>25</v>
      </c>
      <c r="L64" t="s">
        <v>26</v>
      </c>
      <c r="M64" t="s">
        <v>63</v>
      </c>
      <c r="N64">
        <v>4</v>
      </c>
      <c r="O64" s="2">
        <v>295</v>
      </c>
      <c r="P64" s="2">
        <v>540</v>
      </c>
      <c r="Q64" s="2">
        <f>O64*N64</f>
        <v>1180</v>
      </c>
      <c r="R64" s="2">
        <f>P64*N64</f>
        <v>2160</v>
      </c>
      <c r="S64" s="2">
        <f t="shared" si="0"/>
        <v>980</v>
      </c>
    </row>
    <row r="65" spans="1:19" x14ac:dyDescent="0.25">
      <c r="A65">
        <v>261758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t="s">
        <v>33</v>
      </c>
      <c r="H65" t="s">
        <v>28</v>
      </c>
      <c r="I65" t="s">
        <v>56</v>
      </c>
      <c r="J65" t="s">
        <v>57</v>
      </c>
      <c r="K65" t="s">
        <v>25</v>
      </c>
      <c r="L65" t="s">
        <v>26</v>
      </c>
      <c r="M65" t="s">
        <v>38</v>
      </c>
      <c r="N65">
        <v>4</v>
      </c>
      <c r="O65" s="2">
        <v>1252</v>
      </c>
      <c r="P65" s="2">
        <v>2295</v>
      </c>
      <c r="Q65" s="2">
        <f>O65*N65</f>
        <v>5008</v>
      </c>
      <c r="R65" s="2">
        <f>P65*N65</f>
        <v>9180</v>
      </c>
      <c r="S65" s="2">
        <f t="shared" si="0"/>
        <v>4172</v>
      </c>
    </row>
    <row r="66" spans="1:19" x14ac:dyDescent="0.25">
      <c r="A66">
        <v>261759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t="s">
        <v>21</v>
      </c>
      <c r="H66" t="s">
        <v>22</v>
      </c>
      <c r="I66" t="s">
        <v>23</v>
      </c>
      <c r="J66" t="s">
        <v>49</v>
      </c>
      <c r="K66" t="s">
        <v>25</v>
      </c>
      <c r="L66" t="s">
        <v>26</v>
      </c>
      <c r="M66" t="s">
        <v>64</v>
      </c>
      <c r="N66">
        <v>4</v>
      </c>
      <c r="O66" s="2">
        <v>1898</v>
      </c>
      <c r="P66" s="2">
        <v>3375</v>
      </c>
      <c r="Q66" s="2">
        <f>O66*N66</f>
        <v>7592</v>
      </c>
      <c r="R66" s="2">
        <f>P66*N66</f>
        <v>13500</v>
      </c>
      <c r="S66" s="2">
        <f t="shared" si="0"/>
        <v>5908</v>
      </c>
    </row>
    <row r="67" spans="1:19" x14ac:dyDescent="0.25">
      <c r="A67">
        <v>261760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t="s">
        <v>21</v>
      </c>
      <c r="H67" t="s">
        <v>28</v>
      </c>
      <c r="I67" t="s">
        <v>23</v>
      </c>
      <c r="J67" t="s">
        <v>49</v>
      </c>
      <c r="K67" t="s">
        <v>25</v>
      </c>
      <c r="L67" t="s">
        <v>26</v>
      </c>
      <c r="M67" t="s">
        <v>38</v>
      </c>
      <c r="N67">
        <v>4</v>
      </c>
      <c r="O67" s="2">
        <v>1252</v>
      </c>
      <c r="P67" s="2">
        <v>2295</v>
      </c>
      <c r="Q67" s="2">
        <f>O67*N67</f>
        <v>5008</v>
      </c>
      <c r="R67" s="2">
        <f>P67*N67</f>
        <v>9180</v>
      </c>
      <c r="S67" s="2">
        <f t="shared" ref="S67:S89" si="1">R67-Q67</f>
        <v>4172</v>
      </c>
    </row>
    <row r="68" spans="1:19" x14ac:dyDescent="0.25">
      <c r="A68">
        <v>261761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t="s">
        <v>27</v>
      </c>
      <c r="N68">
        <v>4</v>
      </c>
      <c r="O68" s="2">
        <v>1252</v>
      </c>
      <c r="P68" s="2">
        <v>2295</v>
      </c>
      <c r="Q68" s="2">
        <f>O68*N68</f>
        <v>5008</v>
      </c>
      <c r="R68" s="2">
        <f>P68*N68</f>
        <v>9180</v>
      </c>
      <c r="S68" s="2">
        <f t="shared" si="1"/>
        <v>4172</v>
      </c>
    </row>
    <row r="69" spans="1:19" x14ac:dyDescent="0.25">
      <c r="A69">
        <v>261762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t="s">
        <v>21</v>
      </c>
      <c r="H69" t="s">
        <v>22</v>
      </c>
      <c r="I69" t="s">
        <v>34</v>
      </c>
      <c r="J69" t="s">
        <v>42</v>
      </c>
      <c r="K69" t="s">
        <v>25</v>
      </c>
      <c r="L69" t="s">
        <v>26</v>
      </c>
      <c r="M69" t="s">
        <v>27</v>
      </c>
      <c r="N69">
        <v>4</v>
      </c>
      <c r="O69" s="2">
        <v>1252</v>
      </c>
      <c r="P69" s="2">
        <v>2295</v>
      </c>
      <c r="Q69" s="2">
        <f>O69*N69</f>
        <v>5008</v>
      </c>
      <c r="R69" s="2">
        <f>P69*N69</f>
        <v>9180</v>
      </c>
      <c r="S69" s="2">
        <f t="shared" si="1"/>
        <v>4172</v>
      </c>
    </row>
    <row r="70" spans="1:19" x14ac:dyDescent="0.25">
      <c r="A70">
        <v>261763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t="s">
        <v>37</v>
      </c>
      <c r="H70" t="s">
        <v>28</v>
      </c>
      <c r="I70" t="s">
        <v>34</v>
      </c>
      <c r="J70" t="s">
        <v>65</v>
      </c>
      <c r="K70" t="s">
        <v>25</v>
      </c>
      <c r="L70" t="s">
        <v>26</v>
      </c>
      <c r="M70" t="s">
        <v>54</v>
      </c>
      <c r="N70">
        <v>2</v>
      </c>
      <c r="O70" s="2">
        <v>295</v>
      </c>
      <c r="P70" s="2">
        <v>540</v>
      </c>
      <c r="Q70" s="2">
        <f>O70*N70</f>
        <v>590</v>
      </c>
      <c r="R70" s="2">
        <f>P70*N70</f>
        <v>1080</v>
      </c>
      <c r="S70" s="2">
        <f t="shared" si="1"/>
        <v>490</v>
      </c>
    </row>
    <row r="71" spans="1:19" x14ac:dyDescent="0.25">
      <c r="A71">
        <v>261764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t="s">
        <v>21</v>
      </c>
      <c r="H71" t="s">
        <v>22</v>
      </c>
      <c r="I71" t="s">
        <v>40</v>
      </c>
      <c r="J71" t="s">
        <v>66</v>
      </c>
      <c r="K71" t="s">
        <v>25</v>
      </c>
      <c r="L71" t="s">
        <v>26</v>
      </c>
      <c r="M71" t="s">
        <v>27</v>
      </c>
      <c r="N71">
        <v>2</v>
      </c>
      <c r="O71" s="2">
        <v>1252</v>
      </c>
      <c r="P71" s="2">
        <v>2295</v>
      </c>
      <c r="Q71" s="2">
        <f>O71*N71</f>
        <v>2504</v>
      </c>
      <c r="R71" s="2">
        <f>P71*N71</f>
        <v>4590</v>
      </c>
      <c r="S71" s="2">
        <f t="shared" si="1"/>
        <v>2086</v>
      </c>
    </row>
    <row r="72" spans="1:19" x14ac:dyDescent="0.25">
      <c r="A72">
        <v>261765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t="s">
        <v>21</v>
      </c>
      <c r="H72" t="s">
        <v>22</v>
      </c>
      <c r="I72" t="s">
        <v>23</v>
      </c>
      <c r="J72" t="s">
        <v>39</v>
      </c>
      <c r="K72" t="s">
        <v>25</v>
      </c>
      <c r="L72" t="s">
        <v>26</v>
      </c>
      <c r="M72" t="s">
        <v>43</v>
      </c>
      <c r="N72">
        <v>1</v>
      </c>
      <c r="O72" s="2">
        <v>1266</v>
      </c>
      <c r="P72" s="2">
        <v>2320</v>
      </c>
      <c r="Q72" s="2">
        <f>O72*N72</f>
        <v>1266</v>
      </c>
      <c r="R72" s="2">
        <f>P72*N72</f>
        <v>2320</v>
      </c>
      <c r="S72" s="2">
        <f t="shared" si="1"/>
        <v>1054</v>
      </c>
    </row>
    <row r="73" spans="1:19" x14ac:dyDescent="0.25">
      <c r="A73">
        <v>261766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t="s">
        <v>33</v>
      </c>
      <c r="H73" t="s">
        <v>22</v>
      </c>
      <c r="I73" t="s">
        <v>34</v>
      </c>
      <c r="J73" t="s">
        <v>51</v>
      </c>
      <c r="K73" t="s">
        <v>25</v>
      </c>
      <c r="L73" t="s">
        <v>26</v>
      </c>
      <c r="M73" t="s">
        <v>52</v>
      </c>
      <c r="N73">
        <v>4</v>
      </c>
      <c r="O73" s="2">
        <v>1898</v>
      </c>
      <c r="P73" s="2">
        <v>3375</v>
      </c>
      <c r="Q73" s="2">
        <f>O73*N73</f>
        <v>7592</v>
      </c>
      <c r="R73" s="2">
        <f>P73*N73</f>
        <v>13500</v>
      </c>
      <c r="S73" s="2">
        <f t="shared" si="1"/>
        <v>5908</v>
      </c>
    </row>
    <row r="74" spans="1:19" x14ac:dyDescent="0.25">
      <c r="A74">
        <v>261767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t="s">
        <v>21</v>
      </c>
      <c r="H74" t="s">
        <v>28</v>
      </c>
      <c r="I74" t="s">
        <v>34</v>
      </c>
      <c r="J74" t="s">
        <v>42</v>
      </c>
      <c r="K74" t="s">
        <v>25</v>
      </c>
      <c r="L74" t="s">
        <v>26</v>
      </c>
      <c r="M74" t="s">
        <v>27</v>
      </c>
      <c r="N74">
        <v>4</v>
      </c>
      <c r="O74" s="2">
        <v>1252</v>
      </c>
      <c r="P74" s="2">
        <v>2295</v>
      </c>
      <c r="Q74" s="2">
        <f>O74*N74</f>
        <v>5008</v>
      </c>
      <c r="R74" s="2">
        <f>P74*N74</f>
        <v>9180</v>
      </c>
      <c r="S74" s="2">
        <f t="shared" si="1"/>
        <v>4172</v>
      </c>
    </row>
    <row r="75" spans="1:19" x14ac:dyDescent="0.25">
      <c r="A75">
        <v>261768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t="s">
        <v>33</v>
      </c>
      <c r="H75" t="s">
        <v>28</v>
      </c>
      <c r="I75" t="s">
        <v>44</v>
      </c>
      <c r="J75" t="s">
        <v>45</v>
      </c>
      <c r="K75" t="s">
        <v>25</v>
      </c>
      <c r="L75" t="s">
        <v>26</v>
      </c>
      <c r="M75" t="s">
        <v>67</v>
      </c>
      <c r="N75">
        <v>3</v>
      </c>
      <c r="O75" s="2">
        <v>295</v>
      </c>
      <c r="P75" s="2">
        <v>540</v>
      </c>
      <c r="Q75" s="2">
        <f>O75*N75</f>
        <v>885</v>
      </c>
      <c r="R75" s="2">
        <f>P75*N75</f>
        <v>1620</v>
      </c>
      <c r="S75" s="2">
        <f t="shared" si="1"/>
        <v>735</v>
      </c>
    </row>
    <row r="76" spans="1:19" x14ac:dyDescent="0.25">
      <c r="A76">
        <v>261769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t="s">
        <v>21</v>
      </c>
      <c r="H76" t="s">
        <v>22</v>
      </c>
      <c r="I76" t="s">
        <v>34</v>
      </c>
      <c r="J76" t="s">
        <v>42</v>
      </c>
      <c r="K76" t="s">
        <v>25</v>
      </c>
      <c r="L76" t="s">
        <v>26</v>
      </c>
      <c r="M76" t="s">
        <v>43</v>
      </c>
      <c r="N76">
        <v>1</v>
      </c>
      <c r="O76" s="2">
        <v>1266</v>
      </c>
      <c r="P76" s="2">
        <v>2320</v>
      </c>
      <c r="Q76" s="2">
        <f>O76*N76</f>
        <v>1266</v>
      </c>
      <c r="R76" s="2">
        <f>P76*N76</f>
        <v>2320</v>
      </c>
      <c r="S76" s="2">
        <f t="shared" si="1"/>
        <v>1054</v>
      </c>
    </row>
    <row r="77" spans="1:19" x14ac:dyDescent="0.25">
      <c r="A77">
        <v>261770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t="s">
        <v>21</v>
      </c>
      <c r="H77" t="s">
        <v>28</v>
      </c>
      <c r="I77" t="s">
        <v>34</v>
      </c>
      <c r="J77" t="s">
        <v>51</v>
      </c>
      <c r="K77" t="s">
        <v>25</v>
      </c>
      <c r="L77" t="s">
        <v>26</v>
      </c>
      <c r="M77" t="s">
        <v>43</v>
      </c>
      <c r="N77">
        <v>1</v>
      </c>
      <c r="O77" s="2">
        <v>1266</v>
      </c>
      <c r="P77" s="2">
        <v>2320</v>
      </c>
      <c r="Q77" s="2">
        <f>O77*N77</f>
        <v>1266</v>
      </c>
      <c r="R77" s="2">
        <f>P77*N77</f>
        <v>2320</v>
      </c>
      <c r="S77" s="2">
        <f t="shared" si="1"/>
        <v>1054</v>
      </c>
    </row>
    <row r="78" spans="1:19" x14ac:dyDescent="0.25">
      <c r="A78">
        <v>261771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t="s">
        <v>33</v>
      </c>
      <c r="H78" t="s">
        <v>28</v>
      </c>
      <c r="I78" t="s">
        <v>56</v>
      </c>
      <c r="J78" t="s">
        <v>68</v>
      </c>
      <c r="K78" t="s">
        <v>25</v>
      </c>
      <c r="L78" t="s">
        <v>26</v>
      </c>
      <c r="M78" t="s">
        <v>43</v>
      </c>
      <c r="N78">
        <v>3</v>
      </c>
      <c r="O78" s="2">
        <v>1266</v>
      </c>
      <c r="P78" s="2">
        <v>2320</v>
      </c>
      <c r="Q78" s="2">
        <f>O78*N78</f>
        <v>3798</v>
      </c>
      <c r="R78" s="2">
        <f>P78*N78</f>
        <v>6960</v>
      </c>
      <c r="S78" s="2">
        <f t="shared" si="1"/>
        <v>3162</v>
      </c>
    </row>
    <row r="79" spans="1:19" x14ac:dyDescent="0.25">
      <c r="A79">
        <v>261772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t="s">
        <v>37</v>
      </c>
      <c r="H79" t="s">
        <v>28</v>
      </c>
      <c r="I79" t="s">
        <v>29</v>
      </c>
      <c r="J79" t="s">
        <v>30</v>
      </c>
      <c r="K79" t="s">
        <v>25</v>
      </c>
      <c r="L79" t="s">
        <v>26</v>
      </c>
      <c r="M79" t="s">
        <v>32</v>
      </c>
      <c r="N79">
        <v>2</v>
      </c>
      <c r="O79" s="2">
        <v>420</v>
      </c>
      <c r="P79" s="2">
        <v>769</v>
      </c>
      <c r="Q79" s="2">
        <f>O79*N79</f>
        <v>840</v>
      </c>
      <c r="R79" s="2">
        <f>P79*N79</f>
        <v>1538</v>
      </c>
      <c r="S79" s="2">
        <f t="shared" si="1"/>
        <v>698</v>
      </c>
    </row>
    <row r="80" spans="1:19" x14ac:dyDescent="0.25">
      <c r="A80">
        <v>261773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t="s">
        <v>33</v>
      </c>
      <c r="H80" t="s">
        <v>22</v>
      </c>
      <c r="I80" t="s">
        <v>23</v>
      </c>
      <c r="J80" t="s">
        <v>39</v>
      </c>
      <c r="K80" t="s">
        <v>25</v>
      </c>
      <c r="L80" t="s">
        <v>26</v>
      </c>
      <c r="M80" t="s">
        <v>43</v>
      </c>
      <c r="N80">
        <v>3</v>
      </c>
      <c r="O80" s="2">
        <v>1266</v>
      </c>
      <c r="P80" s="2">
        <v>2320</v>
      </c>
      <c r="Q80" s="2">
        <f>O80*N80</f>
        <v>3798</v>
      </c>
      <c r="R80" s="2">
        <f>P80*N80</f>
        <v>6960</v>
      </c>
      <c r="S80" s="2">
        <f t="shared" si="1"/>
        <v>3162</v>
      </c>
    </row>
    <row r="81" spans="1:19" x14ac:dyDescent="0.25">
      <c r="A81">
        <v>261774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t="s">
        <v>21</v>
      </c>
      <c r="H81" t="s">
        <v>28</v>
      </c>
      <c r="I81" t="s">
        <v>23</v>
      </c>
      <c r="J81" t="s">
        <v>24</v>
      </c>
      <c r="K81" t="s">
        <v>25</v>
      </c>
      <c r="L81" t="s">
        <v>26</v>
      </c>
      <c r="M81" t="s">
        <v>46</v>
      </c>
      <c r="N81">
        <v>3</v>
      </c>
      <c r="O81" s="2">
        <v>1252</v>
      </c>
      <c r="P81" s="2">
        <v>2295</v>
      </c>
      <c r="Q81" s="2">
        <f>O81*N81</f>
        <v>3756</v>
      </c>
      <c r="R81" s="2">
        <f>P81*N81</f>
        <v>6885</v>
      </c>
      <c r="S81" s="2">
        <f t="shared" si="1"/>
        <v>3129</v>
      </c>
    </row>
    <row r="82" spans="1:19" x14ac:dyDescent="0.25">
      <c r="A82">
        <v>261775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t="s">
        <v>37</v>
      </c>
      <c r="H82" t="s">
        <v>22</v>
      </c>
      <c r="I82" t="s">
        <v>34</v>
      </c>
      <c r="J82" t="s">
        <v>35</v>
      </c>
      <c r="K82" t="s">
        <v>25</v>
      </c>
      <c r="L82" t="s">
        <v>26</v>
      </c>
      <c r="M82" t="s">
        <v>48</v>
      </c>
      <c r="N82">
        <v>1</v>
      </c>
      <c r="O82" s="2">
        <v>308</v>
      </c>
      <c r="P82" s="2">
        <v>565</v>
      </c>
      <c r="Q82" s="2">
        <f>O82*N82</f>
        <v>308</v>
      </c>
      <c r="R82" s="2">
        <f>P82*N82</f>
        <v>565</v>
      </c>
      <c r="S82" s="2">
        <f t="shared" si="1"/>
        <v>257</v>
      </c>
    </row>
    <row r="83" spans="1:19" x14ac:dyDescent="0.25">
      <c r="A83">
        <v>261776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t="s">
        <v>33</v>
      </c>
      <c r="H83" t="s">
        <v>28</v>
      </c>
      <c r="I83" t="s">
        <v>56</v>
      </c>
      <c r="J83" t="s">
        <v>57</v>
      </c>
      <c r="K83" t="s">
        <v>25</v>
      </c>
      <c r="L83" t="s">
        <v>26</v>
      </c>
      <c r="M83" t="s">
        <v>38</v>
      </c>
      <c r="N83">
        <v>1</v>
      </c>
      <c r="O83" s="2">
        <v>1252</v>
      </c>
      <c r="P83" s="2">
        <v>2295</v>
      </c>
      <c r="Q83" s="2">
        <f>O83*N83</f>
        <v>1252</v>
      </c>
      <c r="R83" s="2">
        <f>P83*N83</f>
        <v>2295</v>
      </c>
      <c r="S83" s="2">
        <f t="shared" si="1"/>
        <v>1043</v>
      </c>
    </row>
    <row r="84" spans="1:19" x14ac:dyDescent="0.25">
      <c r="A84">
        <v>261777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t="s">
        <v>33</v>
      </c>
      <c r="H84" t="s">
        <v>22</v>
      </c>
      <c r="I84" t="s">
        <v>44</v>
      </c>
      <c r="J84" t="s">
        <v>45</v>
      </c>
      <c r="K84" t="s">
        <v>25</v>
      </c>
      <c r="L84" t="s">
        <v>26</v>
      </c>
      <c r="M84" t="s">
        <v>27</v>
      </c>
      <c r="N84">
        <v>1</v>
      </c>
      <c r="O84" s="2">
        <v>1252</v>
      </c>
      <c r="P84" s="2">
        <v>2295</v>
      </c>
      <c r="Q84" s="2">
        <f>O84*N84</f>
        <v>1252</v>
      </c>
      <c r="R84" s="2">
        <f>P84*N84</f>
        <v>2295</v>
      </c>
      <c r="S84" s="2">
        <f t="shared" si="1"/>
        <v>1043</v>
      </c>
    </row>
    <row r="85" spans="1:19" x14ac:dyDescent="0.25">
      <c r="A85">
        <v>261778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t="s">
        <v>21</v>
      </c>
      <c r="H85" t="s">
        <v>28</v>
      </c>
      <c r="I85" t="s">
        <v>40</v>
      </c>
      <c r="J85" t="s">
        <v>66</v>
      </c>
      <c r="K85" t="s">
        <v>25</v>
      </c>
      <c r="L85" t="s">
        <v>26</v>
      </c>
      <c r="M85" t="s">
        <v>43</v>
      </c>
      <c r="N85">
        <v>1</v>
      </c>
      <c r="O85" s="2">
        <v>1266</v>
      </c>
      <c r="P85" s="2">
        <v>2320</v>
      </c>
      <c r="Q85" s="2">
        <f>O85*N85</f>
        <v>1266</v>
      </c>
      <c r="R85" s="2">
        <f>P85*N85</f>
        <v>2320</v>
      </c>
      <c r="S85" s="2">
        <f t="shared" si="1"/>
        <v>1054</v>
      </c>
    </row>
    <row r="86" spans="1:19" x14ac:dyDescent="0.25">
      <c r="A86">
        <v>261779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t="s">
        <v>33</v>
      </c>
      <c r="H86" t="s">
        <v>22</v>
      </c>
      <c r="I86" t="s">
        <v>23</v>
      </c>
      <c r="J86" t="s">
        <v>49</v>
      </c>
      <c r="K86" t="s">
        <v>25</v>
      </c>
      <c r="L86" t="s">
        <v>26</v>
      </c>
      <c r="M86" t="s">
        <v>31</v>
      </c>
      <c r="N86">
        <v>1</v>
      </c>
      <c r="O86" s="2">
        <v>1266</v>
      </c>
      <c r="P86" s="2">
        <v>2320</v>
      </c>
      <c r="Q86" s="2">
        <f>O86*N86</f>
        <v>1266</v>
      </c>
      <c r="R86" s="2">
        <f>P86*N86</f>
        <v>2320</v>
      </c>
      <c r="S86" s="2">
        <f t="shared" si="1"/>
        <v>1054</v>
      </c>
    </row>
    <row r="87" spans="1:19" x14ac:dyDescent="0.25">
      <c r="A87">
        <v>261780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t="s">
        <v>33</v>
      </c>
      <c r="H87" t="s">
        <v>22</v>
      </c>
      <c r="I87" t="s">
        <v>44</v>
      </c>
      <c r="J87" t="s">
        <v>45</v>
      </c>
      <c r="K87" t="s">
        <v>25</v>
      </c>
      <c r="L87" t="s">
        <v>26</v>
      </c>
      <c r="M87" t="s">
        <v>46</v>
      </c>
      <c r="N87">
        <v>1</v>
      </c>
      <c r="O87" s="2">
        <v>1252</v>
      </c>
      <c r="P87" s="2">
        <v>2295</v>
      </c>
      <c r="Q87" s="2">
        <f>O87*N87</f>
        <v>1252</v>
      </c>
      <c r="R87" s="2">
        <f>P87*N87</f>
        <v>2295</v>
      </c>
      <c r="S87" s="2">
        <f t="shared" si="1"/>
        <v>1043</v>
      </c>
    </row>
    <row r="88" spans="1:19" x14ac:dyDescent="0.25">
      <c r="A88">
        <v>261781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t="s">
        <v>50</v>
      </c>
      <c r="N88">
        <v>1</v>
      </c>
      <c r="O88" s="2">
        <v>295</v>
      </c>
      <c r="P88" s="2">
        <v>540</v>
      </c>
      <c r="Q88" s="2">
        <f>O88*N88</f>
        <v>295</v>
      </c>
      <c r="R88" s="2">
        <f>P88*N88</f>
        <v>540</v>
      </c>
      <c r="S88" s="2">
        <f t="shared" si="1"/>
        <v>245</v>
      </c>
    </row>
    <row r="89" spans="1:19" x14ac:dyDescent="0.25">
      <c r="A89">
        <v>261782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t="s">
        <v>21</v>
      </c>
      <c r="H89" t="s">
        <v>28</v>
      </c>
      <c r="I89" t="s">
        <v>34</v>
      </c>
      <c r="J89" t="s">
        <v>42</v>
      </c>
      <c r="K89" t="s">
        <v>25</v>
      </c>
      <c r="L89" t="s">
        <v>26</v>
      </c>
      <c r="M89" t="s">
        <v>46</v>
      </c>
      <c r="N89">
        <v>4</v>
      </c>
      <c r="O89" s="2">
        <v>1252</v>
      </c>
      <c r="P89" s="2">
        <v>2295</v>
      </c>
      <c r="Q89" s="2">
        <f>O89*N89</f>
        <v>5008</v>
      </c>
      <c r="R89" s="2">
        <f>P89*N89</f>
        <v>9180</v>
      </c>
      <c r="S89" s="2">
        <f t="shared" si="1"/>
        <v>4172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Bike_Sales_Functions_Lab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2024-01-05T07:56:10Z</dcterms:created>
  <dcterms:modified xsi:type="dcterms:W3CDTF">2024-01-05T08:17:06Z</dcterms:modified>
</cp:coreProperties>
</file>