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nojiritoshihiko/workspace/progress/"/>
    </mc:Choice>
  </mc:AlternateContent>
  <bookViews>
    <workbookView xWindow="0" yWindow="0" windowWidth="28800" windowHeight="18000" tabRatio="500" activeTab="2"/>
  </bookViews>
  <sheets>
    <sheet name="概要" sheetId="1" r:id="rId1"/>
    <sheet name="要件" sheetId="2" r:id="rId2"/>
    <sheet name="機能一覧" sheetId="4" r:id="rId3"/>
    <sheet name="環境構築・必要なツール等" sheetId="3" r:id="rId4"/>
    <sheet name="テーブル一覧" sheetId="5" r:id="rId5"/>
    <sheet name="テーブル定義" sheetId="6" r:id="rId6"/>
    <sheet name="ER図" sheetId="7" r:id="rId7"/>
    <sheet name="画面遷移図" sheetId="8" r:id="rId8"/>
    <sheet name="画面ラフ画(ログイン関連_マイページ)" sheetId="9" r:id="rId9"/>
    <sheet name="画面ラフ画(イベント主催者関連)" sheetId="11" r:id="rId10"/>
    <sheet name="画面ラフ画(イベント参加者関連)" sheetId="12" r:id="rId11"/>
    <sheet name="雛形" sheetId="10" r:id="rId1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3" i="3" l="1"/>
  <c r="B17" i="3"/>
  <c r="B18" i="3"/>
  <c r="B4" i="3"/>
  <c r="B7" i="3"/>
  <c r="B9" i="3"/>
  <c r="B10" i="3"/>
  <c r="B11" i="3"/>
  <c r="B12" i="3"/>
  <c r="B15" i="3"/>
  <c r="B16" i="3"/>
  <c r="B3" i="3"/>
  <c r="A8" i="4"/>
  <c r="A9" i="4"/>
  <c r="A10" i="4"/>
  <c r="A11" i="4"/>
  <c r="A12" i="4"/>
  <c r="A13" i="4"/>
  <c r="A14" i="4"/>
  <c r="A15" i="4"/>
  <c r="A16" i="4"/>
  <c r="A17" i="4"/>
  <c r="A18" i="4"/>
  <c r="A19" i="4"/>
  <c r="A20" i="4"/>
  <c r="A21" i="4"/>
  <c r="A22" i="4"/>
  <c r="A23" i="4"/>
  <c r="A24" i="4"/>
  <c r="A25" i="4"/>
  <c r="A26" i="4"/>
  <c r="A27" i="4"/>
  <c r="A28" i="4"/>
  <c r="A29" i="4"/>
  <c r="A7" i="4"/>
  <c r="D29" i="4"/>
  <c r="D28" i="4"/>
  <c r="D23" i="4"/>
  <c r="D24" i="4"/>
  <c r="D25" i="4"/>
  <c r="D26" i="4"/>
  <c r="D27" i="4"/>
  <c r="D22" i="4"/>
  <c r="D21" i="4"/>
  <c r="D20" i="4"/>
  <c r="F16" i="4"/>
  <c r="E11" i="4"/>
  <c r="E16" i="4"/>
  <c r="G16" i="4"/>
  <c r="E15" i="4"/>
  <c r="E10" i="4"/>
  <c r="D8" i="4"/>
  <c r="D19" i="4"/>
  <c r="D18" i="4"/>
  <c r="D17" i="4"/>
  <c r="D16" i="4"/>
  <c r="D15" i="4"/>
  <c r="D14" i="4"/>
  <c r="D13" i="4"/>
  <c r="D12" i="4"/>
  <c r="D7" i="4"/>
  <c r="D9" i="4"/>
  <c r="D10" i="4"/>
  <c r="D11" i="4"/>
  <c r="A3" i="5"/>
  <c r="C2" i="6"/>
  <c r="A4" i="5"/>
  <c r="A5" i="5"/>
  <c r="C43" i="6"/>
  <c r="C42" i="6"/>
  <c r="C41" i="6"/>
  <c r="C23" i="6"/>
  <c r="C22" i="6"/>
  <c r="C21" i="6"/>
  <c r="C4" i="6"/>
  <c r="C3" i="6"/>
</calcChain>
</file>

<file path=xl/sharedStrings.xml><?xml version="1.0" encoding="utf-8"?>
<sst xmlns="http://schemas.openxmlformats.org/spreadsheetml/2006/main" count="537" uniqueCount="298">
  <si>
    <t>●アイディアの概要</t>
  </si>
  <si>
    <t>＃</t>
    <phoneticPr fontId="1"/>
  </si>
  <si>
    <t>やりたいこと</t>
    <phoneticPr fontId="1"/>
  </si>
  <si>
    <t>機能名</t>
    <rPh sb="0" eb="3">
      <t>キノ</t>
    </rPh>
    <phoneticPr fontId="1"/>
  </si>
  <si>
    <t>優先度</t>
    <rPh sb="0" eb="3">
      <t>ユウセn</t>
    </rPh>
    <phoneticPr fontId="1"/>
  </si>
  <si>
    <t>高</t>
  </si>
  <si>
    <t>SNSログイン機能</t>
    <rPh sb="7" eb="9">
      <t>キノ</t>
    </rPh>
    <phoneticPr fontId="1"/>
  </si>
  <si>
    <t>マイページ機能</t>
    <phoneticPr fontId="1"/>
  </si>
  <si>
    <t>ログイン機能</t>
    <phoneticPr fontId="1"/>
  </si>
  <si>
    <t>Facebook及びTwitterで手軽にログインできる機能。</t>
    <rPh sb="8" eb="9">
      <t>オヨb</t>
    </rPh>
    <rPh sb="18" eb="20">
      <t>テg</t>
    </rPh>
    <rPh sb="28" eb="30">
      <t>キノ</t>
    </rPh>
    <phoneticPr fontId="1"/>
  </si>
  <si>
    <t>概要</t>
    <rPh sb="0" eb="2">
      <t>ガイヨ</t>
    </rPh>
    <phoneticPr fontId="1"/>
  </si>
  <si>
    <t>コマンド</t>
    <phoneticPr fontId="1"/>
  </si>
  <si>
    <t>備考</t>
    <rPh sb="0" eb="2">
      <t>ビコ</t>
    </rPh>
    <phoneticPr fontId="1"/>
  </si>
  <si>
    <t>マイページによるユーザー自身の情報の管理機能。プロフィール画像が登録できること。</t>
    <rPh sb="12" eb="14">
      <t>ジシn</t>
    </rPh>
    <rPh sb="15" eb="17">
      <t>ジョウh</t>
    </rPh>
    <rPh sb="18" eb="22">
      <t>カンr</t>
    </rPh>
    <rPh sb="32" eb="34">
      <t>トウロk</t>
    </rPh>
    <phoneticPr fontId="1"/>
  </si>
  <si>
    <t>テーブル論理名</t>
    <phoneticPr fontId="1"/>
  </si>
  <si>
    <t>テーブル物理名</t>
    <rPh sb="4" eb="7">
      <t>ブツr</t>
    </rPh>
    <phoneticPr fontId="1"/>
  </si>
  <si>
    <t>ユーザー情報</t>
    <rPh sb="4" eb="6">
      <t>ジョウh</t>
    </rPh>
    <phoneticPr fontId="1"/>
  </si>
  <si>
    <t>関係性</t>
    <rPh sb="0" eb="3">
      <t>カンケイ</t>
    </rPh>
    <phoneticPr fontId="1"/>
  </si>
  <si>
    <t>user</t>
    <phoneticPr fontId="1"/>
  </si>
  <si>
    <t>#</t>
    <phoneticPr fontId="1"/>
  </si>
  <si>
    <t>カラム論理名</t>
    <phoneticPr fontId="1"/>
  </si>
  <si>
    <t>カラム物理名</t>
    <rPh sb="3" eb="6">
      <t>ブツr</t>
    </rPh>
    <phoneticPr fontId="1"/>
  </si>
  <si>
    <t>型</t>
    <rPh sb="0" eb="1">
      <t>カタ</t>
    </rPh>
    <phoneticPr fontId="1"/>
  </si>
  <si>
    <t>桁</t>
    <rPh sb="0" eb="1">
      <t>ケタ</t>
    </rPh>
    <phoneticPr fontId="1"/>
  </si>
  <si>
    <t>NOTNULL</t>
    <phoneticPr fontId="1"/>
  </si>
  <si>
    <t>初期値</t>
    <rPh sb="0" eb="3">
      <t>ショk</t>
    </rPh>
    <phoneticPr fontId="1"/>
  </si>
  <si>
    <t>主キー</t>
    <rPh sb="0" eb="1">
      <t>シュk</t>
    </rPh>
    <phoneticPr fontId="1"/>
  </si>
  <si>
    <t>インデックス</t>
    <phoneticPr fontId="1"/>
  </si>
  <si>
    <t>id</t>
    <phoneticPr fontId="1"/>
  </si>
  <si>
    <t>名前</t>
    <rPh sb="0" eb="2">
      <t>ナマ</t>
    </rPh>
    <phoneticPr fontId="1"/>
  </si>
  <si>
    <t>name</t>
    <phoneticPr fontId="1"/>
  </si>
  <si>
    <t>サイトの利用者であるユーザーの基本ステータスを管理する。
カラム定義はdeviceの自動生成に準ずる。</t>
    <rPh sb="4" eb="7">
      <t>リヨ</t>
    </rPh>
    <rPh sb="42" eb="46">
      <t>ジドウセ</t>
    </rPh>
    <phoneticPr fontId="1"/>
  </si>
  <si>
    <t>user_id</t>
    <phoneticPr fontId="1"/>
  </si>
  <si>
    <t>外部参照</t>
    <rPh sb="0" eb="4">
      <t>ガイb</t>
    </rPh>
    <phoneticPr fontId="1"/>
  </si>
  <si>
    <t>○</t>
  </si>
  <si>
    <t>integer</t>
    <phoneticPr fontId="1"/>
  </si>
  <si>
    <t>string</t>
    <phoneticPr fontId="1"/>
  </si>
  <si>
    <t>-</t>
    <phoneticPr fontId="1"/>
  </si>
  <si>
    <t>boolean</t>
    <phoneticPr fontId="1"/>
  </si>
  <si>
    <t>画面</t>
    <rPh sb="0" eb="2">
      <t>ガメn</t>
    </rPh>
    <phoneticPr fontId="1"/>
  </si>
  <si>
    <t>プロバイダ</t>
    <phoneticPr fontId="1"/>
  </si>
  <si>
    <t>provider</t>
    <phoneticPr fontId="1"/>
  </si>
  <si>
    <t>SNSユーザーID</t>
    <phoneticPr fontId="1"/>
  </si>
  <si>
    <t>uid</t>
    <phoneticPr fontId="1"/>
  </si>
  <si>
    <t>""</t>
    <phoneticPr fontId="1"/>
  </si>
  <si>
    <t>○</t>
    <phoneticPr fontId="1"/>
  </si>
  <si>
    <t>ユニーク属性</t>
    <rPh sb="4" eb="6">
      <t>ゾクセ</t>
    </rPh>
    <phoneticPr fontId="1"/>
  </si>
  <si>
    <t>プロフィール画像URL</t>
    <phoneticPr fontId="1"/>
  </si>
  <si>
    <t>image_url</t>
    <phoneticPr fontId="1"/>
  </si>
  <si>
    <t>アバター</t>
    <phoneticPr fontId="1"/>
  </si>
  <si>
    <t>avatar</t>
    <phoneticPr fontId="1"/>
  </si>
  <si>
    <t>画像アップロード用カラム</t>
    <rPh sb="0" eb="1">
      <t>ガゾ</t>
    </rPh>
    <phoneticPr fontId="1"/>
  </si>
  <si>
    <t>プログラム学習者向けイベント管理サイトを作成する。</t>
    <rPh sb="5" eb="9">
      <t>ガクシュ</t>
    </rPh>
    <rPh sb="14" eb="16">
      <t>カンr</t>
    </rPh>
    <rPh sb="20" eb="22">
      <t>サクセ</t>
    </rPh>
    <phoneticPr fontId="1"/>
  </si>
  <si>
    <t>ユーザーが勉強会などのイベントの情報を一覧・参加登録できる</t>
    <rPh sb="5" eb="8">
      <t>ベンキョウカイナド</t>
    </rPh>
    <rPh sb="19" eb="21">
      <t>イチラn</t>
    </rPh>
    <rPh sb="22" eb="24">
      <t>サンカ</t>
    </rPh>
    <rPh sb="24" eb="26">
      <t>トウロk</t>
    </rPh>
    <phoneticPr fontId="1"/>
  </si>
  <si>
    <t>ユーザーがイベントを企画できる</t>
    <rPh sb="10" eb="12">
      <t>キカクデ</t>
    </rPh>
    <phoneticPr fontId="1"/>
  </si>
  <si>
    <t>登録されているユーザーのアドレスにメール告知が届く</t>
    <rPh sb="23" eb="24">
      <t>トドk</t>
    </rPh>
    <phoneticPr fontId="1"/>
  </si>
  <si>
    <t>イベントを企画する際に必要な手続きを一括で行えるようにする</t>
    <rPh sb="5" eb="7">
      <t>キカk</t>
    </rPh>
    <rPh sb="11" eb="13">
      <t>ヒツヨ</t>
    </rPh>
    <rPh sb="14" eb="16">
      <t>テツヅk</t>
    </rPh>
    <rPh sb="21" eb="22">
      <t>オコナ</t>
    </rPh>
    <phoneticPr fontId="1"/>
  </si>
  <si>
    <t>メールでの告知などの人的コストを削減</t>
    <rPh sb="5" eb="7">
      <t>コクt</t>
    </rPh>
    <rPh sb="10" eb="12">
      <t>ジンテキコ</t>
    </rPh>
    <rPh sb="16" eb="18">
      <t>サクゲn</t>
    </rPh>
    <phoneticPr fontId="1"/>
  </si>
  <si>
    <t>イベント主催者にイベントの内容を問い合わせるコストの削減</t>
    <rPh sb="16" eb="17">
      <t>トイアワs</t>
    </rPh>
    <rPh sb="26" eb="28">
      <t>サクゲn</t>
    </rPh>
    <phoneticPr fontId="1"/>
  </si>
  <si>
    <t>当日キャンセルなどのイレギュラー管理をする</t>
    <rPh sb="0" eb="2">
      <t>トウj</t>
    </rPh>
    <rPh sb="16" eb="18">
      <t>カンリヲ</t>
    </rPh>
    <phoneticPr fontId="1"/>
  </si>
  <si>
    <t>情報の漏れをなくす</t>
    <rPh sb="0" eb="2">
      <t>ジョ</t>
    </rPh>
    <rPh sb="3" eb="4">
      <t>モr</t>
    </rPh>
    <phoneticPr fontId="1"/>
  </si>
  <si>
    <t>イベント作成・保存</t>
    <rPh sb="7" eb="9">
      <t>ホゾn</t>
    </rPh>
    <phoneticPr fontId="1"/>
  </si>
  <si>
    <t>イベント一覧</t>
    <rPh sb="4" eb="6">
      <t>イチラン</t>
    </rPh>
    <phoneticPr fontId="1"/>
  </si>
  <si>
    <t>イベント情報編集・削除</t>
    <rPh sb="9" eb="11">
      <t>サクj</t>
    </rPh>
    <phoneticPr fontId="1"/>
  </si>
  <si>
    <t>イベント検索</t>
    <phoneticPr fontId="1"/>
  </si>
  <si>
    <t>ページネーション</t>
    <phoneticPr fontId="1"/>
  </si>
  <si>
    <t>イベント参加機能</t>
    <phoneticPr fontId="1"/>
  </si>
  <si>
    <t>イベント詳細</t>
    <phoneticPr fontId="1"/>
  </si>
  <si>
    <t>メール告知機能(Facebookに通知)</t>
    <rPh sb="17" eb="19">
      <t>ツウt</t>
    </rPh>
    <phoneticPr fontId="1"/>
  </si>
  <si>
    <t>質問機能</t>
    <rPh sb="0" eb="4">
      <t>シツモn</t>
    </rPh>
    <phoneticPr fontId="1"/>
  </si>
  <si>
    <t>イベントキャンセル機能</t>
    <phoneticPr fontId="1"/>
  </si>
  <si>
    <t>他の参加者を集めるためのイベントを作成する。</t>
    <rPh sb="0" eb="1">
      <t>タノサンカsy</t>
    </rPh>
    <rPh sb="6" eb="7">
      <t>アツm</t>
    </rPh>
    <phoneticPr fontId="1"/>
  </si>
  <si>
    <t>イベントの参加者候補者がイベントを一覧することができる。</t>
    <rPh sb="5" eb="8">
      <t>サンk</t>
    </rPh>
    <rPh sb="8" eb="10">
      <t>コウh</t>
    </rPh>
    <rPh sb="10" eb="11">
      <t>sy</t>
    </rPh>
    <phoneticPr fontId="1"/>
  </si>
  <si>
    <t>機能詳細</t>
    <rPh sb="0" eb="2">
      <t>キノ</t>
    </rPh>
    <rPh sb="2" eb="4">
      <t>キノ</t>
    </rPh>
    <phoneticPr fontId="1"/>
  </si>
  <si>
    <t>ユーザログインによる機能制限。メール認証機能があること。ログインしていない人はイベントの閲覧のみ可能。</t>
    <rPh sb="10" eb="14">
      <t>キノウセイゲ</t>
    </rPh>
    <rPh sb="44" eb="46">
      <t>エツラn</t>
    </rPh>
    <rPh sb="48" eb="50">
      <t>カノ</t>
    </rPh>
    <phoneticPr fontId="1"/>
  </si>
  <si>
    <t>参加候補者が目的とするイベントを検索できる機能。</t>
    <rPh sb="0" eb="5">
      <t>サンカコウ</t>
    </rPh>
    <rPh sb="6" eb="8">
      <t>モクテk</t>
    </rPh>
    <rPh sb="16" eb="18">
      <t>ケンサク</t>
    </rPh>
    <phoneticPr fontId="1"/>
  </si>
  <si>
    <t>イベント一覧のページネーション機能。</t>
    <rPh sb="4" eb="6">
      <t>イチラn</t>
    </rPh>
    <rPh sb="15" eb="17">
      <t>キノ</t>
    </rPh>
    <phoneticPr fontId="1"/>
  </si>
  <si>
    <t>イベントの参加候補者がイベントに申し込むための機能。</t>
    <rPh sb="5" eb="10">
      <t>サンk</t>
    </rPh>
    <rPh sb="23" eb="25">
      <t>キノウ</t>
    </rPh>
    <phoneticPr fontId="1"/>
  </si>
  <si>
    <t>イベントの主催者がイベントの管理をする機能。</t>
    <rPh sb="5" eb="7">
      <t>シュサ</t>
    </rPh>
    <rPh sb="7" eb="8">
      <t>サクセ</t>
    </rPh>
    <rPh sb="19" eb="21">
      <t>キノ</t>
    </rPh>
    <phoneticPr fontId="1"/>
  </si>
  <si>
    <t>イベントの主催者及び参加候補者が現在までのイベントの参加者・主催者・日時・概要を閲覧できる機能。</t>
    <rPh sb="5" eb="9">
      <t>シュサイシャ</t>
    </rPh>
    <rPh sb="10" eb="15">
      <t>サンk</t>
    </rPh>
    <rPh sb="16" eb="18">
      <t>ゲンザ</t>
    </rPh>
    <rPh sb="26" eb="29">
      <t>サンk</t>
    </rPh>
    <rPh sb="30" eb="33">
      <t>シュサ</t>
    </rPh>
    <rPh sb="34" eb="36">
      <t>ニチj</t>
    </rPh>
    <rPh sb="40" eb="42">
      <t>ガイヨ</t>
    </rPh>
    <phoneticPr fontId="1"/>
  </si>
  <si>
    <t>イベントが決定した際、イベント情報を他のログインユーザーに告知。(選択制)</t>
    <rPh sb="5" eb="7">
      <t>ケッテ</t>
    </rPh>
    <rPh sb="18" eb="19">
      <t>ホk</t>
    </rPh>
    <rPh sb="29" eb="31">
      <t>コクt</t>
    </rPh>
    <rPh sb="33" eb="36">
      <t>センタk</t>
    </rPh>
    <phoneticPr fontId="1"/>
  </si>
  <si>
    <t>イベント詳細にて、イベント主催者に内容や参加要件の質問をする(コメントorメール)</t>
    <rPh sb="13" eb="16">
      <t>シュサ</t>
    </rPh>
    <rPh sb="17" eb="19">
      <t>ナイヨウy</t>
    </rPh>
    <rPh sb="20" eb="22">
      <t>サンk</t>
    </rPh>
    <rPh sb="22" eb="24">
      <t>ヨ</t>
    </rPh>
    <rPh sb="25" eb="27">
      <t>シツモンw</t>
    </rPh>
    <phoneticPr fontId="1"/>
  </si>
  <si>
    <t>申し込みキャンセル機能</t>
    <rPh sb="0" eb="1">
      <t>モウシk</t>
    </rPh>
    <phoneticPr fontId="1"/>
  </si>
  <si>
    <t>イベントの主催者が開催予定のイベントをキャンセルする機能。</t>
    <rPh sb="5" eb="8">
      <t>シュサ</t>
    </rPh>
    <rPh sb="9" eb="13">
      <t>カイサ</t>
    </rPh>
    <phoneticPr fontId="1"/>
  </si>
  <si>
    <t>イベントの参加者が申し込んだイベントをキャンセルする機能</t>
    <rPh sb="5" eb="8">
      <t>サンk</t>
    </rPh>
    <rPh sb="9" eb="10">
      <t>モウシk</t>
    </rPh>
    <phoneticPr fontId="1"/>
  </si>
  <si>
    <r>
      <t>HTML</t>
    </r>
    <r>
      <rPr>
        <sz val="12"/>
        <color rgb="FF454545"/>
        <rFont val=".Hiragino Kaku Gothic Interface"/>
        <family val="2"/>
      </rPr>
      <t>,</t>
    </r>
    <r>
      <rPr>
        <sz val="12"/>
        <color rgb="FF454545"/>
        <rFont val="Helvetica Neue"/>
        <family val="2"/>
      </rPr>
      <t>CSS</t>
    </r>
    <r>
      <rPr>
        <sz val="12"/>
        <color rgb="FF454545"/>
        <rFont val=".Hiragino Kaku Gothic Interface"/>
        <family val="2"/>
      </rPr>
      <t>,</t>
    </r>
    <r>
      <rPr>
        <sz val="12"/>
        <color rgb="FF454545"/>
        <rFont val="Helvetica Neue"/>
        <family val="2"/>
      </rPr>
      <t>Bootstrap</t>
    </r>
    <r>
      <rPr>
        <sz val="12"/>
        <color rgb="FF454545"/>
        <rFont val=".Hiragino Kaku Gothic Interface"/>
        <family val="2"/>
      </rPr>
      <t>を使用して、現実の</t>
    </r>
    <r>
      <rPr>
        <sz val="12"/>
        <color rgb="FF454545"/>
        <rFont val="Helvetica Neue"/>
        <family val="2"/>
      </rPr>
      <t>doorkeper</t>
    </r>
    <r>
      <rPr>
        <sz val="12"/>
        <color rgb="FF454545"/>
        <rFont val=".Hiragino Kaku Gothic Interface"/>
        <family val="2"/>
      </rPr>
      <t>アプリに似せたデザインにすること(任意</t>
    </r>
    <r>
      <rPr>
        <sz val="12"/>
        <color rgb="FF454545"/>
        <rFont val="Helvetica Neue"/>
        <family val="2"/>
      </rPr>
      <t xml:space="preserve"> </t>
    </r>
    <r>
      <rPr>
        <sz val="12"/>
        <color rgb="FF454545"/>
        <rFont val=".Hiragino Kaku Gothic Interface"/>
        <family val="2"/>
      </rPr>
      <t>詳しくは後述)</t>
    </r>
  </si>
  <si>
    <r>
      <t>event</t>
    </r>
    <r>
      <rPr>
        <sz val="12"/>
        <color rgb="FF454545"/>
        <rFont val=".Hiragino Kaku Gothic Interface"/>
        <family val="2"/>
      </rPr>
      <t>機能（一覧、作成、詳細、編集、更新、削除）があること</t>
    </r>
  </si>
  <si>
    <r>
      <t>event</t>
    </r>
    <r>
      <rPr>
        <sz val="12"/>
        <color rgb="FF454545"/>
        <rFont val=".Hiragino Kaku Gothic Interface"/>
        <family val="2"/>
      </rPr>
      <t>と</t>
    </r>
    <r>
      <rPr>
        <sz val="12"/>
        <color rgb="FF454545"/>
        <rFont val="Helvetica Neue"/>
        <family val="2"/>
      </rPr>
      <t>user</t>
    </r>
    <r>
      <rPr>
        <sz val="12"/>
        <color rgb="FF454545"/>
        <rFont val=".Hiragino Kaku Gothic Interface"/>
        <family val="2"/>
      </rPr>
      <t>が結びついていること</t>
    </r>
  </si>
  <si>
    <r>
      <t>event</t>
    </r>
    <r>
      <rPr>
        <sz val="12"/>
        <color rgb="FF454545"/>
        <rFont val=".Hiragino Kaku Gothic Interface"/>
        <family val="2"/>
      </rPr>
      <t>に投稿者（</t>
    </r>
    <r>
      <rPr>
        <b/>
        <sz val="12"/>
        <color rgb="FF454545"/>
        <rFont val="Helvetica Neue"/>
        <family val="2"/>
      </rPr>
      <t>event</t>
    </r>
    <r>
      <rPr>
        <sz val="12"/>
        <color rgb="FF454545"/>
        <rFont val=".Hiragino Kaku Gothic Interface"/>
        <family val="2"/>
      </rPr>
      <t>作成者）が表示されること</t>
    </r>
  </si>
  <si>
    <r>
      <t>自分で調べて、</t>
    </r>
    <r>
      <rPr>
        <b/>
        <sz val="12"/>
        <color rgb="FF454545"/>
        <rFont val="Helvetica Neue"/>
        <family val="2"/>
      </rPr>
      <t>event</t>
    </r>
    <r>
      <rPr>
        <sz val="12"/>
        <color rgb="FF454545"/>
        <rFont val=".Hiragino Kaku Gothic Interface"/>
        <family val="2"/>
      </rPr>
      <t>の検索機能を実装すること（</t>
    </r>
    <r>
      <rPr>
        <sz val="12"/>
        <color rgb="FF454545"/>
        <rFont val="Helvetica Neue"/>
        <family val="2"/>
      </rPr>
      <t>gem</t>
    </r>
    <r>
      <rPr>
        <sz val="12"/>
        <color rgb="FF454545"/>
        <rFont val=".Hiragino Kaku Gothic Interface"/>
        <family val="2"/>
      </rPr>
      <t>の</t>
    </r>
    <r>
      <rPr>
        <sz val="12"/>
        <color rgb="FF454545"/>
        <rFont val="Helvetica Neue"/>
        <family val="2"/>
      </rPr>
      <t>ransack</t>
    </r>
    <r>
      <rPr>
        <sz val="12"/>
        <color rgb="FF454545"/>
        <rFont val=".Hiragino Kaku Gothic Interface"/>
        <family val="2"/>
      </rPr>
      <t>がオススメですが、他の方法でも問題ありません）</t>
    </r>
  </si>
  <si>
    <t>ログイン機能があること</t>
  </si>
  <si>
    <r>
      <t>ログインしていない人は、</t>
    </r>
    <r>
      <rPr>
        <b/>
        <sz val="12"/>
        <color rgb="FF454545"/>
        <rFont val="Helvetica Neue"/>
        <family val="2"/>
      </rPr>
      <t>event</t>
    </r>
    <r>
      <rPr>
        <sz val="12"/>
        <color rgb="FF454545"/>
        <rFont val=".Hiragino Kaku Gothic Interface"/>
        <family val="2"/>
      </rPr>
      <t>の作成、詳細、編集、更新、削除、イベント申し込みと取り消しができないこと</t>
    </r>
  </si>
  <si>
    <r>
      <t>user</t>
    </r>
    <r>
      <rPr>
        <sz val="12"/>
        <color rgb="FF454545"/>
        <rFont val=".Hiragino Kaku Gothic Interface"/>
        <family val="2"/>
      </rPr>
      <t>に、マイページ機能を作り、プロフィール画像が登録できるようにすること</t>
    </r>
  </si>
  <si>
    <r>
      <t>event</t>
    </r>
    <r>
      <rPr>
        <sz val="12"/>
        <color rgb="FF454545"/>
        <rFont val=".Hiragino Kaku Gothic Interface"/>
        <family val="2"/>
      </rPr>
      <t>参加機能とキャンセル機能を自作すること（他のユーザーが作成した</t>
    </r>
    <r>
      <rPr>
        <b/>
        <sz val="12"/>
        <color rgb="FF454545"/>
        <rFont val="Helvetica Neue"/>
        <family val="2"/>
      </rPr>
      <t>event</t>
    </r>
    <r>
      <rPr>
        <sz val="12"/>
        <color rgb="FF454545"/>
        <rFont val=".Hiragino Kaku Gothic Interface"/>
        <family val="2"/>
      </rPr>
      <t>に「申し込む」ボタンを押すと、</t>
    </r>
    <r>
      <rPr>
        <b/>
        <sz val="12"/>
        <color rgb="FF454545"/>
        <rFont val="Helvetica Neue"/>
        <family val="2"/>
      </rPr>
      <t>event</t>
    </r>
    <r>
      <rPr>
        <sz val="12"/>
        <color rgb="FF454545"/>
        <rFont val=".Hiragino Kaku Gothic Interface"/>
        <family val="2"/>
      </rPr>
      <t>の参加者に自分が登録される。「申し込みを取り消す」ボタンを押すと、登録が解除される）</t>
    </r>
  </si>
  <si>
    <r>
      <t>event</t>
    </r>
    <r>
      <rPr>
        <sz val="12"/>
        <color rgb="FF454545"/>
        <rFont val=".Hiragino Kaku Gothic Interface"/>
        <family val="2"/>
      </rPr>
      <t>の詳細画面には、イベントのタイトルと概要、主催者と参加者一覧などが表示されるようにすること</t>
    </r>
  </si>
  <si>
    <t>例外処理を行うこと</t>
  </si>
  <si>
    <r>
      <t>git</t>
    </r>
    <r>
      <rPr>
        <sz val="12"/>
        <color rgb="FF454545"/>
        <rFont val=".Hiragino Kaku Gothic Interface"/>
        <family val="2"/>
      </rPr>
      <t>で管理していること</t>
    </r>
  </si>
  <si>
    <r>
      <t>git</t>
    </r>
    <r>
      <rPr>
        <sz val="12"/>
        <color rgb="FF454545"/>
        <rFont val=".Hiragino Kaku Gothic Interface"/>
        <family val="2"/>
      </rPr>
      <t>に上げるべきではない</t>
    </r>
    <r>
      <rPr>
        <sz val="12"/>
        <color rgb="FF454545"/>
        <rFont val="Helvetica Neue"/>
        <family val="2"/>
      </rPr>
      <t>ID</t>
    </r>
    <r>
      <rPr>
        <sz val="12"/>
        <color rgb="FF454545"/>
        <rFont val=".Hiragino Kaku Gothic Interface"/>
        <family val="2"/>
      </rPr>
      <t>やパスワードなどがあれば環境変数化すること</t>
    </r>
  </si>
  <si>
    <r>
      <t>Github</t>
    </r>
    <r>
      <rPr>
        <sz val="12"/>
        <color rgb="FF454545"/>
        <rFont val=".Hiragino Kaku Gothic Interface"/>
        <family val="2"/>
      </rPr>
      <t>で管理していること、そしてソースコードを送信したリポジトリを提出すること</t>
    </r>
  </si>
  <si>
    <r>
      <t>AWS</t>
    </r>
    <r>
      <rPr>
        <sz val="12"/>
        <color rgb="FF454545"/>
        <rFont val=".Hiragino Kaku Gothic Interface"/>
        <family val="2"/>
      </rPr>
      <t>もしくは</t>
    </r>
    <r>
      <rPr>
        <sz val="12"/>
        <color rgb="FF454545"/>
        <rFont val="Helvetica Neue"/>
        <family val="2"/>
      </rPr>
      <t>Heroku</t>
    </r>
    <r>
      <rPr>
        <sz val="12"/>
        <color rgb="FF454545"/>
        <rFont val=".Hiragino Kaku Gothic Interface"/>
        <family val="2"/>
      </rPr>
      <t>でデプロイしていること</t>
    </r>
  </si>
  <si>
    <t>○イベント管理ツールの課題必須要件</t>
    <phoneticPr fontId="1"/>
  </si>
  <si>
    <t>必須要件</t>
    <rPh sb="0" eb="4">
      <t>ヒッs</t>
    </rPh>
    <phoneticPr fontId="1"/>
  </si>
  <si>
    <t>○イベント管理ツールで追加でやりたいこと</t>
    <rPh sb="11" eb="13">
      <t>ツイk</t>
    </rPh>
    <phoneticPr fontId="1"/>
  </si>
  <si>
    <t>必須</t>
  </si>
  <si>
    <t>必須</t>
    <rPh sb="0" eb="2">
      <t>ヒッs</t>
    </rPh>
    <phoneticPr fontId="1"/>
  </si>
  <si>
    <t>必須要件/追加要件</t>
    <rPh sb="0" eb="4">
      <t>ヒッs</t>
    </rPh>
    <rPh sb="5" eb="9">
      <t>ツイk</t>
    </rPh>
    <phoneticPr fontId="1"/>
  </si>
  <si>
    <t>追加</t>
  </si>
  <si>
    <t>必須1</t>
    <rPh sb="0" eb="2">
      <t>ヒッs</t>
    </rPh>
    <phoneticPr fontId="1"/>
  </si>
  <si>
    <t>必須2</t>
    <rPh sb="0" eb="2">
      <t>ヒッs</t>
    </rPh>
    <phoneticPr fontId="1"/>
  </si>
  <si>
    <t>必須3</t>
    <rPh sb="0" eb="2">
      <t>ヒッs</t>
    </rPh>
    <phoneticPr fontId="1"/>
  </si>
  <si>
    <t>必須4</t>
    <rPh sb="0" eb="2">
      <t>ヒッs</t>
    </rPh>
    <phoneticPr fontId="1"/>
  </si>
  <si>
    <t>必須5</t>
    <rPh sb="0" eb="2">
      <t>ヒッs</t>
    </rPh>
    <phoneticPr fontId="1"/>
  </si>
  <si>
    <t>必須6</t>
    <rPh sb="0" eb="2">
      <t>ヒッs</t>
    </rPh>
    <phoneticPr fontId="1"/>
  </si>
  <si>
    <t>必須7</t>
    <rPh sb="0" eb="2">
      <t>ヒッs</t>
    </rPh>
    <phoneticPr fontId="1"/>
  </si>
  <si>
    <t>必須8</t>
    <rPh sb="0" eb="2">
      <t>ヒッs</t>
    </rPh>
    <phoneticPr fontId="1"/>
  </si>
  <si>
    <t>必須9</t>
    <rPh sb="0" eb="2">
      <t>ヒッs</t>
    </rPh>
    <phoneticPr fontId="1"/>
  </si>
  <si>
    <t>必須10</t>
    <rPh sb="0" eb="2">
      <t>ヒッs</t>
    </rPh>
    <phoneticPr fontId="1"/>
  </si>
  <si>
    <t>必須11</t>
    <rPh sb="0" eb="2">
      <t>ヒッs</t>
    </rPh>
    <phoneticPr fontId="1"/>
  </si>
  <si>
    <t>必須12</t>
    <rPh sb="0" eb="2">
      <t>ヒッs</t>
    </rPh>
    <phoneticPr fontId="1"/>
  </si>
  <si>
    <t>必須13</t>
    <rPh sb="0" eb="2">
      <t>ヒッs</t>
    </rPh>
    <phoneticPr fontId="1"/>
  </si>
  <si>
    <t>必須14</t>
    <rPh sb="0" eb="2">
      <t>ヒッs</t>
    </rPh>
    <phoneticPr fontId="1"/>
  </si>
  <si>
    <t>必須15</t>
    <rPh sb="0" eb="2">
      <t>ヒッs</t>
    </rPh>
    <phoneticPr fontId="1"/>
  </si>
  <si>
    <t>追加5</t>
    <rPh sb="0" eb="2">
      <t>ツイk</t>
    </rPh>
    <phoneticPr fontId="1"/>
  </si>
  <si>
    <t>追加6</t>
    <rPh sb="0" eb="2">
      <t>ツイk</t>
    </rPh>
    <phoneticPr fontId="1"/>
  </si>
  <si>
    <t>追加7</t>
    <rPh sb="0" eb="2">
      <t>ツイk</t>
    </rPh>
    <phoneticPr fontId="1"/>
  </si>
  <si>
    <t>追加8</t>
    <rPh sb="0" eb="2">
      <t>ツイk</t>
    </rPh>
    <phoneticPr fontId="1"/>
  </si>
  <si>
    <t>追加9</t>
    <rPh sb="0" eb="2">
      <t>ツイk</t>
    </rPh>
    <phoneticPr fontId="1"/>
  </si>
  <si>
    <t>追加1</t>
    <rPh sb="0" eb="2">
      <t>ツイk</t>
    </rPh>
    <phoneticPr fontId="1"/>
  </si>
  <si>
    <t>追加2</t>
    <rPh sb="0" eb="2">
      <t>ツイk</t>
    </rPh>
    <phoneticPr fontId="1"/>
  </si>
  <si>
    <t>追加3</t>
    <rPh sb="0" eb="2">
      <t>ツイk</t>
    </rPh>
    <phoneticPr fontId="1"/>
  </si>
  <si>
    <t>追加4</t>
    <rPh sb="0" eb="2">
      <t>ツイk</t>
    </rPh>
    <phoneticPr fontId="1"/>
  </si>
  <si>
    <t>イベント会場の地図を表示する。</t>
    <rPh sb="4" eb="6">
      <t>カイジョウ</t>
    </rPh>
    <rPh sb="7" eb="9">
      <t>チz</t>
    </rPh>
    <rPh sb="10" eb="12">
      <t>ヒョウジ</t>
    </rPh>
    <phoneticPr fontId="1"/>
  </si>
  <si>
    <t>追加10</t>
    <rPh sb="0" eb="2">
      <t>ツイk</t>
    </rPh>
    <phoneticPr fontId="1"/>
  </si>
  <si>
    <t>追加11</t>
    <rPh sb="0" eb="2">
      <t>ツイk</t>
    </rPh>
    <phoneticPr fontId="1"/>
  </si>
  <si>
    <t>追加12</t>
    <rPh sb="0" eb="2">
      <t>ツイk</t>
    </rPh>
    <phoneticPr fontId="1"/>
  </si>
  <si>
    <t>コミュニティを作り、同コミュニティ主催のイベントをフォローできる。</t>
    <rPh sb="7" eb="8">
      <t>ツクr</t>
    </rPh>
    <rPh sb="10" eb="11">
      <t>ドウ</t>
    </rPh>
    <rPh sb="17" eb="19">
      <t>シュサ</t>
    </rPh>
    <phoneticPr fontId="1"/>
  </si>
  <si>
    <t>特定の主催者をフォローし、主催のイベントをフォローできる。</t>
    <rPh sb="0" eb="2">
      <t>トクテ</t>
    </rPh>
    <rPh sb="3" eb="6">
      <t>シュサ</t>
    </rPh>
    <rPh sb="13" eb="15">
      <t>シュサ</t>
    </rPh>
    <phoneticPr fontId="1"/>
  </si>
  <si>
    <t>他の参加者とメッセージのやりとりができる。</t>
    <phoneticPr fontId="1"/>
  </si>
  <si>
    <t>完了状況</t>
    <rPh sb="0" eb="2">
      <t>カンリョ</t>
    </rPh>
    <rPh sb="2" eb="4">
      <t>ジョウキョ</t>
    </rPh>
    <phoneticPr fontId="1"/>
  </si>
  <si>
    <t>●補足</t>
    <rPh sb="1" eb="3">
      <t>ホソk</t>
    </rPh>
    <phoneticPr fontId="1"/>
  </si>
  <si>
    <t>現在の自分の確保できる時間・リソースを考慮し、オリジナルではなく提示されているイベント管理ツールを作成したいと思います。</t>
    <rPh sb="0" eb="2">
      <t>ゲンザ</t>
    </rPh>
    <rPh sb="3" eb="5">
      <t>ジブn</t>
    </rPh>
    <rPh sb="6" eb="8">
      <t>カk</t>
    </rPh>
    <rPh sb="19" eb="21">
      <t>コウry</t>
    </rPh>
    <rPh sb="32" eb="34">
      <t>テイj</t>
    </rPh>
    <rPh sb="43" eb="45">
      <t>カンr</t>
    </rPh>
    <rPh sb="49" eb="51">
      <t>サクセイシ</t>
    </rPh>
    <phoneticPr fontId="1"/>
  </si>
  <si>
    <t>もし「要件」「機能一覧」シートの内容で、必須要件を満たせていない場合は教えてください。</t>
    <rPh sb="3" eb="5">
      <t>ヨウケn</t>
    </rPh>
    <rPh sb="7" eb="11">
      <t>キノ</t>
    </rPh>
    <rPh sb="16" eb="18">
      <t>ナイヨ</t>
    </rPh>
    <rPh sb="20" eb="24">
      <t>ヒッs</t>
    </rPh>
    <rPh sb="25" eb="26">
      <t>ミタセテイn</t>
    </rPh>
    <rPh sb="35" eb="36">
      <t>オシ</t>
    </rPh>
    <phoneticPr fontId="1"/>
  </si>
  <si>
    <t>DoorKeeperを参考にする。</t>
    <rPh sb="11" eb="13">
      <t>サンコウニ</t>
    </rPh>
    <phoneticPr fontId="1"/>
  </si>
  <si>
    <t>中</t>
  </si>
  <si>
    <t>元となる要件1</t>
    <rPh sb="0" eb="1">
      <t>モt</t>
    </rPh>
    <rPh sb="4" eb="6">
      <t>ヨウケn</t>
    </rPh>
    <phoneticPr fontId="1"/>
  </si>
  <si>
    <t>元となる要件2</t>
    <rPh sb="0" eb="1">
      <t>モt</t>
    </rPh>
    <rPh sb="4" eb="6">
      <t>ヨウケn</t>
    </rPh>
    <phoneticPr fontId="1"/>
  </si>
  <si>
    <t>元となる要件3</t>
    <rPh sb="0" eb="1">
      <t>モt</t>
    </rPh>
    <rPh sb="4" eb="6">
      <t>ヨウケn</t>
    </rPh>
    <phoneticPr fontId="1"/>
  </si>
  <si>
    <t>優先度凡例　：　高=必須、中=必須ではないが基本的な機能としてあるべき、低=必須ではなく、あると利便性が向上するような機能</t>
    <rPh sb="0" eb="3">
      <t>ユウセンd</t>
    </rPh>
    <rPh sb="3" eb="5">
      <t>ハンレ</t>
    </rPh>
    <rPh sb="8" eb="9">
      <t>コウ</t>
    </rPh>
    <rPh sb="10" eb="12">
      <t>ヒッs</t>
    </rPh>
    <rPh sb="13" eb="14">
      <t>チュ</t>
    </rPh>
    <rPh sb="15" eb="17">
      <t>ヒッs</t>
    </rPh>
    <rPh sb="22" eb="25">
      <t>キホンテキナk</t>
    </rPh>
    <rPh sb="36" eb="37">
      <t>ヒk</t>
    </rPh>
    <rPh sb="38" eb="40">
      <t>ヒッスデハナ</t>
    </rPh>
    <rPh sb="48" eb="51">
      <t>リベンセ</t>
    </rPh>
    <rPh sb="52" eb="54">
      <t>コウジョ</t>
    </rPh>
    <rPh sb="59" eb="61">
      <t>キノ</t>
    </rPh>
    <phoneticPr fontId="1"/>
  </si>
  <si>
    <t>低</t>
  </si>
  <si>
    <t>イベント会場表示機能</t>
    <rPh sb="4" eb="6">
      <t>カイジョ</t>
    </rPh>
    <rPh sb="6" eb="10">
      <t>ヒョ</t>
    </rPh>
    <phoneticPr fontId="1"/>
  </si>
  <si>
    <t>イベント会場の地図を表示する機能</t>
    <rPh sb="4" eb="6">
      <t>カイジョ</t>
    </rPh>
    <rPh sb="7" eb="9">
      <t>チz</t>
    </rPh>
    <rPh sb="10" eb="12">
      <t>ヒョ</t>
    </rPh>
    <phoneticPr fontId="1"/>
  </si>
  <si>
    <t>コミュニティ作成・保存</t>
    <rPh sb="9" eb="11">
      <t>ホゾn</t>
    </rPh>
    <phoneticPr fontId="1"/>
  </si>
  <si>
    <t>コミュニティ一覧</t>
    <rPh sb="6" eb="8">
      <t>イチラン</t>
    </rPh>
    <phoneticPr fontId="1"/>
  </si>
  <si>
    <t>コミュニティの参加者候補者がコミュニティを一覧することができる。</t>
    <rPh sb="7" eb="10">
      <t>サンk</t>
    </rPh>
    <rPh sb="10" eb="12">
      <t>コウh</t>
    </rPh>
    <rPh sb="12" eb="13">
      <t>sy</t>
    </rPh>
    <phoneticPr fontId="1"/>
  </si>
  <si>
    <t>コミュニティ情報編集・削除</t>
    <rPh sb="11" eb="13">
      <t>サクj</t>
    </rPh>
    <phoneticPr fontId="1"/>
  </si>
  <si>
    <t>コミュニティの主催者がコミュニティの管理をする機能。</t>
    <rPh sb="7" eb="9">
      <t>シュサ</t>
    </rPh>
    <rPh sb="9" eb="10">
      <t>サクセ</t>
    </rPh>
    <rPh sb="23" eb="25">
      <t>キノ</t>
    </rPh>
    <phoneticPr fontId="1"/>
  </si>
  <si>
    <t>コミュニティ検索</t>
  </si>
  <si>
    <t>参加候補者が目的とするコミュニティを検索できる機能。</t>
    <rPh sb="0" eb="5">
      <t>サンカコウ</t>
    </rPh>
    <rPh sb="6" eb="8">
      <t>モクテk</t>
    </rPh>
    <rPh sb="18" eb="20">
      <t>ケンサク</t>
    </rPh>
    <phoneticPr fontId="1"/>
  </si>
  <si>
    <t>コミュニティ参加機能</t>
    <phoneticPr fontId="1"/>
  </si>
  <si>
    <t>コミュニティ詳細</t>
    <phoneticPr fontId="1"/>
  </si>
  <si>
    <t>ユーザーフォロー機能</t>
    <phoneticPr fontId="1"/>
  </si>
  <si>
    <t>メッセージ機能</t>
    <phoneticPr fontId="1"/>
  </si>
  <si>
    <t>他の参加者と交流するためのコミュニティを作成・保存する機能。</t>
    <rPh sb="0" eb="1">
      <t>タノサンカsy</t>
    </rPh>
    <rPh sb="6" eb="8">
      <t>コウリュ</t>
    </rPh>
    <rPh sb="23" eb="25">
      <t>ホゾn</t>
    </rPh>
    <rPh sb="27" eb="29">
      <t>キノ</t>
    </rPh>
    <phoneticPr fontId="1"/>
  </si>
  <si>
    <t>コミュニティの主催者及び参加候補者が現在までのコミュニティの参加者・主催者・過去に開催したイベント・概要を閲覧できる機能。</t>
    <rPh sb="7" eb="11">
      <t>シュサイシャ</t>
    </rPh>
    <rPh sb="12" eb="17">
      <t>サンk</t>
    </rPh>
    <rPh sb="18" eb="20">
      <t>ゲンザ</t>
    </rPh>
    <rPh sb="30" eb="33">
      <t>サンk</t>
    </rPh>
    <rPh sb="34" eb="37">
      <t>シュサ</t>
    </rPh>
    <rPh sb="38" eb="40">
      <t>カコn</t>
    </rPh>
    <rPh sb="41" eb="43">
      <t>カイサ</t>
    </rPh>
    <rPh sb="53" eb="55">
      <t>ガイヨ</t>
    </rPh>
    <phoneticPr fontId="1"/>
  </si>
  <si>
    <t>コミュニティの参加候補者がコミュニティに参加するための機能。</t>
    <rPh sb="7" eb="12">
      <t>サンk</t>
    </rPh>
    <rPh sb="20" eb="22">
      <t>サンk</t>
    </rPh>
    <rPh sb="27" eb="29">
      <t>キノウ</t>
    </rPh>
    <phoneticPr fontId="1"/>
  </si>
  <si>
    <t>他のサイト利用者をフォローする機能。</t>
    <rPh sb="0" eb="1">
      <t>タノ</t>
    </rPh>
    <rPh sb="5" eb="8">
      <t>リヨ</t>
    </rPh>
    <phoneticPr fontId="1"/>
  </si>
  <si>
    <t>フォローしているユーザーに対してメッセージを送ることができる機能。</t>
    <rPh sb="13" eb="14">
      <t>タイs</t>
    </rPh>
    <rPh sb="22" eb="23">
      <t>オクr</t>
    </rPh>
    <phoneticPr fontId="1"/>
  </si>
  <si>
    <t>●基本方針</t>
    <rPh sb="1" eb="5">
      <t>キホn</t>
    </rPh>
    <phoneticPr fontId="1"/>
  </si>
  <si>
    <t>優先度が"高"の機能を実装する。</t>
    <rPh sb="0" eb="3">
      <t>ユウセn</t>
    </rPh>
    <rPh sb="5" eb="6">
      <t>タカ</t>
    </rPh>
    <rPh sb="8" eb="10">
      <t>キノ</t>
    </rPh>
    <rPh sb="11" eb="13">
      <t>ジッソ</t>
    </rPh>
    <phoneticPr fontId="1"/>
  </si>
  <si>
    <t>優先度が"中"のものは可能であれば実装する。</t>
    <phoneticPr fontId="1"/>
  </si>
  <si>
    <r>
      <t>優先度が"低"のものは</t>
    </r>
    <r>
      <rPr>
        <b/>
        <u/>
        <sz val="12"/>
        <color theme="1"/>
        <rFont val="Yu Gothic (本文)"/>
        <family val="3"/>
        <charset val="128"/>
      </rPr>
      <t>今回は実装しない。</t>
    </r>
    <phoneticPr fontId="1"/>
  </si>
  <si>
    <t>本来であればオリジナル要素を多く盛り込みたいところですが、こちらも時間とリソースの関係から、必須要件以外は一旦対応を見送りたいと思います。</t>
    <rPh sb="0" eb="2">
      <t>ホンラ</t>
    </rPh>
    <rPh sb="14" eb="15">
      <t>オオk</t>
    </rPh>
    <rPh sb="33" eb="35">
      <t>ジカn</t>
    </rPh>
    <rPh sb="41" eb="43">
      <t>カンケ</t>
    </rPh>
    <rPh sb="46" eb="52">
      <t>ヒッs</t>
    </rPh>
    <rPh sb="53" eb="55">
      <t>イッt</t>
    </rPh>
    <rPh sb="55" eb="57">
      <t>タイオ</t>
    </rPh>
    <phoneticPr fontId="1"/>
  </si>
  <si>
    <t>機能</t>
    <rPh sb="0" eb="2">
      <t>キノ</t>
    </rPh>
    <phoneticPr fontId="1"/>
  </si>
  <si>
    <t>gem名</t>
    <rPh sb="3" eb="4">
      <t>メ</t>
    </rPh>
    <phoneticPr fontId="1"/>
  </si>
  <si>
    <t>gem 'twitter-bootstrap-rails'</t>
  </si>
  <si>
    <t>gem 'rails_12factor', group: :production</t>
  </si>
  <si>
    <t>gem 'devise'</t>
  </si>
  <si>
    <t>gem 'faker'</t>
  </si>
  <si>
    <t>gem 'cancan'</t>
  </si>
  <si>
    <t>gem 'omniauth'</t>
  </si>
  <si>
    <t>gem 'omniauth-twitter'</t>
  </si>
  <si>
    <t>gem 'omniauth-facebook'</t>
  </si>
  <si>
    <t>gem 'carrierwave'</t>
  </si>
  <si>
    <t>gem 'mini_magick'</t>
  </si>
  <si>
    <t>group :development do</t>
  </si>
  <si>
    <t xml:space="preserve">  gem 'letter_opener_web'</t>
  </si>
  <si>
    <t xml:space="preserve">  gem 'pry-rails'</t>
  </si>
  <si>
    <t xml:space="preserve">  gem 'better_errors'</t>
  </si>
  <si>
    <t xml:space="preserve">  gem 'dotenv-rails'</t>
  </si>
  <si>
    <t>デバッグ</t>
    <phoneticPr fontId="1"/>
  </si>
  <si>
    <t>データ管理機能</t>
    <phoneticPr fontId="1"/>
  </si>
  <si>
    <t>テストデータ作成機能</t>
    <rPh sb="8" eb="10">
      <t>キノ</t>
    </rPh>
    <phoneticPr fontId="1"/>
  </si>
  <si>
    <t>gem 'rails_admin'</t>
    <phoneticPr fontId="1"/>
  </si>
  <si>
    <t>ログ取得など</t>
    <phoneticPr fontId="1"/>
  </si>
  <si>
    <t>デザイン</t>
    <phoneticPr fontId="1"/>
  </si>
  <si>
    <t>ログイン機能を実現。</t>
    <rPh sb="7" eb="9">
      <t>ジツゲn</t>
    </rPh>
    <phoneticPr fontId="1"/>
  </si>
  <si>
    <t>twitterログイン実現用。</t>
    <rPh sb="11" eb="14">
      <t>ジツゲn</t>
    </rPh>
    <phoneticPr fontId="1"/>
  </si>
  <si>
    <t>facebookログイン実現用。</t>
    <rPh sb="12" eb="14">
      <t>ジツゲン</t>
    </rPh>
    <rPh sb="14" eb="15">
      <t>ヨ</t>
    </rPh>
    <phoneticPr fontId="1"/>
  </si>
  <si>
    <t>omniauth機能の基本gem。</t>
    <rPh sb="8" eb="10">
      <t>キノ</t>
    </rPh>
    <phoneticPr fontId="1"/>
  </si>
  <si>
    <t>ユーザー情報の画像アップロード用。</t>
    <rPh sb="4" eb="6">
      <t>ジョウホ</t>
    </rPh>
    <rPh sb="7" eb="9">
      <t>ガゾ</t>
    </rPh>
    <phoneticPr fontId="1"/>
  </si>
  <si>
    <t>アップロードした画像のサイズ編集用。</t>
    <rPh sb="8" eb="10">
      <t>ガゾ</t>
    </rPh>
    <rPh sb="16" eb="17">
      <t>ヨ</t>
    </rPh>
    <phoneticPr fontId="1"/>
  </si>
  <si>
    <t>様々な形式のテストデータを自動作成。</t>
    <rPh sb="0" eb="1">
      <t>サマザマナケ</t>
    </rPh>
    <rPh sb="13" eb="17">
      <t>ジドウサk</t>
    </rPh>
    <phoneticPr fontId="1"/>
  </si>
  <si>
    <t>管理画面作成用。</t>
    <rPh sb="0" eb="7">
      <t>カンリガm</t>
    </rPh>
    <phoneticPr fontId="1"/>
  </si>
  <si>
    <t>管理画面へのアクセス制御を実現。</t>
    <rPh sb="0" eb="4">
      <t>カンr</t>
    </rPh>
    <rPh sb="10" eb="12">
      <t>セイgy</t>
    </rPh>
    <rPh sb="13" eb="15">
      <t>ジツゲン</t>
    </rPh>
    <phoneticPr fontId="1"/>
  </si>
  <si>
    <t>herokuからログを取得するためのgem。</t>
    <rPh sb="11" eb="13">
      <t>シュトk</t>
    </rPh>
    <phoneticPr fontId="1"/>
  </si>
  <si>
    <t>railsでbootstrapを使うためのgem。</t>
    <rPh sb="16" eb="17">
      <t>ツカ</t>
    </rPh>
    <phoneticPr fontId="1"/>
  </si>
  <si>
    <t>end</t>
    <phoneticPr fontId="1"/>
  </si>
  <si>
    <t>gem 'ransack'</t>
    <phoneticPr fontId="1"/>
  </si>
  <si>
    <t>検索機能実現用。</t>
    <rPh sb="0" eb="7">
      <t>ケンサク</t>
    </rPh>
    <phoneticPr fontId="1"/>
  </si>
  <si>
    <t>gem 'kaminari'</t>
    <phoneticPr fontId="1"/>
  </si>
  <si>
    <t>ページネーション実現用。</t>
    <phoneticPr fontId="1"/>
  </si>
  <si>
    <t>開発環境でのみ使用するため。</t>
    <rPh sb="0" eb="4">
      <t>カイハt</t>
    </rPh>
    <rPh sb="7" eb="9">
      <t>シヨ</t>
    </rPh>
    <phoneticPr fontId="1"/>
  </si>
  <si>
    <t>メールを受信して開封するため。</t>
    <phoneticPr fontId="1"/>
  </si>
  <si>
    <t>ブレークポイント作成用。</t>
    <rPh sb="8" eb="11">
      <t>サクセ</t>
    </rPh>
    <phoneticPr fontId="1"/>
  </si>
  <si>
    <t>開発環境でのエラー内容をわかりやすくする。</t>
    <rPh sb="0" eb="4">
      <t>カイハt</t>
    </rPh>
    <phoneticPr fontId="1"/>
  </si>
  <si>
    <t>開発環境でしか使用しない環境変数の管理用。</t>
    <rPh sb="0" eb="4">
      <t>カイハt</t>
    </rPh>
    <rPh sb="7" eb="9">
      <t>シヨ</t>
    </rPh>
    <rPh sb="12" eb="16">
      <t>カンキョ</t>
    </rPh>
    <rPh sb="17" eb="19">
      <t>カンr</t>
    </rPh>
    <rPh sb="19" eb="20">
      <t>ヨウ</t>
    </rPh>
    <phoneticPr fontId="1"/>
  </si>
  <si>
    <t>イベント情報</t>
    <phoneticPr fontId="1"/>
  </si>
  <si>
    <t>event</t>
    <phoneticPr fontId="1"/>
  </si>
  <si>
    <t>投稿されたイベントに関する情報を管理する。</t>
    <rPh sb="0" eb="2">
      <t>トウコ</t>
    </rPh>
    <rPh sb="16" eb="18">
      <t>カンr</t>
    </rPh>
    <phoneticPr fontId="1"/>
  </si>
  <si>
    <t>参加者情報</t>
    <rPh sb="0" eb="5">
      <t>サンk</t>
    </rPh>
    <phoneticPr fontId="1"/>
  </si>
  <si>
    <t>participant_management</t>
    <phoneticPr fontId="1"/>
  </si>
  <si>
    <t xml:space="preserve">"user"と"event"の両テーブルの多対多の関係を実現するための中間テーブル。イベントと参加者の情報を管理する。
</t>
    <rPh sb="47" eb="50">
      <t>サンk</t>
    </rPh>
    <rPh sb="54" eb="56">
      <t>ジョウh</t>
    </rPh>
    <phoneticPr fontId="1"/>
  </si>
  <si>
    <t>主催者id</t>
    <rPh sb="0" eb="3">
      <t>シュサ</t>
    </rPh>
    <phoneticPr fontId="1"/>
  </si>
  <si>
    <t>イベント名</t>
    <phoneticPr fontId="1"/>
  </si>
  <si>
    <t>イベント概要</t>
    <rPh sb="4" eb="6">
      <t>ガイヨ</t>
    </rPh>
    <phoneticPr fontId="1"/>
  </si>
  <si>
    <t>イベントid</t>
    <phoneticPr fontId="1"/>
  </si>
  <si>
    <t>キャンセルフラグ</t>
    <phoneticPr fontId="1"/>
  </si>
  <si>
    <t>index_users_on_uid_and_provider
2つのカラムの組み合わせでユニークとする。</t>
    <rPh sb="39" eb="40">
      <t>クミアワs</t>
    </rPh>
    <phoneticPr fontId="1"/>
  </si>
  <si>
    <t>定員</t>
    <rPh sb="0" eb="2">
      <t>テイイn</t>
    </rPh>
    <phoneticPr fontId="1"/>
  </si>
  <si>
    <t>参加費</t>
    <rPh sb="0" eb="3">
      <t>サンk</t>
    </rPh>
    <phoneticPr fontId="1"/>
  </si>
  <si>
    <t>has many ...
- events</t>
    <phoneticPr fontId="1"/>
  </si>
  <si>
    <t>belongs to …
- user
has many ... 
- participants</t>
    <phoneticPr fontId="1"/>
  </si>
  <si>
    <t>イベント申し込み画面</t>
    <rPh sb="4" eb="5">
      <t>モウs</t>
    </rPh>
    <rPh sb="8" eb="10">
      <t>ガメン</t>
    </rPh>
    <phoneticPr fontId="1"/>
  </si>
  <si>
    <t>管理者フラグ</t>
    <rPh sb="0" eb="3">
      <t>カn</t>
    </rPh>
    <phoneticPr fontId="1"/>
  </si>
  <si>
    <t>trueのユーザーは管理者画面にアクセスできる。</t>
    <rPh sb="9" eb="12">
      <t>カンr</t>
    </rPh>
    <rPh sb="12" eb="14">
      <t>ガメンn</t>
    </rPh>
    <phoneticPr fontId="1"/>
  </si>
  <si>
    <t>text</t>
    <phoneticPr fontId="1"/>
  </si>
  <si>
    <t>自己紹介文</t>
    <rPh sb="0" eb="2">
      <t>ジコ</t>
    </rPh>
    <rPh sb="2" eb="5">
      <t>ショウk</t>
    </rPh>
    <phoneticPr fontId="1"/>
  </si>
  <si>
    <t>開始日時</t>
    <rPh sb="0" eb="2">
      <t>カイs</t>
    </rPh>
    <rPh sb="2" eb="4">
      <t>カイサ</t>
    </rPh>
    <phoneticPr fontId="1"/>
  </si>
  <si>
    <t>終了日時</t>
    <rPh sb="0" eb="2">
      <t>シュウリョ</t>
    </rPh>
    <rPh sb="2" eb="4">
      <t>カイサ</t>
    </rPh>
    <phoneticPr fontId="1"/>
  </si>
  <si>
    <t>fee</t>
    <phoneticPr fontId="1"/>
  </si>
  <si>
    <t>datetime</t>
    <phoneticPr fontId="1"/>
  </si>
  <si>
    <t>index_users_on_event_id_and_participant_id
2つのカラムの組み合わせでユニークとする。</t>
    <rPh sb="50" eb="51">
      <t>クミアワs</t>
    </rPh>
    <phoneticPr fontId="1"/>
  </si>
  <si>
    <t>belongs to …
- event
- user</t>
    <phoneticPr fontId="1"/>
  </si>
  <si>
    <t>ログイン画面</t>
    <phoneticPr fontId="1"/>
  </si>
  <si>
    <t>マイページ</t>
    <phoneticPr fontId="1"/>
  </si>
  <si>
    <t>イベント新規作成画面</t>
    <rPh sb="4" eb="10">
      <t>シn</t>
    </rPh>
    <phoneticPr fontId="1"/>
  </si>
  <si>
    <t>イベント検索・一覧画面</t>
    <rPh sb="4" eb="6">
      <t>ケンサk</t>
    </rPh>
    <rPh sb="7" eb="9">
      <t>イチラn</t>
    </rPh>
    <rPh sb="9" eb="11">
      <t>ガメn</t>
    </rPh>
    <phoneticPr fontId="1"/>
  </si>
  <si>
    <t>イベント編集画面・イベント詳細画面</t>
    <rPh sb="4" eb="8">
      <t>ヘンシュ</t>
    </rPh>
    <phoneticPr fontId="1"/>
  </si>
  <si>
    <t>イベント検索・一覧画面、トップ画面</t>
    <rPh sb="4" eb="6">
      <t>ケンサk</t>
    </rPh>
    <rPh sb="7" eb="9">
      <t>イチラn</t>
    </rPh>
    <rPh sb="9" eb="11">
      <t>ガメn</t>
    </rPh>
    <phoneticPr fontId="1"/>
  </si>
  <si>
    <t>イベント申し込み画面</t>
    <rPh sb="4" eb="5">
      <t>モウs</t>
    </rPh>
    <phoneticPr fontId="1"/>
  </si>
  <si>
    <t>イベント詳細画面</t>
    <phoneticPr fontId="1"/>
  </si>
  <si>
    <t>トップ画面</t>
    <phoneticPr fontId="1"/>
  </si>
  <si>
    <t>ログイン画面</t>
    <phoneticPr fontId="1"/>
  </si>
  <si>
    <t>サインアップ画面</t>
    <rPh sb="6" eb="8">
      <t>ガメン</t>
    </rPh>
    <phoneticPr fontId="1"/>
  </si>
  <si>
    <t>イベント検索・一覧画面</t>
    <rPh sb="4" eb="6">
      <t>ケンサク</t>
    </rPh>
    <rPh sb="7" eb="9">
      <t>イチラn</t>
    </rPh>
    <rPh sb="9" eb="11">
      <t>ガメn</t>
    </rPh>
    <phoneticPr fontId="1"/>
  </si>
  <si>
    <t>最新のイベントを最大５件表示</t>
    <rPh sb="0" eb="2">
      <t>サイシn</t>
    </rPh>
    <rPh sb="8" eb="10">
      <t>サイダ</t>
    </rPh>
    <rPh sb="11" eb="14">
      <t>ケn</t>
    </rPh>
    <phoneticPr fontId="1"/>
  </si>
  <si>
    <t>期間指定可能（コンポボックス）</t>
    <rPh sb="0" eb="6">
      <t>キカンシt</t>
    </rPh>
    <phoneticPr fontId="1"/>
  </si>
  <si>
    <t>指定しない場合は当日以降すべて</t>
    <rPh sb="0" eb="2">
      <t>シテ</t>
    </rPh>
    <rPh sb="8" eb="12">
      <t>トウジツ</t>
    </rPh>
    <phoneticPr fontId="1"/>
  </si>
  <si>
    <t>検索条件に該当するイベントがない場合のみ表示</t>
    <rPh sb="0" eb="4">
      <t>ケンサク</t>
    </rPh>
    <rPh sb="5" eb="7">
      <t>ガイト</t>
    </rPh>
    <rPh sb="20" eb="22">
      <t>ヒョ</t>
    </rPh>
    <phoneticPr fontId="1"/>
  </si>
  <si>
    <t>当該イベントの申し込み人数(キャンセル済み除く)-定員の数を表示</t>
    <rPh sb="0" eb="2">
      <t>トウガイ</t>
    </rPh>
    <rPh sb="7" eb="8">
      <t>モウシコミn</t>
    </rPh>
    <rPh sb="19" eb="20">
      <t>ズm</t>
    </rPh>
    <rPh sb="21" eb="22">
      <t>ノゾk</t>
    </rPh>
    <rPh sb="25" eb="27">
      <t>テイイn</t>
    </rPh>
    <rPh sb="28" eb="29">
      <t>カz</t>
    </rPh>
    <rPh sb="30" eb="32">
      <t>ヒョ</t>
    </rPh>
    <phoneticPr fontId="1"/>
  </si>
  <si>
    <t>申し込み者情報はcurrent_userから取得し、編集はさせない。</t>
    <rPh sb="0" eb="1">
      <t>モウシk</t>
    </rPh>
    <rPh sb="4" eb="7">
      <t>sy</t>
    </rPh>
    <rPh sb="26" eb="28">
      <t>ヘンシュ</t>
    </rPh>
    <phoneticPr fontId="1"/>
  </si>
  <si>
    <t>イベント詳細画面(主催者以外：未申込)</t>
    <rPh sb="4" eb="6">
      <t>ショウサ</t>
    </rPh>
    <rPh sb="6" eb="8">
      <t>ガメn</t>
    </rPh>
    <rPh sb="9" eb="14">
      <t>シュサ</t>
    </rPh>
    <rPh sb="15" eb="18">
      <t>ミモウシ</t>
    </rPh>
    <phoneticPr fontId="1"/>
  </si>
  <si>
    <t>イベント詳細画面(主催者以外：申込済)</t>
    <rPh sb="4" eb="6">
      <t>ショウサ</t>
    </rPh>
    <rPh sb="6" eb="8">
      <t>ガメn</t>
    </rPh>
    <rPh sb="9" eb="14">
      <t>シュサ</t>
    </rPh>
    <rPh sb="15" eb="18">
      <t>モウs</t>
    </rPh>
    <phoneticPr fontId="1"/>
  </si>
  <si>
    <t>名前のリンクをクリックするとユーザー詳細画面へ</t>
    <rPh sb="0" eb="2">
      <t>ナマ</t>
    </rPh>
    <phoneticPr fontId="1"/>
  </si>
  <si>
    <t>イベント詳細画面(主催者)</t>
    <rPh sb="4" eb="6">
      <t>ショウサ</t>
    </rPh>
    <rPh sb="6" eb="8">
      <t>ガメn</t>
    </rPh>
    <rPh sb="9" eb="12">
      <t>シュサ</t>
    </rPh>
    <phoneticPr fontId="1"/>
  </si>
  <si>
    <t>イベント新規作成画面</t>
    <rPh sb="4" eb="8">
      <t>シn</t>
    </rPh>
    <rPh sb="8" eb="10">
      <t>ガメn</t>
    </rPh>
    <phoneticPr fontId="1"/>
  </si>
  <si>
    <t>開催地名</t>
    <rPh sb="0" eb="2">
      <t>カイサ</t>
    </rPh>
    <rPh sb="2" eb="3">
      <t>t</t>
    </rPh>
    <rPh sb="3" eb="4">
      <t>m</t>
    </rPh>
    <phoneticPr fontId="1"/>
  </si>
  <si>
    <t>開催地住所</t>
    <rPh sb="0" eb="2">
      <t>カイサ</t>
    </rPh>
    <rPh sb="2" eb="3">
      <t>t</t>
    </rPh>
    <rPh sb="3" eb="5">
      <t>ジュ</t>
    </rPh>
    <phoneticPr fontId="1"/>
  </si>
  <si>
    <t>イベント編集画面</t>
    <rPh sb="4" eb="6">
      <t>ヘンシュ</t>
    </rPh>
    <rPh sb="6" eb="8">
      <t>ガメn</t>
    </rPh>
    <phoneticPr fontId="1"/>
  </si>
  <si>
    <t>ユーザー詳細画面</t>
    <phoneticPr fontId="1"/>
  </si>
  <si>
    <t>主催イベントがない場合は「主催しているイベントはありません」を表示。</t>
    <rPh sb="13" eb="15">
      <t>シュサ</t>
    </rPh>
    <rPh sb="31" eb="33">
      <t>ヒョ</t>
    </rPh>
    <phoneticPr fontId="1"/>
  </si>
  <si>
    <t>イベント名をクリックすると、当該イベントの詳細ページに遷移する。</t>
    <rPh sb="14" eb="16">
      <t>トウガ</t>
    </rPh>
    <rPh sb="21" eb="23">
      <t>ショウサイ</t>
    </rPh>
    <rPh sb="27" eb="29">
      <t>セン</t>
    </rPh>
    <phoneticPr fontId="1"/>
  </si>
  <si>
    <t>マイページ</t>
    <phoneticPr fontId="1"/>
  </si>
  <si>
    <t>主催イベント一覧と申し込みイベント一覧は</t>
    <rPh sb="0" eb="2">
      <t>シュサ</t>
    </rPh>
    <rPh sb="9" eb="10">
      <t>モウs</t>
    </rPh>
    <phoneticPr fontId="1"/>
  </si>
  <si>
    <t>横並びにしてもよい</t>
    <rPh sb="0" eb="2">
      <t>ヨコナラビニs</t>
    </rPh>
    <phoneticPr fontId="1"/>
  </si>
  <si>
    <t>cancel_flag</t>
    <phoneticPr fontId="1"/>
  </si>
  <si>
    <t>ユーザーid</t>
    <phoneticPr fontId="1"/>
  </si>
  <si>
    <t>user_id</t>
    <phoneticPr fontId="1"/>
  </si>
  <si>
    <t>admin</t>
    <phoneticPr fontId="1"/>
  </si>
  <si>
    <t>summary</t>
    <phoneticPr fontId="1"/>
  </si>
  <si>
    <t>event_id</t>
    <phoneticPr fontId="1"/>
  </si>
  <si>
    <t>エラーやフラッシュの表示部分はなし</t>
    <rPh sb="10" eb="14">
      <t>ヒョ</t>
    </rPh>
    <phoneticPr fontId="1"/>
  </si>
  <si>
    <t>エラーメッセージの表示部分は必要なし。</t>
    <rPh sb="11" eb="13">
      <t>ブブンハヒツヨウナs</t>
    </rPh>
    <phoneticPr fontId="1"/>
  </si>
  <si>
    <t>place</t>
    <phoneticPr fontId="1"/>
  </si>
  <si>
    <t>place_address</t>
    <phoneticPr fontId="1"/>
  </si>
  <si>
    <t>start_datetime</t>
    <phoneticPr fontId="1"/>
  </si>
  <si>
    <t>capacity</t>
    <phoneticPr fontId="1"/>
  </si>
  <si>
    <t>済</t>
  </si>
  <si>
    <t>self_introduction</t>
    <phoneticPr fontId="1"/>
  </si>
  <si>
    <t>end_datetime</t>
    <phoneticPr fontId="1"/>
  </si>
  <si>
    <t>gem 'rails-i18n'</t>
    <phoneticPr fontId="1"/>
  </si>
  <si>
    <t>短縮形の曜日を表示するため。</t>
    <rPh sb="0" eb="2">
      <t>タンシュk</t>
    </rPh>
    <rPh sb="2" eb="3">
      <t>ケ</t>
    </rPh>
    <rPh sb="4" eb="6">
      <t>ヨウビヲ</t>
    </rPh>
    <rPh sb="7" eb="9">
      <t>ヒョ</t>
    </rPh>
    <phoneticPr fontId="1"/>
  </si>
  <si>
    <t>kaminariのbootstrap対応。</t>
    <rPh sb="18" eb="20">
      <t>タイオ</t>
    </rPh>
    <phoneticPr fontId="1"/>
  </si>
  <si>
    <t>gem 'kaminari-bootstrap'</t>
    <phoneticPr fontId="1"/>
  </si>
  <si>
    <t>gem 'rails-assets-bootstrap-fileinput'</t>
  </si>
  <si>
    <t>定員を超えている場合はキャンセル待ちにする。</t>
    <rPh sb="0" eb="2">
      <t>テイイn</t>
    </rPh>
    <rPh sb="3" eb="4">
      <t>コ</t>
    </rPh>
    <phoneticPr fontId="1"/>
  </si>
  <si>
    <t>キャンセル待ちの場合は何人目かを表示する。</t>
    <rPh sb="8" eb="10">
      <t>バア</t>
    </rPh>
    <rPh sb="11" eb="14">
      <t>ナンn</t>
    </rPh>
    <rPh sb="16" eb="18">
      <t>ヒョウj</t>
    </rPh>
    <phoneticPr fontId="1"/>
  </si>
  <si>
    <t>レイアウト整えた？</t>
    <rPh sb="5" eb="6">
      <t>トトノ</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</si>
</sst>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Yu Gothic"/>
      <family val="2"/>
      <charset val="128"/>
      <scheme val="minor"/>
    </font>
    <font>
      <sz val="6"/>
      <name val="Yu Gothic"/>
      <family val="2"/>
      <charset val="128"/>
      <scheme val="minor"/>
    </font>
    <font>
      <sz val="12"/>
      <color rgb="FF333333"/>
      <name val="Yu Gothic"/>
      <family val="3"/>
      <charset val="128"/>
      <scheme val="minor"/>
    </font>
    <font>
      <sz val="12"/>
      <color rgb="FF444444"/>
      <name val="Yu Gothic"/>
      <family val="3"/>
      <charset val="128"/>
      <scheme val="minor"/>
    </font>
    <font>
      <sz val="12"/>
      <color rgb="FFC7254E"/>
      <name val="Courier New"/>
      <family val="1"/>
    </font>
    <font>
      <sz val="12"/>
      <color rgb="FF454545"/>
      <name val="Helvetica Neue"/>
      <family val="2"/>
    </font>
    <font>
      <u/>
      <sz val="12"/>
      <color theme="10"/>
      <name val="Yu Gothic"/>
      <family val="2"/>
      <charset val="128"/>
      <scheme val="minor"/>
    </font>
    <font>
      <u/>
      <sz val="12"/>
      <color theme="11"/>
      <name val="Yu Gothic"/>
      <family val="2"/>
      <charset val="128"/>
      <scheme val="minor"/>
    </font>
    <font>
      <sz val="12"/>
      <color rgb="FF454545"/>
      <name val=".Hiragino Kaku Gothic Interface"/>
      <family val="2"/>
    </font>
    <font>
      <b/>
      <sz val="12"/>
      <color rgb="FF454545"/>
      <name val="Helvetica Neue"/>
      <family val="2"/>
    </font>
    <font>
      <sz val="12"/>
      <color theme="1"/>
      <name val="Helvetica Neue"/>
      <family val="2"/>
    </font>
    <font>
      <b/>
      <u/>
      <sz val="12"/>
      <color theme="1"/>
      <name val="Yu Gothic (本文)"/>
      <family val="3"/>
      <charset val="128"/>
    </font>
    <font>
      <sz val="14"/>
      <color rgb="FFE3E3E3"/>
      <name val="Consolas"/>
      <family val="2"/>
    </font>
    <font>
      <sz val="12"/>
      <color rgb="FF000000"/>
      <name val="Yu Gothic"/>
      <family val="3"/>
      <charset val="128"/>
      <scheme val="minor"/>
    </font>
  </fonts>
  <fills count="4">
    <fill>
      <patternFill patternType="none"/>
    </fill>
    <fill>
      <patternFill patternType="gray125"/>
    </fill>
    <fill>
      <patternFill patternType="solid">
        <fgColor theme="5"/>
        <bgColor indexed="64"/>
      </patternFill>
    </fill>
    <fill>
      <patternFill patternType="solid">
        <fgColor theme="0" tint="-0.3499862666707357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5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1">
    <xf numFmtId="0" fontId="0" fillId="0" borderId="0" xfId="0"/>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xf numFmtId="0" fontId="0" fillId="0" borderId="3" xfId="0" applyBorder="1" applyAlignment="1">
      <alignment horizontal="center" vertical="center"/>
    </xf>
    <xf numFmtId="0" fontId="0" fillId="0" borderId="3" xfId="0" applyBorder="1" applyAlignment="1">
      <alignment horizontal="left" vertical="top"/>
    </xf>
    <xf numFmtId="0" fontId="0" fillId="2" borderId="2" xfId="0" applyFill="1" applyBorder="1" applyAlignment="1">
      <alignment horizontal="center"/>
    </xf>
    <xf numFmtId="0" fontId="0" fillId="0" borderId="3" xfId="0" applyBorder="1" applyAlignment="1">
      <alignment horizontal="left" vertical="top" wrapText="1"/>
    </xf>
    <xf numFmtId="0" fontId="0" fillId="0" borderId="1" xfId="0" applyBorder="1" applyAlignment="1">
      <alignment horizontal="center" vertical="top"/>
    </xf>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xf numFmtId="0" fontId="5" fillId="0" borderId="1" xfId="0" applyFont="1" applyBorder="1"/>
    <xf numFmtId="0" fontId="0" fillId="0" borderId="0" xfId="0" applyAlignment="1">
      <alignment horizontal="left"/>
    </xf>
    <xf numFmtId="0" fontId="0" fillId="0" borderId="3" xfId="0" quotePrefix="1" applyBorder="1" applyAlignment="1">
      <alignment horizontal="left" vertical="top" wrapText="1"/>
    </xf>
    <xf numFmtId="0" fontId="0" fillId="0" borderId="1" xfId="0" quotePrefix="1" applyBorder="1" applyAlignment="1">
      <alignment horizontal="left" vertical="top" wrapText="1"/>
    </xf>
    <xf numFmtId="0" fontId="0" fillId="2"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Border="1"/>
    <xf numFmtId="0" fontId="0" fillId="0" borderId="4" xfId="0" applyBorder="1"/>
    <xf numFmtId="0" fontId="0" fillId="2" borderId="1" xfId="0" applyFill="1" applyBorder="1" applyAlignment="1">
      <alignment horizontal="left" vertical="top"/>
    </xf>
    <xf numFmtId="0" fontId="0" fillId="0" borderId="1" xfId="0" applyBorder="1" applyAlignment="1">
      <alignment horizontal="lef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horizontal="center"/>
    </xf>
    <xf numFmtId="0" fontId="0" fillId="0" borderId="3" xfId="0" quotePrefix="1" applyBorder="1" applyAlignment="1">
      <alignment horizontal="center" vertical="top" wrapText="1"/>
    </xf>
    <xf numFmtId="0" fontId="0" fillId="0" borderId="1" xfId="0" quotePrefix="1" applyBorder="1" applyAlignment="1">
      <alignment horizontal="center" vertical="top" wrapText="1"/>
    </xf>
    <xf numFmtId="0" fontId="0" fillId="0" borderId="4"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0" xfId="0" applyBorder="1" applyAlignment="1">
      <alignment horizontal="center" vertical="center"/>
    </xf>
    <xf numFmtId="0" fontId="5" fillId="0" borderId="0" xfId="0" applyFont="1" applyBorder="1"/>
    <xf numFmtId="0" fontId="5" fillId="0" borderId="1" xfId="0" applyFont="1" applyBorder="1" applyAlignment="1">
      <alignment wrapText="1"/>
    </xf>
    <xf numFmtId="0" fontId="9" fillId="0" borderId="1" xfId="0" applyFont="1" applyBorder="1" applyAlignment="1">
      <alignment wrapText="1"/>
    </xf>
    <xf numFmtId="0" fontId="8" fillId="0" borderId="1" xfId="0" applyFont="1" applyBorder="1" applyAlignment="1">
      <alignment wrapText="1"/>
    </xf>
    <xf numFmtId="0" fontId="0" fillId="3" borderId="1" xfId="0" applyFill="1" applyBorder="1" applyAlignment="1">
      <alignment horizontal="center" vertical="center"/>
    </xf>
    <xf numFmtId="0" fontId="5" fillId="3" borderId="1" xfId="0" applyFont="1" applyFill="1" applyBorder="1"/>
    <xf numFmtId="0" fontId="0" fillId="3" borderId="1" xfId="0" applyFill="1" applyBorder="1" applyAlignment="1">
      <alignment wrapText="1"/>
    </xf>
    <xf numFmtId="0" fontId="0" fillId="3" borderId="1" xfId="0" applyFill="1" applyBorder="1"/>
    <xf numFmtId="0" fontId="0" fillId="2" borderId="1" xfId="0" applyFill="1" applyBorder="1"/>
    <xf numFmtId="0" fontId="0" fillId="0" borderId="3" xfId="0" applyFont="1" applyBorder="1" applyAlignment="1">
      <alignment horizontal="center" vertical="center"/>
    </xf>
    <xf numFmtId="0" fontId="0" fillId="0" borderId="3" xfId="0" applyFont="1" applyBorder="1" applyAlignment="1">
      <alignment horizontal="left" vertical="top"/>
    </xf>
    <xf numFmtId="0" fontId="0" fillId="0" borderId="3" xfId="0" applyFont="1" applyBorder="1" applyAlignment="1">
      <alignment horizontal="left" vertical="top" wrapText="1"/>
    </xf>
    <xf numFmtId="0" fontId="0" fillId="0" borderId="3" xfId="0" applyFont="1" applyBorder="1" applyAlignment="1">
      <alignment horizontal="center"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quotePrefix="1" applyFont="1" applyBorder="1" applyAlignment="1">
      <alignment horizontal="center" vertical="top"/>
    </xf>
    <xf numFmtId="0" fontId="0" fillId="0" borderId="1" xfId="0" applyFont="1" applyBorder="1" applyAlignment="1">
      <alignment horizontal="center" vertical="top"/>
    </xf>
    <xf numFmtId="0" fontId="10" fillId="0" borderId="1" xfId="0" applyFont="1" applyBorder="1" applyAlignment="1">
      <alignment vertical="top"/>
    </xf>
    <xf numFmtId="0" fontId="10" fillId="3" borderId="1" xfId="0" applyFont="1" applyFill="1" applyBorder="1" applyAlignment="1">
      <alignment vertical="top"/>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top"/>
    </xf>
    <xf numFmtId="0" fontId="0" fillId="3" borderId="1" xfId="0" quotePrefix="1" applyFont="1" applyFill="1" applyBorder="1" applyAlignment="1">
      <alignment horizontal="center" vertical="top"/>
    </xf>
    <xf numFmtId="0" fontId="0" fillId="3" borderId="1" xfId="0" applyFont="1" applyFill="1" applyBorder="1" applyAlignment="1">
      <alignment horizontal="left" vertical="top"/>
    </xf>
    <xf numFmtId="0" fontId="0" fillId="2" borderId="6" xfId="0" applyFill="1"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left" vertical="top"/>
    </xf>
    <xf numFmtId="0" fontId="0" fillId="0" borderId="3" xfId="0" quotePrefix="1" applyBorder="1" applyAlignment="1">
      <alignment horizontal="left" vertical="top" wrapText="1"/>
    </xf>
    <xf numFmtId="0" fontId="0" fillId="0" borderId="1" xfId="0" applyBorder="1" applyAlignment="1">
      <alignment horizontal="left" vertical="top"/>
    </xf>
    <xf numFmtId="0" fontId="0" fillId="0" borderId="3" xfId="0" quotePrefix="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5" fillId="0" borderId="7" xfId="0" applyFont="1" applyFill="1" applyBorder="1"/>
    <xf numFmtId="0" fontId="0" fillId="0" borderId="1" xfId="0"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xf>
    <xf numFmtId="0" fontId="12" fillId="0" borderId="0" xfId="0" applyFont="1"/>
    <xf numFmtId="0" fontId="0" fillId="0" borderId="5" xfId="0" applyBorder="1" applyAlignment="1">
      <alignment horizontal="right"/>
    </xf>
    <xf numFmtId="0" fontId="0" fillId="0" borderId="1" xfId="0" applyBorder="1" applyAlignment="1">
      <alignment horizontal="left" vertical="top"/>
    </xf>
    <xf numFmtId="0" fontId="0" fillId="0" borderId="1" xfId="0" applyBorder="1" applyAlignment="1">
      <alignment horizontal="center" vertical="center"/>
    </xf>
    <xf numFmtId="0" fontId="0" fillId="0" borderId="6" xfId="0" quotePrefix="1" applyBorder="1" applyAlignment="1">
      <alignment horizontal="left" vertical="top" wrapText="1"/>
    </xf>
    <xf numFmtId="0" fontId="0" fillId="0" borderId="3" xfId="0" quotePrefix="1" applyBorder="1" applyAlignment="1">
      <alignment horizontal="left" vertical="top" wrapText="1"/>
    </xf>
    <xf numFmtId="0" fontId="0" fillId="0" borderId="0" xfId="0" applyAlignment="1">
      <alignment horizontal="center" wrapText="1"/>
    </xf>
    <xf numFmtId="0" fontId="0" fillId="2" borderId="7" xfId="0" applyFill="1" applyBorder="1" applyAlignment="1">
      <alignment horizontal="center"/>
    </xf>
    <xf numFmtId="0" fontId="0" fillId="0" borderId="7" xfId="0" applyFont="1" applyFill="1" applyBorder="1" applyAlignment="1">
      <alignment horizontal="center" vertical="top"/>
    </xf>
    <xf numFmtId="0" fontId="13" fillId="0" borderId="7" xfId="0" applyFont="1" applyBorder="1" applyAlignment="1">
      <alignment horizontal="center" vertical="top"/>
    </xf>
  </cellXfs>
  <cellStyles count="5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s>
  <dxfs count="18">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1</xdr:row>
      <xdr:rowOff>88900</xdr:rowOff>
    </xdr:from>
    <xdr:to>
      <xdr:col>7</xdr:col>
      <xdr:colOff>88900</xdr:colOff>
      <xdr:row>17</xdr:row>
      <xdr:rowOff>25400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342900"/>
          <a:ext cx="7429500" cy="400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282223</xdr:colOff>
      <xdr:row>0</xdr:row>
      <xdr:rowOff>197555</xdr:rowOff>
    </xdr:from>
    <xdr:to>
      <xdr:col>9</xdr:col>
      <xdr:colOff>1072444</xdr:colOff>
      <xdr:row>31</xdr:row>
      <xdr:rowOff>140395</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2223" y="197555"/>
          <a:ext cx="10950221" cy="78168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279400</xdr:colOff>
      <xdr:row>1</xdr:row>
      <xdr:rowOff>241300</xdr:rowOff>
    </xdr:from>
    <xdr:to>
      <xdr:col>7</xdr:col>
      <xdr:colOff>609600</xdr:colOff>
      <xdr:row>37</xdr:row>
      <xdr:rowOff>12700</xdr:rowOff>
    </xdr:to>
    <xdr:sp macro="" textlink="">
      <xdr:nvSpPr>
        <xdr:cNvPr id="4" name="正方形/長方形 3"/>
        <xdr:cNvSpPr/>
      </xdr:nvSpPr>
      <xdr:spPr>
        <a:xfrm>
          <a:off x="279400" y="4953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342900</xdr:colOff>
      <xdr:row>31</xdr:row>
      <xdr:rowOff>38100</xdr:rowOff>
    </xdr:from>
    <xdr:to>
      <xdr:col>7</xdr:col>
      <xdr:colOff>533400</xdr:colOff>
      <xdr:row>36</xdr:row>
      <xdr:rowOff>165100</xdr:rowOff>
    </xdr:to>
    <xdr:sp macro="" textlink="">
      <xdr:nvSpPr>
        <xdr:cNvPr id="5" name="正方形/長方形 4"/>
        <xdr:cNvSpPr/>
      </xdr:nvSpPr>
      <xdr:spPr>
        <a:xfrm>
          <a:off x="342900" y="79121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clientData/>
  </xdr:twoCellAnchor>
  <xdr:twoCellAnchor>
    <xdr:from>
      <xdr:col>0</xdr:col>
      <xdr:colOff>342900</xdr:colOff>
      <xdr:row>2</xdr:row>
      <xdr:rowOff>25400</xdr:rowOff>
    </xdr:from>
    <xdr:to>
      <xdr:col>7</xdr:col>
      <xdr:colOff>533400</xdr:colOff>
      <xdr:row>4</xdr:row>
      <xdr:rowOff>165100</xdr:rowOff>
    </xdr:to>
    <xdr:sp macro="" textlink="">
      <xdr:nvSpPr>
        <xdr:cNvPr id="6" name="正方形/長方形 5"/>
        <xdr:cNvSpPr/>
      </xdr:nvSpPr>
      <xdr:spPr>
        <a:xfrm>
          <a:off x="342900" y="5334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584200</xdr:colOff>
      <xdr:row>10</xdr:row>
      <xdr:rowOff>228600</xdr:rowOff>
    </xdr:from>
    <xdr:to>
      <xdr:col>5</xdr:col>
      <xdr:colOff>177800</xdr:colOff>
      <xdr:row>12</xdr:row>
      <xdr:rowOff>177800</xdr:rowOff>
    </xdr:to>
    <xdr:sp macro="" textlink="">
      <xdr:nvSpPr>
        <xdr:cNvPr id="7" name="角丸四角形 6"/>
        <xdr:cNvSpPr/>
      </xdr:nvSpPr>
      <xdr:spPr>
        <a:xfrm>
          <a:off x="2844800" y="2768600"/>
          <a:ext cx="2984500" cy="457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最新のイベント</a:t>
          </a:r>
        </a:p>
      </xdr:txBody>
    </xdr:sp>
    <xdr:clientData/>
  </xdr:twoCellAnchor>
  <xdr:twoCellAnchor>
    <xdr:from>
      <xdr:col>0</xdr:col>
      <xdr:colOff>355600</xdr:colOff>
      <xdr:row>13</xdr:row>
      <xdr:rowOff>88900</xdr:rowOff>
    </xdr:from>
    <xdr:to>
      <xdr:col>7</xdr:col>
      <xdr:colOff>546100</xdr:colOff>
      <xdr:row>18</xdr:row>
      <xdr:rowOff>215900</xdr:rowOff>
    </xdr:to>
    <xdr:sp macro="" textlink="">
      <xdr:nvSpPr>
        <xdr:cNvPr id="8" name="正方形/長方形 7"/>
        <xdr:cNvSpPr/>
      </xdr:nvSpPr>
      <xdr:spPr>
        <a:xfrm>
          <a:off x="355600" y="3390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342900</xdr:colOff>
      <xdr:row>5</xdr:row>
      <xdr:rowOff>38100</xdr:rowOff>
    </xdr:from>
    <xdr:to>
      <xdr:col>6</xdr:col>
      <xdr:colOff>546100</xdr:colOff>
      <xdr:row>6</xdr:row>
      <xdr:rowOff>241300</xdr:rowOff>
    </xdr:to>
    <xdr:sp macro="" textlink="">
      <xdr:nvSpPr>
        <xdr:cNvPr id="9" name="角丸四角形 8"/>
        <xdr:cNvSpPr/>
      </xdr:nvSpPr>
      <xdr:spPr>
        <a:xfrm>
          <a:off x="1473200" y="13081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clientData/>
  </xdr:twoCellAnchor>
  <xdr:twoCellAnchor>
    <xdr:from>
      <xdr:col>0</xdr:col>
      <xdr:colOff>609600</xdr:colOff>
      <xdr:row>14</xdr:row>
      <xdr:rowOff>50800</xdr:rowOff>
    </xdr:from>
    <xdr:to>
      <xdr:col>1</xdr:col>
      <xdr:colOff>330200</xdr:colOff>
      <xdr:row>17</xdr:row>
      <xdr:rowOff>190500</xdr:rowOff>
    </xdr:to>
    <xdr:sp macro="" textlink="">
      <xdr:nvSpPr>
        <xdr:cNvPr id="12" name="角丸四角形 11"/>
        <xdr:cNvSpPr/>
      </xdr:nvSpPr>
      <xdr:spPr>
        <a:xfrm>
          <a:off x="609600" y="3606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15</xdr:row>
      <xdr:rowOff>101600</xdr:rowOff>
    </xdr:from>
    <xdr:to>
      <xdr:col>1</xdr:col>
      <xdr:colOff>330200</xdr:colOff>
      <xdr:row>17</xdr:row>
      <xdr:rowOff>203200</xdr:rowOff>
    </xdr:to>
    <xdr:sp macro="" textlink="">
      <xdr:nvSpPr>
        <xdr:cNvPr id="13" name="角丸四角形 12"/>
        <xdr:cNvSpPr/>
      </xdr:nvSpPr>
      <xdr:spPr>
        <a:xfrm>
          <a:off x="609600" y="3911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14</xdr:row>
      <xdr:rowOff>50800</xdr:rowOff>
    </xdr:from>
    <xdr:to>
      <xdr:col>1</xdr:col>
      <xdr:colOff>101600</xdr:colOff>
      <xdr:row>15</xdr:row>
      <xdr:rowOff>76200</xdr:rowOff>
    </xdr:to>
    <xdr:sp macro="" textlink="">
      <xdr:nvSpPr>
        <xdr:cNvPr id="14" name="テキスト ボックス 13"/>
        <xdr:cNvSpPr txBox="1"/>
      </xdr:nvSpPr>
      <xdr:spPr>
        <a:xfrm>
          <a:off x="876300" y="3606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clientData/>
  </xdr:twoCellAnchor>
  <xdr:twoCellAnchor>
    <xdr:from>
      <xdr:col>0</xdr:col>
      <xdr:colOff>876300</xdr:colOff>
      <xdr:row>15</xdr:row>
      <xdr:rowOff>101600</xdr:rowOff>
    </xdr:from>
    <xdr:to>
      <xdr:col>1</xdr:col>
      <xdr:colOff>152400</xdr:colOff>
      <xdr:row>16</xdr:row>
      <xdr:rowOff>127000</xdr:rowOff>
    </xdr:to>
    <xdr:sp macro="" textlink="">
      <xdr:nvSpPr>
        <xdr:cNvPr id="15" name="テキスト ボックス 14"/>
        <xdr:cNvSpPr txBox="1"/>
      </xdr:nvSpPr>
      <xdr:spPr>
        <a:xfrm>
          <a:off x="876300" y="3911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16</xdr:row>
      <xdr:rowOff>139700</xdr:rowOff>
    </xdr:from>
    <xdr:to>
      <xdr:col>1</xdr:col>
      <xdr:colOff>228600</xdr:colOff>
      <xdr:row>17</xdr:row>
      <xdr:rowOff>139700</xdr:rowOff>
    </xdr:to>
    <xdr:sp macro="" textlink="">
      <xdr:nvSpPr>
        <xdr:cNvPr id="16" name="テキスト ボックス 15"/>
        <xdr:cNvSpPr txBox="1"/>
      </xdr:nvSpPr>
      <xdr:spPr>
        <a:xfrm>
          <a:off x="749300" y="4203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clientData/>
  </xdr:twoCellAnchor>
  <xdr:twoCellAnchor>
    <xdr:from>
      <xdr:col>1</xdr:col>
      <xdr:colOff>190500</xdr:colOff>
      <xdr:row>14</xdr:row>
      <xdr:rowOff>12700</xdr:rowOff>
    </xdr:from>
    <xdr:to>
      <xdr:col>2</xdr:col>
      <xdr:colOff>203200</xdr:colOff>
      <xdr:row>15</xdr:row>
      <xdr:rowOff>25400</xdr:rowOff>
    </xdr:to>
    <xdr:sp macro="" textlink="">
      <xdr:nvSpPr>
        <xdr:cNvPr id="17" name="テキスト ボックス 16"/>
        <xdr:cNvSpPr txBox="1"/>
      </xdr:nvSpPr>
      <xdr:spPr>
        <a:xfrm>
          <a:off x="1320800" y="3568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clientData/>
  </xdr:twoCellAnchor>
  <xdr:twoCellAnchor>
    <xdr:from>
      <xdr:col>1</xdr:col>
      <xdr:colOff>1092200</xdr:colOff>
      <xdr:row>13</xdr:row>
      <xdr:rowOff>215900</xdr:rowOff>
    </xdr:from>
    <xdr:to>
      <xdr:col>3</xdr:col>
      <xdr:colOff>482600</xdr:colOff>
      <xdr:row>14</xdr:row>
      <xdr:rowOff>203200</xdr:rowOff>
    </xdr:to>
    <xdr:sp macro="" textlink="">
      <xdr:nvSpPr>
        <xdr:cNvPr id="18" name="テキスト ボックス 17"/>
        <xdr:cNvSpPr txBox="1"/>
      </xdr:nvSpPr>
      <xdr:spPr>
        <a:xfrm>
          <a:off x="2222500" y="3517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15</xdr:row>
      <xdr:rowOff>0</xdr:rowOff>
    </xdr:from>
    <xdr:to>
      <xdr:col>7</xdr:col>
      <xdr:colOff>584200</xdr:colOff>
      <xdr:row>16</xdr:row>
      <xdr:rowOff>0</xdr:rowOff>
    </xdr:to>
    <xdr:sp macro="" textlink="">
      <xdr:nvSpPr>
        <xdr:cNvPr id="19" name="テキスト ボックス 18"/>
        <xdr:cNvSpPr txBox="1"/>
      </xdr:nvSpPr>
      <xdr:spPr>
        <a:xfrm>
          <a:off x="2273300" y="3810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clientData/>
  </xdr:twoCellAnchor>
  <xdr:twoCellAnchor>
    <xdr:from>
      <xdr:col>2</xdr:col>
      <xdr:colOff>12700</xdr:colOff>
      <xdr:row>16</xdr:row>
      <xdr:rowOff>63500</xdr:rowOff>
    </xdr:from>
    <xdr:to>
      <xdr:col>7</xdr:col>
      <xdr:colOff>584200</xdr:colOff>
      <xdr:row>17</xdr:row>
      <xdr:rowOff>63500</xdr:rowOff>
    </xdr:to>
    <xdr:sp macro="" textlink="">
      <xdr:nvSpPr>
        <xdr:cNvPr id="20" name="テキスト ボックス 19"/>
        <xdr:cNvSpPr txBox="1"/>
      </xdr:nvSpPr>
      <xdr:spPr>
        <a:xfrm>
          <a:off x="2273300" y="4127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clientData/>
  </xdr:twoCellAnchor>
  <xdr:twoCellAnchor>
    <xdr:from>
      <xdr:col>2</xdr:col>
      <xdr:colOff>12700</xdr:colOff>
      <xdr:row>17</xdr:row>
      <xdr:rowOff>101600</xdr:rowOff>
    </xdr:from>
    <xdr:to>
      <xdr:col>7</xdr:col>
      <xdr:colOff>584200</xdr:colOff>
      <xdr:row>18</xdr:row>
      <xdr:rowOff>101600</xdr:rowOff>
    </xdr:to>
    <xdr:sp macro="" textlink="">
      <xdr:nvSpPr>
        <xdr:cNvPr id="21" name="テキスト ボックス 20"/>
        <xdr:cNvSpPr txBox="1"/>
      </xdr:nvSpPr>
      <xdr:spPr>
        <a:xfrm>
          <a:off x="2273300" y="4419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clientData/>
  </xdr:twoCellAnchor>
  <xdr:twoCellAnchor>
    <xdr:from>
      <xdr:col>5</xdr:col>
      <xdr:colOff>723900</xdr:colOff>
      <xdr:row>2</xdr:row>
      <xdr:rowOff>114300</xdr:rowOff>
    </xdr:from>
    <xdr:to>
      <xdr:col>6</xdr:col>
      <xdr:colOff>571500</xdr:colOff>
      <xdr:row>4</xdr:row>
      <xdr:rowOff>63500</xdr:rowOff>
    </xdr:to>
    <xdr:sp macro="" textlink="">
      <xdr:nvSpPr>
        <xdr:cNvPr id="22" name="角丸四角形 21"/>
        <xdr:cNvSpPr/>
      </xdr:nvSpPr>
      <xdr:spPr>
        <a:xfrm>
          <a:off x="6375400" y="622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clientData/>
  </xdr:twoCellAnchor>
  <xdr:twoCellAnchor>
    <xdr:from>
      <xdr:col>0</xdr:col>
      <xdr:colOff>355600</xdr:colOff>
      <xdr:row>18</xdr:row>
      <xdr:rowOff>215900</xdr:rowOff>
    </xdr:from>
    <xdr:to>
      <xdr:col>7</xdr:col>
      <xdr:colOff>546100</xdr:colOff>
      <xdr:row>24</xdr:row>
      <xdr:rowOff>88900</xdr:rowOff>
    </xdr:to>
    <xdr:sp macro="" textlink="">
      <xdr:nvSpPr>
        <xdr:cNvPr id="23" name="正方形/長方形 22"/>
        <xdr:cNvSpPr/>
      </xdr:nvSpPr>
      <xdr:spPr>
        <a:xfrm>
          <a:off x="355600" y="4787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609600</xdr:colOff>
      <xdr:row>19</xdr:row>
      <xdr:rowOff>177800</xdr:rowOff>
    </xdr:from>
    <xdr:to>
      <xdr:col>1</xdr:col>
      <xdr:colOff>330200</xdr:colOff>
      <xdr:row>23</xdr:row>
      <xdr:rowOff>63500</xdr:rowOff>
    </xdr:to>
    <xdr:sp macro="" textlink="">
      <xdr:nvSpPr>
        <xdr:cNvPr id="24" name="角丸四角形 23"/>
        <xdr:cNvSpPr/>
      </xdr:nvSpPr>
      <xdr:spPr>
        <a:xfrm>
          <a:off x="609600" y="5003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20</xdr:row>
      <xdr:rowOff>228600</xdr:rowOff>
    </xdr:from>
    <xdr:to>
      <xdr:col>1</xdr:col>
      <xdr:colOff>330200</xdr:colOff>
      <xdr:row>23</xdr:row>
      <xdr:rowOff>76200</xdr:rowOff>
    </xdr:to>
    <xdr:sp macro="" textlink="">
      <xdr:nvSpPr>
        <xdr:cNvPr id="25" name="角丸四角形 24"/>
        <xdr:cNvSpPr/>
      </xdr:nvSpPr>
      <xdr:spPr>
        <a:xfrm>
          <a:off x="609600" y="5308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19</xdr:row>
      <xdr:rowOff>177800</xdr:rowOff>
    </xdr:from>
    <xdr:to>
      <xdr:col>1</xdr:col>
      <xdr:colOff>101600</xdr:colOff>
      <xdr:row>20</xdr:row>
      <xdr:rowOff>203200</xdr:rowOff>
    </xdr:to>
    <xdr:sp macro="" textlink="">
      <xdr:nvSpPr>
        <xdr:cNvPr id="26" name="テキスト ボックス 25"/>
        <xdr:cNvSpPr txBox="1"/>
      </xdr:nvSpPr>
      <xdr:spPr>
        <a:xfrm>
          <a:off x="876300" y="5003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clientData/>
  </xdr:twoCellAnchor>
  <xdr:twoCellAnchor>
    <xdr:from>
      <xdr:col>0</xdr:col>
      <xdr:colOff>876300</xdr:colOff>
      <xdr:row>20</xdr:row>
      <xdr:rowOff>228600</xdr:rowOff>
    </xdr:from>
    <xdr:to>
      <xdr:col>1</xdr:col>
      <xdr:colOff>152400</xdr:colOff>
      <xdr:row>22</xdr:row>
      <xdr:rowOff>0</xdr:rowOff>
    </xdr:to>
    <xdr:sp macro="" textlink="">
      <xdr:nvSpPr>
        <xdr:cNvPr id="27" name="テキスト ボックス 26"/>
        <xdr:cNvSpPr txBox="1"/>
      </xdr:nvSpPr>
      <xdr:spPr>
        <a:xfrm>
          <a:off x="876300" y="5308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22</xdr:row>
      <xdr:rowOff>12700</xdr:rowOff>
    </xdr:from>
    <xdr:to>
      <xdr:col>1</xdr:col>
      <xdr:colOff>228600</xdr:colOff>
      <xdr:row>23</xdr:row>
      <xdr:rowOff>12700</xdr:rowOff>
    </xdr:to>
    <xdr:sp macro="" textlink="">
      <xdr:nvSpPr>
        <xdr:cNvPr id="28" name="テキスト ボックス 27"/>
        <xdr:cNvSpPr txBox="1"/>
      </xdr:nvSpPr>
      <xdr:spPr>
        <a:xfrm>
          <a:off x="749300" y="5600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clientData/>
  </xdr:twoCellAnchor>
  <xdr:twoCellAnchor>
    <xdr:from>
      <xdr:col>1</xdr:col>
      <xdr:colOff>190500</xdr:colOff>
      <xdr:row>19</xdr:row>
      <xdr:rowOff>139700</xdr:rowOff>
    </xdr:from>
    <xdr:to>
      <xdr:col>2</xdr:col>
      <xdr:colOff>203200</xdr:colOff>
      <xdr:row>20</xdr:row>
      <xdr:rowOff>152400</xdr:rowOff>
    </xdr:to>
    <xdr:sp macro="" textlink="">
      <xdr:nvSpPr>
        <xdr:cNvPr id="29" name="テキスト ボックス 28"/>
        <xdr:cNvSpPr txBox="1"/>
      </xdr:nvSpPr>
      <xdr:spPr>
        <a:xfrm>
          <a:off x="1320800" y="4965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clientData/>
  </xdr:twoCellAnchor>
  <xdr:twoCellAnchor>
    <xdr:from>
      <xdr:col>1</xdr:col>
      <xdr:colOff>1092200</xdr:colOff>
      <xdr:row>19</xdr:row>
      <xdr:rowOff>88900</xdr:rowOff>
    </xdr:from>
    <xdr:to>
      <xdr:col>3</xdr:col>
      <xdr:colOff>482600</xdr:colOff>
      <xdr:row>20</xdr:row>
      <xdr:rowOff>76200</xdr:rowOff>
    </xdr:to>
    <xdr:sp macro="" textlink="">
      <xdr:nvSpPr>
        <xdr:cNvPr id="30" name="テキスト ボックス 29"/>
        <xdr:cNvSpPr txBox="1"/>
      </xdr:nvSpPr>
      <xdr:spPr>
        <a:xfrm>
          <a:off x="2222500" y="4914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20</xdr:row>
      <xdr:rowOff>127000</xdr:rowOff>
    </xdr:from>
    <xdr:to>
      <xdr:col>7</xdr:col>
      <xdr:colOff>584200</xdr:colOff>
      <xdr:row>21</xdr:row>
      <xdr:rowOff>127000</xdr:rowOff>
    </xdr:to>
    <xdr:sp macro="" textlink="">
      <xdr:nvSpPr>
        <xdr:cNvPr id="31" name="テキスト ボックス 30"/>
        <xdr:cNvSpPr txBox="1"/>
      </xdr:nvSpPr>
      <xdr:spPr>
        <a:xfrm>
          <a:off x="2273300" y="5207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clientData/>
  </xdr:twoCellAnchor>
  <xdr:twoCellAnchor>
    <xdr:from>
      <xdr:col>2</xdr:col>
      <xdr:colOff>12700</xdr:colOff>
      <xdr:row>21</xdr:row>
      <xdr:rowOff>190500</xdr:rowOff>
    </xdr:from>
    <xdr:to>
      <xdr:col>7</xdr:col>
      <xdr:colOff>584200</xdr:colOff>
      <xdr:row>22</xdr:row>
      <xdr:rowOff>190500</xdr:rowOff>
    </xdr:to>
    <xdr:sp macro="" textlink="">
      <xdr:nvSpPr>
        <xdr:cNvPr id="32" name="テキスト ボックス 31"/>
        <xdr:cNvSpPr txBox="1"/>
      </xdr:nvSpPr>
      <xdr:spPr>
        <a:xfrm>
          <a:off x="2273300" y="5524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clientData/>
  </xdr:twoCellAnchor>
  <xdr:twoCellAnchor>
    <xdr:from>
      <xdr:col>2</xdr:col>
      <xdr:colOff>12700</xdr:colOff>
      <xdr:row>22</xdr:row>
      <xdr:rowOff>228600</xdr:rowOff>
    </xdr:from>
    <xdr:to>
      <xdr:col>7</xdr:col>
      <xdr:colOff>584200</xdr:colOff>
      <xdr:row>23</xdr:row>
      <xdr:rowOff>228600</xdr:rowOff>
    </xdr:to>
    <xdr:sp macro="" textlink="">
      <xdr:nvSpPr>
        <xdr:cNvPr id="33" name="テキスト ボックス 32"/>
        <xdr:cNvSpPr txBox="1"/>
      </xdr:nvSpPr>
      <xdr:spPr>
        <a:xfrm>
          <a:off x="2273300" y="5816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clientData/>
  </xdr:twoCellAnchor>
  <xdr:twoCellAnchor>
    <xdr:from>
      <xdr:col>0</xdr:col>
      <xdr:colOff>355600</xdr:colOff>
      <xdr:row>24</xdr:row>
      <xdr:rowOff>88900</xdr:rowOff>
    </xdr:from>
    <xdr:to>
      <xdr:col>7</xdr:col>
      <xdr:colOff>546100</xdr:colOff>
      <xdr:row>29</xdr:row>
      <xdr:rowOff>215900</xdr:rowOff>
    </xdr:to>
    <xdr:sp macro="" textlink="">
      <xdr:nvSpPr>
        <xdr:cNvPr id="34" name="正方形/長方形 33"/>
        <xdr:cNvSpPr/>
      </xdr:nvSpPr>
      <xdr:spPr>
        <a:xfrm>
          <a:off x="355600" y="6184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609600</xdr:colOff>
      <xdr:row>25</xdr:row>
      <xdr:rowOff>50800</xdr:rowOff>
    </xdr:from>
    <xdr:to>
      <xdr:col>1</xdr:col>
      <xdr:colOff>330200</xdr:colOff>
      <xdr:row>28</xdr:row>
      <xdr:rowOff>190500</xdr:rowOff>
    </xdr:to>
    <xdr:sp macro="" textlink="">
      <xdr:nvSpPr>
        <xdr:cNvPr id="35" name="角丸四角形 34"/>
        <xdr:cNvSpPr/>
      </xdr:nvSpPr>
      <xdr:spPr>
        <a:xfrm>
          <a:off x="609600" y="6400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26</xdr:row>
      <xdr:rowOff>101600</xdr:rowOff>
    </xdr:from>
    <xdr:to>
      <xdr:col>1</xdr:col>
      <xdr:colOff>330200</xdr:colOff>
      <xdr:row>28</xdr:row>
      <xdr:rowOff>203200</xdr:rowOff>
    </xdr:to>
    <xdr:sp macro="" textlink="">
      <xdr:nvSpPr>
        <xdr:cNvPr id="36" name="角丸四角形 35"/>
        <xdr:cNvSpPr/>
      </xdr:nvSpPr>
      <xdr:spPr>
        <a:xfrm>
          <a:off x="609600" y="6705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25</xdr:row>
      <xdr:rowOff>50800</xdr:rowOff>
    </xdr:from>
    <xdr:to>
      <xdr:col>1</xdr:col>
      <xdr:colOff>101600</xdr:colOff>
      <xdr:row>26</xdr:row>
      <xdr:rowOff>76200</xdr:rowOff>
    </xdr:to>
    <xdr:sp macro="" textlink="">
      <xdr:nvSpPr>
        <xdr:cNvPr id="37" name="テキスト ボックス 36"/>
        <xdr:cNvSpPr txBox="1"/>
      </xdr:nvSpPr>
      <xdr:spPr>
        <a:xfrm>
          <a:off x="876300" y="6400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clientData/>
  </xdr:twoCellAnchor>
  <xdr:twoCellAnchor>
    <xdr:from>
      <xdr:col>0</xdr:col>
      <xdr:colOff>876300</xdr:colOff>
      <xdr:row>26</xdr:row>
      <xdr:rowOff>101600</xdr:rowOff>
    </xdr:from>
    <xdr:to>
      <xdr:col>1</xdr:col>
      <xdr:colOff>152400</xdr:colOff>
      <xdr:row>27</xdr:row>
      <xdr:rowOff>127000</xdr:rowOff>
    </xdr:to>
    <xdr:sp macro="" textlink="">
      <xdr:nvSpPr>
        <xdr:cNvPr id="38" name="テキスト ボックス 37"/>
        <xdr:cNvSpPr txBox="1"/>
      </xdr:nvSpPr>
      <xdr:spPr>
        <a:xfrm>
          <a:off x="876300" y="6705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27</xdr:row>
      <xdr:rowOff>139700</xdr:rowOff>
    </xdr:from>
    <xdr:to>
      <xdr:col>1</xdr:col>
      <xdr:colOff>228600</xdr:colOff>
      <xdr:row>28</xdr:row>
      <xdr:rowOff>139700</xdr:rowOff>
    </xdr:to>
    <xdr:sp macro="" textlink="">
      <xdr:nvSpPr>
        <xdr:cNvPr id="39" name="テキスト ボックス 38"/>
        <xdr:cNvSpPr txBox="1"/>
      </xdr:nvSpPr>
      <xdr:spPr>
        <a:xfrm>
          <a:off x="749300" y="6997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clientData/>
  </xdr:twoCellAnchor>
  <xdr:twoCellAnchor>
    <xdr:from>
      <xdr:col>1</xdr:col>
      <xdr:colOff>190500</xdr:colOff>
      <xdr:row>25</xdr:row>
      <xdr:rowOff>12700</xdr:rowOff>
    </xdr:from>
    <xdr:to>
      <xdr:col>2</xdr:col>
      <xdr:colOff>203200</xdr:colOff>
      <xdr:row>26</xdr:row>
      <xdr:rowOff>25400</xdr:rowOff>
    </xdr:to>
    <xdr:sp macro="" textlink="">
      <xdr:nvSpPr>
        <xdr:cNvPr id="40" name="テキスト ボックス 39"/>
        <xdr:cNvSpPr txBox="1"/>
      </xdr:nvSpPr>
      <xdr:spPr>
        <a:xfrm>
          <a:off x="1320800" y="6362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clientData/>
  </xdr:twoCellAnchor>
  <xdr:twoCellAnchor>
    <xdr:from>
      <xdr:col>1</xdr:col>
      <xdr:colOff>1092200</xdr:colOff>
      <xdr:row>24</xdr:row>
      <xdr:rowOff>215900</xdr:rowOff>
    </xdr:from>
    <xdr:to>
      <xdr:col>3</xdr:col>
      <xdr:colOff>482600</xdr:colOff>
      <xdr:row>25</xdr:row>
      <xdr:rowOff>203200</xdr:rowOff>
    </xdr:to>
    <xdr:sp macro="" textlink="">
      <xdr:nvSpPr>
        <xdr:cNvPr id="41" name="テキスト ボックス 40"/>
        <xdr:cNvSpPr txBox="1"/>
      </xdr:nvSpPr>
      <xdr:spPr>
        <a:xfrm>
          <a:off x="2222500" y="6311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26</xdr:row>
      <xdr:rowOff>0</xdr:rowOff>
    </xdr:from>
    <xdr:to>
      <xdr:col>7</xdr:col>
      <xdr:colOff>584200</xdr:colOff>
      <xdr:row>27</xdr:row>
      <xdr:rowOff>0</xdr:rowOff>
    </xdr:to>
    <xdr:sp macro="" textlink="">
      <xdr:nvSpPr>
        <xdr:cNvPr id="42" name="テキスト ボックス 41"/>
        <xdr:cNvSpPr txBox="1"/>
      </xdr:nvSpPr>
      <xdr:spPr>
        <a:xfrm>
          <a:off x="2273300" y="6604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clientData/>
  </xdr:twoCellAnchor>
  <xdr:twoCellAnchor>
    <xdr:from>
      <xdr:col>2</xdr:col>
      <xdr:colOff>12700</xdr:colOff>
      <xdr:row>27</xdr:row>
      <xdr:rowOff>63500</xdr:rowOff>
    </xdr:from>
    <xdr:to>
      <xdr:col>7</xdr:col>
      <xdr:colOff>584200</xdr:colOff>
      <xdr:row>28</xdr:row>
      <xdr:rowOff>63500</xdr:rowOff>
    </xdr:to>
    <xdr:sp macro="" textlink="">
      <xdr:nvSpPr>
        <xdr:cNvPr id="43" name="テキスト ボックス 42"/>
        <xdr:cNvSpPr txBox="1"/>
      </xdr:nvSpPr>
      <xdr:spPr>
        <a:xfrm>
          <a:off x="2273300" y="6921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clientData/>
  </xdr:twoCellAnchor>
  <xdr:twoCellAnchor>
    <xdr:from>
      <xdr:col>2</xdr:col>
      <xdr:colOff>12700</xdr:colOff>
      <xdr:row>28</xdr:row>
      <xdr:rowOff>101600</xdr:rowOff>
    </xdr:from>
    <xdr:to>
      <xdr:col>7</xdr:col>
      <xdr:colOff>584200</xdr:colOff>
      <xdr:row>29</xdr:row>
      <xdr:rowOff>101600</xdr:rowOff>
    </xdr:to>
    <xdr:sp macro="" textlink="">
      <xdr:nvSpPr>
        <xdr:cNvPr id="44" name="テキスト ボックス 43"/>
        <xdr:cNvSpPr txBox="1"/>
      </xdr:nvSpPr>
      <xdr:spPr>
        <a:xfrm>
          <a:off x="2273300" y="7213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clientData/>
  </xdr:twoCellAnchor>
  <xdr:twoCellAnchor>
    <xdr:from>
      <xdr:col>9</xdr:col>
      <xdr:colOff>596900</xdr:colOff>
      <xdr:row>24</xdr:row>
      <xdr:rowOff>63500</xdr:rowOff>
    </xdr:from>
    <xdr:to>
      <xdr:col>9</xdr:col>
      <xdr:colOff>952500</xdr:colOff>
      <xdr:row>25</xdr:row>
      <xdr:rowOff>88900</xdr:rowOff>
    </xdr:to>
    <xdr:sp macro="" textlink="">
      <xdr:nvSpPr>
        <xdr:cNvPr id="80" name="テキスト ボックス 79"/>
        <xdr:cNvSpPr txBox="1"/>
      </xdr:nvSpPr>
      <xdr:spPr>
        <a:xfrm>
          <a:off x="10769600" y="6159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6</xdr:col>
      <xdr:colOff>558800</xdr:colOff>
      <xdr:row>2</xdr:row>
      <xdr:rowOff>114300</xdr:rowOff>
    </xdr:from>
    <xdr:to>
      <xdr:col>7</xdr:col>
      <xdr:colOff>406400</xdr:colOff>
      <xdr:row>4</xdr:row>
      <xdr:rowOff>63500</xdr:rowOff>
    </xdr:to>
    <xdr:sp macro="" textlink="">
      <xdr:nvSpPr>
        <xdr:cNvPr id="132" name="角丸四角形 131"/>
        <xdr:cNvSpPr/>
      </xdr:nvSpPr>
      <xdr:spPr>
        <a:xfrm>
          <a:off x="7340600" y="622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clientData/>
  </xdr:twoCellAnchor>
  <xdr:twoCellAnchor>
    <xdr:from>
      <xdr:col>0</xdr:col>
      <xdr:colOff>317500</xdr:colOff>
      <xdr:row>40</xdr:row>
      <xdr:rowOff>114300</xdr:rowOff>
    </xdr:from>
    <xdr:to>
      <xdr:col>7</xdr:col>
      <xdr:colOff>647700</xdr:colOff>
      <xdr:row>75</xdr:row>
      <xdr:rowOff>139700</xdr:rowOff>
    </xdr:to>
    <xdr:grpSp>
      <xdr:nvGrpSpPr>
        <xdr:cNvPr id="178" name="図形グループ 177"/>
        <xdr:cNvGrpSpPr/>
      </xdr:nvGrpSpPr>
      <xdr:grpSpPr>
        <a:xfrm>
          <a:off x="317500" y="10274300"/>
          <a:ext cx="8242300" cy="8915400"/>
          <a:chOff x="10172700" y="279400"/>
          <a:chExt cx="8242300" cy="8915400"/>
        </a:xfrm>
      </xdr:grpSpPr>
      <xdr:grpSp>
        <xdr:nvGrpSpPr>
          <xdr:cNvPr id="145" name="図形グループ 144"/>
          <xdr:cNvGrpSpPr/>
        </xdr:nvGrpSpPr>
        <xdr:grpSpPr>
          <a:xfrm>
            <a:off x="10172700" y="279400"/>
            <a:ext cx="8242300" cy="8915400"/>
            <a:chOff x="10172700" y="254000"/>
            <a:chExt cx="8242300" cy="8915400"/>
          </a:xfrm>
        </xdr:grpSpPr>
        <xdr:sp macro="" textlink="">
          <xdr:nvSpPr>
            <xdr:cNvPr id="146" name="正方形/長方形 145"/>
            <xdr:cNvSpPr/>
          </xdr:nvSpPr>
          <xdr:spPr>
            <a:xfrm>
              <a:off x="10236200" y="7670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nvGrpSpPr>
            <xdr:cNvPr id="147" name="図形グループ 146"/>
            <xdr:cNvGrpSpPr/>
          </xdr:nvGrpSpPr>
          <xdr:grpSpPr>
            <a:xfrm>
              <a:off x="10172700" y="254000"/>
              <a:ext cx="8242300" cy="8915400"/>
              <a:chOff x="10172700" y="254000"/>
              <a:chExt cx="8242300" cy="8915400"/>
            </a:xfrm>
          </xdr:grpSpPr>
          <xdr:sp macro="" textlink="">
            <xdr:nvSpPr>
              <xdr:cNvPr id="148" name="正方形/長方形 147"/>
              <xdr:cNvSpPr/>
            </xdr:nvSpPr>
            <xdr:spPr>
              <a:xfrm>
                <a:off x="10172700" y="254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9" name="正方形/長方形 148"/>
              <xdr:cNvSpPr/>
            </xdr:nvSpPr>
            <xdr:spPr>
              <a:xfrm>
                <a:off x="10236200" y="292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50" name="角丸四角形 149"/>
              <xdr:cNvSpPr/>
            </xdr:nvSpPr>
            <xdr:spPr>
              <a:xfrm>
                <a:off x="163068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sp macro="" textlink="">
            <xdr:nvSpPr>
              <xdr:cNvPr id="151" name="角丸四角形 150"/>
              <xdr:cNvSpPr/>
            </xdr:nvSpPr>
            <xdr:spPr>
              <a:xfrm>
                <a:off x="172720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pic>
            <xdr:nvPicPr>
              <xdr:cNvPr id="152" name="図 15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166" t="25859" r="29166" b="20000"/>
              <a:stretch/>
            </xdr:blipFill>
            <xdr:spPr>
              <a:xfrm>
                <a:off x="10617200" y="1333500"/>
                <a:ext cx="7200900" cy="5848003"/>
              </a:xfrm>
              <a:prstGeom prst="rect">
                <a:avLst/>
              </a:prstGeom>
            </xdr:spPr>
          </xdr:pic>
          <xdr:sp macro="" textlink="">
            <xdr:nvSpPr>
              <xdr:cNvPr id="153" name="正方形/長方形 152"/>
              <xdr:cNvSpPr/>
            </xdr:nvSpPr>
            <xdr:spPr>
              <a:xfrm>
                <a:off x="10998200" y="3784600"/>
                <a:ext cx="66040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4" name="正方形/長方形 153"/>
              <xdr:cNvSpPr/>
            </xdr:nvSpPr>
            <xdr:spPr>
              <a:xfrm>
                <a:off x="10972800" y="6045200"/>
                <a:ext cx="2806700" cy="355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sp macro="" textlink="">
        <xdr:nvSpPr>
          <xdr:cNvPr id="155" name="正方形/長方形 154"/>
          <xdr:cNvSpPr/>
        </xdr:nvSpPr>
        <xdr:spPr>
          <a:xfrm>
            <a:off x="10629900" y="1371600"/>
            <a:ext cx="36195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685800</xdr:colOff>
      <xdr:row>82</xdr:row>
      <xdr:rowOff>76200</xdr:rowOff>
    </xdr:from>
    <xdr:to>
      <xdr:col>7</xdr:col>
      <xdr:colOff>1016000</xdr:colOff>
      <xdr:row>117</xdr:row>
      <xdr:rowOff>101600</xdr:rowOff>
    </xdr:to>
    <xdr:grpSp>
      <xdr:nvGrpSpPr>
        <xdr:cNvPr id="192" name="図形グループ 191"/>
        <xdr:cNvGrpSpPr/>
      </xdr:nvGrpSpPr>
      <xdr:grpSpPr>
        <a:xfrm>
          <a:off x="685800" y="20904200"/>
          <a:ext cx="8242300" cy="8915400"/>
          <a:chOff x="12700" y="11214100"/>
          <a:chExt cx="8242300" cy="8915400"/>
        </a:xfrm>
      </xdr:grpSpPr>
      <xdr:pic>
        <xdr:nvPicPr>
          <xdr:cNvPr id="191" name="図 190"/>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9166" t="24848" r="29041" b="19798"/>
          <a:stretch/>
        </xdr:blipFill>
        <xdr:spPr>
          <a:xfrm>
            <a:off x="863600" y="12319000"/>
            <a:ext cx="6474312" cy="5359400"/>
          </a:xfrm>
          <a:prstGeom prst="rect">
            <a:avLst/>
          </a:prstGeom>
        </xdr:spPr>
      </xdr:pic>
      <xdr:grpSp>
        <xdr:nvGrpSpPr>
          <xdr:cNvPr id="179" name="図形グループ 178"/>
          <xdr:cNvGrpSpPr/>
        </xdr:nvGrpSpPr>
        <xdr:grpSpPr>
          <a:xfrm>
            <a:off x="12700" y="11214100"/>
            <a:ext cx="8242300" cy="8915400"/>
            <a:chOff x="10172700" y="279400"/>
            <a:chExt cx="8242300" cy="8915400"/>
          </a:xfrm>
        </xdr:grpSpPr>
        <xdr:grpSp>
          <xdr:nvGrpSpPr>
            <xdr:cNvPr id="180" name="図形グループ 179"/>
            <xdr:cNvGrpSpPr/>
          </xdr:nvGrpSpPr>
          <xdr:grpSpPr>
            <a:xfrm>
              <a:off x="10172700" y="279400"/>
              <a:ext cx="8242300" cy="8915400"/>
              <a:chOff x="10172700" y="254000"/>
              <a:chExt cx="8242300" cy="8915400"/>
            </a:xfrm>
          </xdr:grpSpPr>
          <xdr:sp macro="" textlink="">
            <xdr:nvSpPr>
              <xdr:cNvPr id="182" name="正方形/長方形 181"/>
              <xdr:cNvSpPr/>
            </xdr:nvSpPr>
            <xdr:spPr>
              <a:xfrm>
                <a:off x="10236200" y="7670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nvGrpSpPr>
              <xdr:cNvPr id="183" name="図形グループ 182"/>
              <xdr:cNvGrpSpPr/>
            </xdr:nvGrpSpPr>
            <xdr:grpSpPr>
              <a:xfrm>
                <a:off x="10172700" y="254000"/>
                <a:ext cx="8242300" cy="8915400"/>
                <a:chOff x="10172700" y="254000"/>
                <a:chExt cx="8242300" cy="8915400"/>
              </a:xfrm>
            </xdr:grpSpPr>
            <xdr:sp macro="" textlink="">
              <xdr:nvSpPr>
                <xdr:cNvPr id="184" name="正方形/長方形 183"/>
                <xdr:cNvSpPr/>
              </xdr:nvSpPr>
              <xdr:spPr>
                <a:xfrm>
                  <a:off x="10172700" y="254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5" name="正方形/長方形 184"/>
                <xdr:cNvSpPr/>
              </xdr:nvSpPr>
              <xdr:spPr>
                <a:xfrm>
                  <a:off x="10236200" y="292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86" name="角丸四角形 185"/>
                <xdr:cNvSpPr/>
              </xdr:nvSpPr>
              <xdr:spPr>
                <a:xfrm>
                  <a:off x="163068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sp macro="" textlink="">
              <xdr:nvSpPr>
                <xdr:cNvPr id="187" name="角丸四角形 186"/>
                <xdr:cNvSpPr/>
              </xdr:nvSpPr>
              <xdr:spPr>
                <a:xfrm>
                  <a:off x="172720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sp macro="" textlink="">
              <xdr:nvSpPr>
                <xdr:cNvPr id="189" name="正方形/長方形 188"/>
                <xdr:cNvSpPr/>
              </xdr:nvSpPr>
              <xdr:spPr>
                <a:xfrm>
                  <a:off x="11125200" y="2882900"/>
                  <a:ext cx="62103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sp macro="" textlink="">
          <xdr:nvSpPr>
            <xdr:cNvPr id="181" name="正方形/長方形 180"/>
            <xdr:cNvSpPr/>
          </xdr:nvSpPr>
          <xdr:spPr>
            <a:xfrm>
              <a:off x="13855700" y="1447800"/>
              <a:ext cx="36195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5</xdr:col>
      <xdr:colOff>177800</xdr:colOff>
      <xdr:row>11</xdr:row>
      <xdr:rowOff>203200</xdr:rowOff>
    </xdr:from>
    <xdr:to>
      <xdr:col>7</xdr:col>
      <xdr:colOff>1079500</xdr:colOff>
      <xdr:row>12</xdr:row>
      <xdr:rowOff>190500</xdr:rowOff>
    </xdr:to>
    <xdr:cxnSp macro="">
      <xdr:nvCxnSpPr>
        <xdr:cNvPr id="10" name="直線コネクタ 9"/>
        <xdr:cNvCxnSpPr>
          <a:stCxn id="7" idx="3"/>
        </xdr:cNvCxnSpPr>
      </xdr:nvCxnSpPr>
      <xdr:spPr>
        <a:xfrm>
          <a:off x="5829300" y="2997200"/>
          <a:ext cx="3162300" cy="2413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558800</xdr:colOff>
      <xdr:row>7</xdr:row>
      <xdr:rowOff>63500</xdr:rowOff>
    </xdr:from>
    <xdr:to>
      <xdr:col>1</xdr:col>
      <xdr:colOff>279400</xdr:colOff>
      <xdr:row>8</xdr:row>
      <xdr:rowOff>241300</xdr:rowOff>
    </xdr:to>
    <xdr:sp macro="" textlink="">
      <xdr:nvSpPr>
        <xdr:cNvPr id="86" name="テキスト ボックス 85"/>
        <xdr:cNvSpPr txBox="1"/>
      </xdr:nvSpPr>
      <xdr:spPr>
        <a:xfrm>
          <a:off x="558800" y="1841500"/>
          <a:ext cx="850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a:t>
          </a:r>
        </a:p>
      </xdr:txBody>
    </xdr:sp>
    <xdr:clientData/>
  </xdr:twoCellAnchor>
  <xdr:twoCellAnchor>
    <xdr:from>
      <xdr:col>1</xdr:col>
      <xdr:colOff>444500</xdr:colOff>
      <xdr:row>7</xdr:row>
      <xdr:rowOff>38100</xdr:rowOff>
    </xdr:from>
    <xdr:to>
      <xdr:col>6</xdr:col>
      <xdr:colOff>558800</xdr:colOff>
      <xdr:row>8</xdr:row>
      <xdr:rowOff>165100</xdr:rowOff>
    </xdr:to>
    <xdr:sp macro="" textlink="">
      <xdr:nvSpPr>
        <xdr:cNvPr id="87" name="テキスト ボックス 86"/>
        <xdr:cNvSpPr txBox="1"/>
      </xdr:nvSpPr>
      <xdr:spPr>
        <a:xfrm>
          <a:off x="1574800" y="18161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clientData/>
  </xdr:twoCellAnchor>
  <xdr:twoCellAnchor>
    <xdr:from>
      <xdr:col>2</xdr:col>
      <xdr:colOff>774700</xdr:colOff>
      <xdr:row>8</xdr:row>
      <xdr:rowOff>76200</xdr:rowOff>
    </xdr:from>
    <xdr:to>
      <xdr:col>4</xdr:col>
      <xdr:colOff>381000</xdr:colOff>
      <xdr:row>10</xdr:row>
      <xdr:rowOff>0</xdr:rowOff>
    </xdr:to>
    <xdr:sp macro="" textlink="">
      <xdr:nvSpPr>
        <xdr:cNvPr id="88" name="テキスト ボックス 87"/>
        <xdr:cNvSpPr txBox="1"/>
      </xdr:nvSpPr>
      <xdr:spPr>
        <a:xfrm>
          <a:off x="3035300" y="21082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clientData/>
  </xdr:twoCellAnchor>
  <xdr:twoCellAnchor>
    <xdr:from>
      <xdr:col>1</xdr:col>
      <xdr:colOff>431800</xdr:colOff>
      <xdr:row>9</xdr:row>
      <xdr:rowOff>76200</xdr:rowOff>
    </xdr:from>
    <xdr:to>
      <xdr:col>6</xdr:col>
      <xdr:colOff>546100</xdr:colOff>
      <xdr:row>10</xdr:row>
      <xdr:rowOff>203200</xdr:rowOff>
    </xdr:to>
    <xdr:sp macro="" textlink="">
      <xdr:nvSpPr>
        <xdr:cNvPr id="89" name="テキスト ボックス 88"/>
        <xdr:cNvSpPr txBox="1"/>
      </xdr:nvSpPr>
      <xdr:spPr>
        <a:xfrm>
          <a:off x="1562100" y="23622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clientData/>
  </xdr:twoCellAnchor>
  <xdr:twoCellAnchor>
    <xdr:from>
      <xdr:col>1</xdr:col>
      <xdr:colOff>279400</xdr:colOff>
      <xdr:row>8</xdr:row>
      <xdr:rowOff>25400</xdr:rowOff>
    </xdr:from>
    <xdr:to>
      <xdr:col>7</xdr:col>
      <xdr:colOff>1117600</xdr:colOff>
      <xdr:row>8</xdr:row>
      <xdr:rowOff>152400</xdr:rowOff>
    </xdr:to>
    <xdr:cxnSp macro="">
      <xdr:nvCxnSpPr>
        <xdr:cNvPr id="90" name="直線コネクタ 89"/>
        <xdr:cNvCxnSpPr>
          <a:stCxn id="86" idx="3"/>
        </xdr:cNvCxnSpPr>
      </xdr:nvCxnSpPr>
      <xdr:spPr>
        <a:xfrm>
          <a:off x="1409700" y="2057400"/>
          <a:ext cx="7620000" cy="127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546100</xdr:colOff>
      <xdr:row>120</xdr:row>
      <xdr:rowOff>101600</xdr:rowOff>
    </xdr:from>
    <xdr:to>
      <xdr:col>7</xdr:col>
      <xdr:colOff>876300</xdr:colOff>
      <xdr:row>155</xdr:row>
      <xdr:rowOff>127000</xdr:rowOff>
    </xdr:to>
    <xdr:grpSp>
      <xdr:nvGrpSpPr>
        <xdr:cNvPr id="59" name="図形グループ 58"/>
        <xdr:cNvGrpSpPr/>
      </xdr:nvGrpSpPr>
      <xdr:grpSpPr>
        <a:xfrm>
          <a:off x="546100" y="30581600"/>
          <a:ext cx="8242300" cy="8915400"/>
          <a:chOff x="546100" y="30581600"/>
          <a:chExt cx="8242300" cy="8915400"/>
        </a:xfrm>
      </xdr:grpSpPr>
      <xdr:grpSp>
        <xdr:nvGrpSpPr>
          <xdr:cNvPr id="93" name="図形グループ 92"/>
          <xdr:cNvGrpSpPr/>
        </xdr:nvGrpSpPr>
        <xdr:grpSpPr>
          <a:xfrm>
            <a:off x="546100" y="30581600"/>
            <a:ext cx="8242300" cy="8915400"/>
            <a:chOff x="0" y="10922000"/>
            <a:chExt cx="8242300" cy="8915400"/>
          </a:xfrm>
        </xdr:grpSpPr>
        <xdr:sp macro="" textlink="">
          <xdr:nvSpPr>
            <xdr:cNvPr id="94" name="正方形/長方形 93"/>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5" name="正方形/長方形 94"/>
            <xdr:cNvSpPr/>
          </xdr:nvSpPr>
          <xdr:spPr>
            <a:xfrm>
              <a:off x="63500" y="18973800"/>
              <a:ext cx="81026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96" name="正方形/長方形 95"/>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7" name="角丸四角形 96"/>
            <xdr:cNvSpPr/>
          </xdr:nvSpPr>
          <xdr:spPr>
            <a:xfrm>
              <a:off x="177800" y="11785600"/>
              <a:ext cx="914400" cy="9525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写真</a:t>
              </a:r>
            </a:p>
          </xdr:txBody>
        </xdr:sp>
        <xdr:sp macro="" textlink="">
          <xdr:nvSpPr>
            <xdr:cNvPr id="98" name="正方形/長方形 97"/>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角丸四角形 99"/>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1" name="角丸四角形 100"/>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02" name="テキスト ボックス 101"/>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03" name="テキスト ボックス 102"/>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04" name="テキスト ボックス 103"/>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05" name="テキスト ボックス 104"/>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06" name="テキスト ボックス 105"/>
            <xdr:cNvSpPr txBox="1"/>
          </xdr:nvSpPr>
          <xdr:spPr>
            <a:xfrm>
              <a:off x="1943100" y="139446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07" name="テキスト ボックス 106"/>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08" name="テキスト ボックス 107"/>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09" name="テキスト ボックス 108"/>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110" name="円/楕円 109"/>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1" name="角丸四角形 110"/>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112" name="三角形 111"/>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13" name="正方形/長方形 112"/>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角丸四角形 113"/>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5" name="角丸四角形 114"/>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117" name="テキスト ボックス 116"/>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18" name="テキスト ボックス 117"/>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119" name="テキスト ボックス 118"/>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120" name="テキスト ボックス 119"/>
            <xdr:cNvSpPr txBox="1"/>
          </xdr:nvSpPr>
          <xdr:spPr>
            <a:xfrm>
              <a:off x="1943100" y="15341600"/>
              <a:ext cx="1905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ゲストさん主催</a:t>
              </a:r>
              <a:endParaRPr kumimoji="1" lang="ja-JP" altLang="en-US" sz="1600" b="0">
                <a:solidFill>
                  <a:schemeClr val="bg2">
                    <a:lumMod val="50000"/>
                  </a:schemeClr>
                </a:solidFill>
              </a:endParaRPr>
            </a:p>
          </xdr:txBody>
        </xdr:sp>
        <xdr:sp macro="" textlink="">
          <xdr:nvSpPr>
            <xdr:cNvPr id="121" name="テキスト ボックス 120"/>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122" name="テキスト ボックス 121"/>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123" name="テキスト ボックス 122"/>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124" name="正方形/長方形 123"/>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5" name="角丸四角形 124"/>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6" name="角丸四角形 125"/>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27" name="テキスト ボックス 126"/>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128" name="テキスト ボックス 127"/>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29" name="テキスト ボックス 128"/>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130" name="テキスト ボックス 129"/>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131" name="テキスト ボックス 130"/>
            <xdr:cNvSpPr txBox="1"/>
          </xdr:nvSpPr>
          <xdr:spPr>
            <a:xfrm>
              <a:off x="1943100" y="16738600"/>
              <a:ext cx="19685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ゲストさん主催</a:t>
              </a:r>
              <a:endParaRPr kumimoji="1" lang="ja-JP" altLang="en-US" sz="1600" b="0">
                <a:solidFill>
                  <a:schemeClr val="bg2">
                    <a:lumMod val="50000"/>
                  </a:schemeClr>
                </a:solidFill>
              </a:endParaRPr>
            </a:p>
          </xdr:txBody>
        </xdr:sp>
        <xdr:sp macro="" textlink="">
          <xdr:nvSpPr>
            <xdr:cNvPr id="136" name="テキスト ボックス 135"/>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2</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37" name="テキスト ボックス 136"/>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138" name="テキスト ボックス 137"/>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sp macro="" textlink="">
        <xdr:nvSpPr>
          <xdr:cNvPr id="139" name="テキスト ボックス 138"/>
          <xdr:cNvSpPr txBox="1"/>
        </xdr:nvSpPr>
        <xdr:spPr>
          <a:xfrm>
            <a:off x="1993900" y="31597600"/>
            <a:ext cx="35687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2000" b="1"/>
              <a:t>ゲスト</a:t>
            </a:r>
          </a:p>
        </xdr:txBody>
      </xdr:sp>
      <xdr:sp macro="" textlink="">
        <xdr:nvSpPr>
          <xdr:cNvPr id="158" name="テキスト ボックス 157"/>
          <xdr:cNvSpPr txBox="1"/>
        </xdr:nvSpPr>
        <xdr:spPr>
          <a:xfrm>
            <a:off x="723900" y="325247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自己紹介</a:t>
            </a:r>
          </a:p>
        </xdr:txBody>
      </xdr:sp>
      <xdr:sp macro="" textlink="">
        <xdr:nvSpPr>
          <xdr:cNvPr id="159" name="テキスト ボックス 158"/>
          <xdr:cNvSpPr txBox="1"/>
        </xdr:nvSpPr>
        <xdr:spPr>
          <a:xfrm>
            <a:off x="736600" y="32829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0"/>
              <a:t>自己紹介文を書きます。</a:t>
            </a:r>
          </a:p>
        </xdr:txBody>
      </xdr:sp>
      <xdr:sp macro="" textlink="">
        <xdr:nvSpPr>
          <xdr:cNvPr id="160" name="正方形/長方形 159"/>
          <xdr:cNvSpPr/>
        </xdr:nvSpPr>
        <xdr:spPr>
          <a:xfrm>
            <a:off x="723900" y="330962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主催イベント一覧</a:t>
            </a:r>
            <a:endParaRPr kumimoji="1" lang="en-US" altLang="ja-JP" sz="1600" b="1">
              <a:solidFill>
                <a:schemeClr val="tx1"/>
              </a:solidFill>
            </a:endParaRPr>
          </a:p>
        </xdr:txBody>
      </xdr:sp>
    </xdr:grpSp>
    <xdr:clientData/>
  </xdr:twoCellAnchor>
  <xdr:twoCellAnchor>
    <xdr:from>
      <xdr:col>2</xdr:col>
      <xdr:colOff>444500</xdr:colOff>
      <xdr:row>130</xdr:row>
      <xdr:rowOff>139700</xdr:rowOff>
    </xdr:from>
    <xdr:to>
      <xdr:col>8</xdr:col>
      <xdr:colOff>12700</xdr:colOff>
      <xdr:row>130</xdr:row>
      <xdr:rowOff>241300</xdr:rowOff>
    </xdr:to>
    <xdr:cxnSp macro="">
      <xdr:nvCxnSpPr>
        <xdr:cNvPr id="161" name="直線コネクタ 160"/>
        <xdr:cNvCxnSpPr>
          <a:stCxn id="160" idx="3"/>
        </xdr:cNvCxnSpPr>
      </xdr:nvCxnSpPr>
      <xdr:spPr>
        <a:xfrm flipV="1">
          <a:off x="2705100" y="33159700"/>
          <a:ext cx="6350000" cy="1016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647700</xdr:colOff>
      <xdr:row>133</xdr:row>
      <xdr:rowOff>139700</xdr:rowOff>
    </xdr:from>
    <xdr:to>
      <xdr:col>7</xdr:col>
      <xdr:colOff>1104900</xdr:colOff>
      <xdr:row>134</xdr:row>
      <xdr:rowOff>25400</xdr:rowOff>
    </xdr:to>
    <xdr:cxnSp macro="">
      <xdr:nvCxnSpPr>
        <xdr:cNvPr id="162" name="直線コネクタ 161"/>
        <xdr:cNvCxnSpPr/>
      </xdr:nvCxnSpPr>
      <xdr:spPr>
        <a:xfrm flipV="1">
          <a:off x="5168900" y="33921700"/>
          <a:ext cx="3848100" cy="139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368300</xdr:colOff>
      <xdr:row>158</xdr:row>
      <xdr:rowOff>139700</xdr:rowOff>
    </xdr:from>
    <xdr:to>
      <xdr:col>7</xdr:col>
      <xdr:colOff>698500</xdr:colOff>
      <xdr:row>198</xdr:row>
      <xdr:rowOff>114300</xdr:rowOff>
    </xdr:to>
    <xdr:sp macro="" textlink="">
      <xdr:nvSpPr>
        <xdr:cNvPr id="169" name="正方形/長方形 168"/>
        <xdr:cNvSpPr/>
      </xdr:nvSpPr>
      <xdr:spPr>
        <a:xfrm>
          <a:off x="368300" y="40271700"/>
          <a:ext cx="8242300" cy="101346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444500</xdr:colOff>
      <xdr:row>195</xdr:row>
      <xdr:rowOff>12700</xdr:rowOff>
    </xdr:from>
    <xdr:to>
      <xdr:col>7</xdr:col>
      <xdr:colOff>635000</xdr:colOff>
      <xdr:row>198</xdr:row>
      <xdr:rowOff>12700</xdr:rowOff>
    </xdr:to>
    <xdr:sp macro="" textlink="">
      <xdr:nvSpPr>
        <xdr:cNvPr id="170" name="正方形/長方形 169"/>
        <xdr:cNvSpPr/>
      </xdr:nvSpPr>
      <xdr:spPr>
        <a:xfrm>
          <a:off x="444500" y="49542700"/>
          <a:ext cx="81026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clientData/>
  </xdr:twoCellAnchor>
  <xdr:twoCellAnchor>
    <xdr:from>
      <xdr:col>0</xdr:col>
      <xdr:colOff>431800</xdr:colOff>
      <xdr:row>158</xdr:row>
      <xdr:rowOff>177800</xdr:rowOff>
    </xdr:from>
    <xdr:to>
      <xdr:col>7</xdr:col>
      <xdr:colOff>622300</xdr:colOff>
      <xdr:row>161</xdr:row>
      <xdr:rowOff>63500</xdr:rowOff>
    </xdr:to>
    <xdr:sp macro="" textlink="">
      <xdr:nvSpPr>
        <xdr:cNvPr id="171" name="正方形/長方形 170"/>
        <xdr:cNvSpPr/>
      </xdr:nvSpPr>
      <xdr:spPr>
        <a:xfrm>
          <a:off x="431800" y="40309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444500</xdr:colOff>
      <xdr:row>181</xdr:row>
      <xdr:rowOff>88900</xdr:rowOff>
    </xdr:from>
    <xdr:to>
      <xdr:col>7</xdr:col>
      <xdr:colOff>673100</xdr:colOff>
      <xdr:row>186</xdr:row>
      <xdr:rowOff>215900</xdr:rowOff>
    </xdr:to>
    <xdr:grpSp>
      <xdr:nvGrpSpPr>
        <xdr:cNvPr id="62" name="図形グループ 61"/>
        <xdr:cNvGrpSpPr/>
      </xdr:nvGrpSpPr>
      <xdr:grpSpPr>
        <a:xfrm>
          <a:off x="444500" y="46062900"/>
          <a:ext cx="8140700" cy="1397000"/>
          <a:chOff x="444500" y="43167300"/>
          <a:chExt cx="8140700" cy="1397000"/>
        </a:xfrm>
      </xdr:grpSpPr>
      <xdr:sp macro="" textlink="">
        <xdr:nvSpPr>
          <xdr:cNvPr id="173" name="正方形/長方形 172"/>
          <xdr:cNvSpPr/>
        </xdr:nvSpPr>
        <xdr:spPr>
          <a:xfrm>
            <a:off x="444500" y="43167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74" name="角丸四角形 173"/>
          <xdr:cNvSpPr/>
        </xdr:nvSpPr>
        <xdr:spPr>
          <a:xfrm>
            <a:off x="698500" y="43383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角丸四角形 174"/>
          <xdr:cNvSpPr/>
        </xdr:nvSpPr>
        <xdr:spPr>
          <a:xfrm>
            <a:off x="698500" y="43688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76" name="テキスト ボックス 175"/>
          <xdr:cNvSpPr txBox="1"/>
        </xdr:nvSpPr>
        <xdr:spPr>
          <a:xfrm>
            <a:off x="965200" y="43383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77" name="テキスト ボックス 176"/>
          <xdr:cNvSpPr txBox="1"/>
        </xdr:nvSpPr>
        <xdr:spPr>
          <a:xfrm>
            <a:off x="965200" y="43688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88" name="テキスト ボックス 187"/>
          <xdr:cNvSpPr txBox="1"/>
        </xdr:nvSpPr>
        <xdr:spPr>
          <a:xfrm>
            <a:off x="838200" y="43980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90" name="テキスト ボックス 189"/>
          <xdr:cNvSpPr txBox="1"/>
        </xdr:nvSpPr>
        <xdr:spPr>
          <a:xfrm>
            <a:off x="1409700" y="43345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93" name="テキスト ボックス 192"/>
          <xdr:cNvSpPr txBox="1"/>
        </xdr:nvSpPr>
        <xdr:spPr>
          <a:xfrm>
            <a:off x="2311400" y="432943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94" name="テキスト ボックス 193"/>
          <xdr:cNvSpPr txBox="1"/>
        </xdr:nvSpPr>
        <xdr:spPr>
          <a:xfrm>
            <a:off x="2362200" y="43586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95" name="テキスト ボックス 194"/>
          <xdr:cNvSpPr txBox="1"/>
        </xdr:nvSpPr>
        <xdr:spPr>
          <a:xfrm>
            <a:off x="2362200" y="43903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96" name="テキスト ボックス 195"/>
          <xdr:cNvSpPr txBox="1"/>
        </xdr:nvSpPr>
        <xdr:spPr>
          <a:xfrm>
            <a:off x="2362200" y="44196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grpSp>
    <xdr:clientData/>
  </xdr:twoCellAnchor>
  <xdr:twoCellAnchor>
    <xdr:from>
      <xdr:col>5</xdr:col>
      <xdr:colOff>1003300</xdr:colOff>
      <xdr:row>159</xdr:row>
      <xdr:rowOff>50800</xdr:rowOff>
    </xdr:from>
    <xdr:to>
      <xdr:col>6</xdr:col>
      <xdr:colOff>233000</xdr:colOff>
      <xdr:row>160</xdr:row>
      <xdr:rowOff>156800</xdr:rowOff>
    </xdr:to>
    <xdr:sp macro="" textlink="">
      <xdr:nvSpPr>
        <xdr:cNvPr id="197" name="円/楕円 196"/>
        <xdr:cNvSpPr/>
      </xdr:nvSpPr>
      <xdr:spPr>
        <a:xfrm>
          <a:off x="6654800" y="40436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241300</xdr:colOff>
      <xdr:row>159</xdr:row>
      <xdr:rowOff>38100</xdr:rowOff>
    </xdr:from>
    <xdr:to>
      <xdr:col>7</xdr:col>
      <xdr:colOff>355600</xdr:colOff>
      <xdr:row>160</xdr:row>
      <xdr:rowOff>241300</xdr:rowOff>
    </xdr:to>
    <xdr:sp macro="" textlink="">
      <xdr:nvSpPr>
        <xdr:cNvPr id="198" name="角丸四角形 197"/>
        <xdr:cNvSpPr/>
      </xdr:nvSpPr>
      <xdr:spPr>
        <a:xfrm>
          <a:off x="7023100" y="40424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clientData/>
  </xdr:twoCellAnchor>
  <xdr:twoCellAnchor>
    <xdr:from>
      <xdr:col>7</xdr:col>
      <xdr:colOff>254000</xdr:colOff>
      <xdr:row>159</xdr:row>
      <xdr:rowOff>190500</xdr:rowOff>
    </xdr:from>
    <xdr:to>
      <xdr:col>7</xdr:col>
      <xdr:colOff>444500</xdr:colOff>
      <xdr:row>160</xdr:row>
      <xdr:rowOff>38100</xdr:rowOff>
    </xdr:to>
    <xdr:sp macro="" textlink="">
      <xdr:nvSpPr>
        <xdr:cNvPr id="199" name="三角形 198"/>
        <xdr:cNvSpPr/>
      </xdr:nvSpPr>
      <xdr:spPr>
        <a:xfrm flipV="1">
          <a:off x="8166100" y="405765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444500</xdr:colOff>
      <xdr:row>189</xdr:row>
      <xdr:rowOff>101600</xdr:rowOff>
    </xdr:from>
    <xdr:to>
      <xdr:col>7</xdr:col>
      <xdr:colOff>673100</xdr:colOff>
      <xdr:row>194</xdr:row>
      <xdr:rowOff>228600</xdr:rowOff>
    </xdr:to>
    <xdr:grpSp>
      <xdr:nvGrpSpPr>
        <xdr:cNvPr id="63" name="図形グループ 62"/>
        <xdr:cNvGrpSpPr/>
      </xdr:nvGrpSpPr>
      <xdr:grpSpPr>
        <a:xfrm>
          <a:off x="444500" y="48107600"/>
          <a:ext cx="8140700" cy="1397000"/>
          <a:chOff x="444500" y="44564300"/>
          <a:chExt cx="8140700" cy="1397000"/>
        </a:xfrm>
      </xdr:grpSpPr>
      <xdr:sp macro="" textlink="">
        <xdr:nvSpPr>
          <xdr:cNvPr id="200" name="正方形/長方形 199"/>
          <xdr:cNvSpPr/>
        </xdr:nvSpPr>
        <xdr:spPr>
          <a:xfrm>
            <a:off x="444500" y="44564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01" name="角丸四角形 200"/>
          <xdr:cNvSpPr/>
        </xdr:nvSpPr>
        <xdr:spPr>
          <a:xfrm>
            <a:off x="698500" y="44780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角丸四角形 201"/>
          <xdr:cNvSpPr/>
        </xdr:nvSpPr>
        <xdr:spPr>
          <a:xfrm>
            <a:off x="698500" y="45085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965200" y="44780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204" name="テキスト ボックス 203"/>
          <xdr:cNvSpPr txBox="1"/>
        </xdr:nvSpPr>
        <xdr:spPr>
          <a:xfrm>
            <a:off x="965200" y="45085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205" name="テキスト ボックス 204"/>
          <xdr:cNvSpPr txBox="1"/>
        </xdr:nvSpPr>
        <xdr:spPr>
          <a:xfrm>
            <a:off x="838200" y="45377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206" name="テキスト ボックス 205"/>
          <xdr:cNvSpPr txBox="1"/>
        </xdr:nvSpPr>
        <xdr:spPr>
          <a:xfrm>
            <a:off x="1409700" y="44742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207" name="テキスト ボックス 206"/>
          <xdr:cNvSpPr txBox="1"/>
        </xdr:nvSpPr>
        <xdr:spPr>
          <a:xfrm>
            <a:off x="2311400" y="44691300"/>
            <a:ext cx="1905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hoge</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208" name="テキスト ボックス 207"/>
          <xdr:cNvSpPr txBox="1"/>
        </xdr:nvSpPr>
        <xdr:spPr>
          <a:xfrm>
            <a:off x="2362200" y="44983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209" name="テキスト ボックス 208"/>
          <xdr:cNvSpPr txBox="1"/>
        </xdr:nvSpPr>
        <xdr:spPr>
          <a:xfrm>
            <a:off x="2362200" y="45300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210" name="テキスト ボックス 209"/>
          <xdr:cNvSpPr txBox="1"/>
        </xdr:nvSpPr>
        <xdr:spPr>
          <a:xfrm>
            <a:off x="2362200" y="45593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grpSp>
    <xdr:clientData/>
  </xdr:twoCellAnchor>
  <xdr:twoCellAnchor>
    <xdr:from>
      <xdr:col>0</xdr:col>
      <xdr:colOff>546100</xdr:colOff>
      <xdr:row>179</xdr:row>
      <xdr:rowOff>165100</xdr:rowOff>
    </xdr:from>
    <xdr:to>
      <xdr:col>2</xdr:col>
      <xdr:colOff>266700</xdr:colOff>
      <xdr:row>180</xdr:row>
      <xdr:rowOff>241300</xdr:rowOff>
    </xdr:to>
    <xdr:sp macro="" textlink="">
      <xdr:nvSpPr>
        <xdr:cNvPr id="168" name="正方形/長方形 167"/>
        <xdr:cNvSpPr/>
      </xdr:nvSpPr>
      <xdr:spPr>
        <a:xfrm>
          <a:off x="546100" y="456311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主催イベント一覧</a:t>
          </a:r>
          <a:endParaRPr kumimoji="1" lang="en-US" altLang="ja-JP" sz="1600" b="1">
            <a:solidFill>
              <a:schemeClr val="tx1"/>
            </a:solidFill>
          </a:endParaRPr>
        </a:p>
      </xdr:txBody>
    </xdr:sp>
    <xdr:clientData/>
  </xdr:twoCellAnchor>
  <xdr:twoCellAnchor editAs="oneCell">
    <xdr:from>
      <xdr:col>0</xdr:col>
      <xdr:colOff>482600</xdr:colOff>
      <xdr:row>161</xdr:row>
      <xdr:rowOff>126999</xdr:rowOff>
    </xdr:from>
    <xdr:to>
      <xdr:col>6</xdr:col>
      <xdr:colOff>698500</xdr:colOff>
      <xdr:row>171</xdr:row>
      <xdr:rowOff>127000</xdr:rowOff>
    </xdr:to>
    <xdr:pic>
      <xdr:nvPicPr>
        <xdr:cNvPr id="60" name="図 59"/>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041" t="16970" r="24874" b="52323"/>
        <a:stretch/>
      </xdr:blipFill>
      <xdr:spPr>
        <a:xfrm>
          <a:off x="482600" y="41020999"/>
          <a:ext cx="6997700" cy="2540001"/>
        </a:xfrm>
        <a:prstGeom prst="rect">
          <a:avLst/>
        </a:prstGeom>
      </xdr:spPr>
    </xdr:pic>
    <xdr:clientData/>
  </xdr:twoCellAnchor>
  <xdr:twoCellAnchor>
    <xdr:from>
      <xdr:col>0</xdr:col>
      <xdr:colOff>723900</xdr:colOff>
      <xdr:row>171</xdr:row>
      <xdr:rowOff>114300</xdr:rowOff>
    </xdr:from>
    <xdr:to>
      <xdr:col>2</xdr:col>
      <xdr:colOff>444500</xdr:colOff>
      <xdr:row>172</xdr:row>
      <xdr:rowOff>190500</xdr:rowOff>
    </xdr:to>
    <xdr:sp macro="" textlink="">
      <xdr:nvSpPr>
        <xdr:cNvPr id="222" name="正方形/長方形 221"/>
        <xdr:cNvSpPr/>
      </xdr:nvSpPr>
      <xdr:spPr>
        <a:xfrm>
          <a:off x="723900" y="435483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自己紹介文</a:t>
          </a:r>
          <a:endParaRPr kumimoji="1" lang="en-US" altLang="ja-JP" sz="1200" b="0">
            <a:solidFill>
              <a:schemeClr val="tx1"/>
            </a:solidFill>
          </a:endParaRPr>
        </a:p>
      </xdr:txBody>
    </xdr:sp>
    <xdr:clientData/>
  </xdr:twoCellAnchor>
  <xdr:twoCellAnchor>
    <xdr:from>
      <xdr:col>3</xdr:col>
      <xdr:colOff>241300</xdr:colOff>
      <xdr:row>171</xdr:row>
      <xdr:rowOff>76200</xdr:rowOff>
    </xdr:from>
    <xdr:to>
      <xdr:col>6</xdr:col>
      <xdr:colOff>647700</xdr:colOff>
      <xdr:row>173</xdr:row>
      <xdr:rowOff>76200</xdr:rowOff>
    </xdr:to>
    <xdr:sp macro="" textlink="">
      <xdr:nvSpPr>
        <xdr:cNvPr id="223" name="正方形/長方形 222"/>
        <xdr:cNvSpPr/>
      </xdr:nvSpPr>
      <xdr:spPr>
        <a:xfrm>
          <a:off x="3632200" y="435102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自己紹介文を書くよ</a:t>
          </a:r>
          <a:endParaRPr kumimoji="1" lang="en-US" altLang="ja-JP" sz="1200" b="0">
            <a:solidFill>
              <a:schemeClr val="tx1"/>
            </a:solidFill>
          </a:endParaRPr>
        </a:p>
      </xdr:txBody>
    </xdr:sp>
    <xdr:clientData/>
  </xdr:twoCellAnchor>
  <xdr:twoCellAnchor>
    <xdr:from>
      <xdr:col>0</xdr:col>
      <xdr:colOff>520700</xdr:colOff>
      <xdr:row>187</xdr:row>
      <xdr:rowOff>177800</xdr:rowOff>
    </xdr:from>
    <xdr:to>
      <xdr:col>2</xdr:col>
      <xdr:colOff>571500</xdr:colOff>
      <xdr:row>189</xdr:row>
      <xdr:rowOff>0</xdr:rowOff>
    </xdr:to>
    <xdr:sp macro="" textlink="">
      <xdr:nvSpPr>
        <xdr:cNvPr id="224" name="正方形/長方形 223"/>
        <xdr:cNvSpPr/>
      </xdr:nvSpPr>
      <xdr:spPr>
        <a:xfrm>
          <a:off x="520700" y="47675800"/>
          <a:ext cx="23114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申込中イベント一覧</a:t>
          </a:r>
          <a:endParaRPr kumimoji="1" lang="en-US" altLang="ja-JP" sz="1600" b="1">
            <a:solidFill>
              <a:schemeClr val="tx1"/>
            </a:solidFill>
          </a:endParaRPr>
        </a:p>
      </xdr:txBody>
    </xdr:sp>
    <xdr:clientData/>
  </xdr:twoCellAnchor>
  <xdr:twoCellAnchor>
    <xdr:from>
      <xdr:col>2</xdr:col>
      <xdr:colOff>863600</xdr:colOff>
      <xdr:row>178</xdr:row>
      <xdr:rowOff>0</xdr:rowOff>
    </xdr:from>
    <xdr:to>
      <xdr:col>4</xdr:col>
      <xdr:colOff>1079500</xdr:colOff>
      <xdr:row>179</xdr:row>
      <xdr:rowOff>203200</xdr:rowOff>
    </xdr:to>
    <xdr:sp macro="" textlink="">
      <xdr:nvSpPr>
        <xdr:cNvPr id="225" name="角丸四角形 224"/>
        <xdr:cNvSpPr/>
      </xdr:nvSpPr>
      <xdr:spPr>
        <a:xfrm>
          <a:off x="3124200" y="45212000"/>
          <a:ext cx="2476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プロフィールを更新する</a:t>
          </a:r>
        </a:p>
      </xdr:txBody>
    </xdr:sp>
    <xdr:clientData/>
  </xdr:twoCellAnchor>
  <xdr:twoCellAnchor>
    <xdr:from>
      <xdr:col>0</xdr:col>
      <xdr:colOff>723900</xdr:colOff>
      <xdr:row>172</xdr:row>
      <xdr:rowOff>228600</xdr:rowOff>
    </xdr:from>
    <xdr:to>
      <xdr:col>2</xdr:col>
      <xdr:colOff>584200</xdr:colOff>
      <xdr:row>175</xdr:row>
      <xdr:rowOff>50800</xdr:rowOff>
    </xdr:to>
    <xdr:sp macro="" textlink="">
      <xdr:nvSpPr>
        <xdr:cNvPr id="226" name="正方形/長方形 225"/>
        <xdr:cNvSpPr/>
      </xdr:nvSpPr>
      <xdr:spPr>
        <a:xfrm>
          <a:off x="723900" y="43916600"/>
          <a:ext cx="2120900" cy="584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パスワード</a:t>
          </a:r>
          <a:endParaRPr kumimoji="1" lang="en-US" altLang="ja-JP" sz="1200" b="0">
            <a:solidFill>
              <a:schemeClr val="tx1"/>
            </a:solidFill>
          </a:endParaRPr>
        </a:p>
        <a:p>
          <a:pPr algn="l"/>
          <a:r>
            <a:rPr kumimoji="1" lang="en-US" altLang="ja-JP" sz="1200" b="0">
              <a:solidFill>
                <a:schemeClr val="tx1"/>
              </a:solidFill>
            </a:rPr>
            <a:t>(</a:t>
          </a:r>
          <a:r>
            <a:rPr kumimoji="1" lang="ja-JP" altLang="en-US" sz="1200" b="0">
              <a:solidFill>
                <a:schemeClr val="tx1"/>
              </a:solidFill>
            </a:rPr>
            <a:t>更新しない場合は空欄</a:t>
          </a:r>
          <a:r>
            <a:rPr kumimoji="1" lang="en-US" altLang="ja-JP" sz="1200" b="0">
              <a:solidFill>
                <a:schemeClr val="tx1"/>
              </a:solidFill>
            </a:rPr>
            <a:t>)</a:t>
          </a:r>
        </a:p>
      </xdr:txBody>
    </xdr:sp>
    <xdr:clientData/>
  </xdr:twoCellAnchor>
  <xdr:twoCellAnchor>
    <xdr:from>
      <xdr:col>3</xdr:col>
      <xdr:colOff>241300</xdr:colOff>
      <xdr:row>173</xdr:row>
      <xdr:rowOff>25400</xdr:rowOff>
    </xdr:from>
    <xdr:to>
      <xdr:col>6</xdr:col>
      <xdr:colOff>647700</xdr:colOff>
      <xdr:row>175</xdr:row>
      <xdr:rowOff>25400</xdr:rowOff>
    </xdr:to>
    <xdr:sp macro="" textlink="">
      <xdr:nvSpPr>
        <xdr:cNvPr id="227" name="正方形/長方形 226"/>
        <xdr:cNvSpPr/>
      </xdr:nvSpPr>
      <xdr:spPr>
        <a:xfrm>
          <a:off x="3632200" y="439674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b="0">
            <a:solidFill>
              <a:schemeClr val="tx1"/>
            </a:solidFill>
          </a:endParaRPr>
        </a:p>
      </xdr:txBody>
    </xdr:sp>
    <xdr:clientData/>
  </xdr:twoCellAnchor>
  <xdr:twoCellAnchor>
    <xdr:from>
      <xdr:col>0</xdr:col>
      <xdr:colOff>736600</xdr:colOff>
      <xdr:row>174</xdr:row>
      <xdr:rowOff>228600</xdr:rowOff>
    </xdr:from>
    <xdr:to>
      <xdr:col>2</xdr:col>
      <xdr:colOff>457200</xdr:colOff>
      <xdr:row>176</xdr:row>
      <xdr:rowOff>50800</xdr:rowOff>
    </xdr:to>
    <xdr:sp macro="" textlink="">
      <xdr:nvSpPr>
        <xdr:cNvPr id="228" name="正方形/長方形 227"/>
        <xdr:cNvSpPr/>
      </xdr:nvSpPr>
      <xdr:spPr>
        <a:xfrm>
          <a:off x="736600" y="444246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パスワード</a:t>
          </a:r>
          <a:r>
            <a:rPr kumimoji="1" lang="en-US" altLang="ja-JP" sz="1200" b="0">
              <a:solidFill>
                <a:schemeClr val="tx1"/>
              </a:solidFill>
            </a:rPr>
            <a:t>(</a:t>
          </a:r>
          <a:r>
            <a:rPr kumimoji="1" lang="ja-JP" altLang="en-US" sz="1200" b="0">
              <a:solidFill>
                <a:schemeClr val="tx1"/>
              </a:solidFill>
            </a:rPr>
            <a:t>確認用</a:t>
          </a:r>
          <a:r>
            <a:rPr kumimoji="1" lang="en-US" altLang="ja-JP" sz="1200" b="0">
              <a:solidFill>
                <a:schemeClr val="tx1"/>
              </a:solidFill>
            </a:rPr>
            <a:t>)</a:t>
          </a:r>
        </a:p>
      </xdr:txBody>
    </xdr:sp>
    <xdr:clientData/>
  </xdr:twoCellAnchor>
  <xdr:twoCellAnchor>
    <xdr:from>
      <xdr:col>3</xdr:col>
      <xdr:colOff>254000</xdr:colOff>
      <xdr:row>174</xdr:row>
      <xdr:rowOff>127000</xdr:rowOff>
    </xdr:from>
    <xdr:to>
      <xdr:col>6</xdr:col>
      <xdr:colOff>660400</xdr:colOff>
      <xdr:row>176</xdr:row>
      <xdr:rowOff>127000</xdr:rowOff>
    </xdr:to>
    <xdr:sp macro="" textlink="">
      <xdr:nvSpPr>
        <xdr:cNvPr id="229" name="正方形/長方形 228"/>
        <xdr:cNvSpPr/>
      </xdr:nvSpPr>
      <xdr:spPr>
        <a:xfrm>
          <a:off x="3644900" y="443230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b="0">
            <a:solidFill>
              <a:schemeClr val="tx1"/>
            </a:solidFill>
          </a:endParaRPr>
        </a:p>
      </xdr:txBody>
    </xdr:sp>
    <xdr:clientData/>
  </xdr:twoCellAnchor>
  <xdr:twoCellAnchor>
    <xdr:from>
      <xdr:col>0</xdr:col>
      <xdr:colOff>736600</xdr:colOff>
      <xdr:row>176</xdr:row>
      <xdr:rowOff>76200</xdr:rowOff>
    </xdr:from>
    <xdr:to>
      <xdr:col>2</xdr:col>
      <xdr:colOff>457200</xdr:colOff>
      <xdr:row>179</xdr:row>
      <xdr:rowOff>63500</xdr:rowOff>
    </xdr:to>
    <xdr:sp macro="" textlink="">
      <xdr:nvSpPr>
        <xdr:cNvPr id="230" name="正方形/長方形 229"/>
        <xdr:cNvSpPr/>
      </xdr:nvSpPr>
      <xdr:spPr>
        <a:xfrm>
          <a:off x="736600" y="44780200"/>
          <a:ext cx="1981200" cy="749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現在のパスワード</a:t>
          </a:r>
          <a:endParaRPr kumimoji="1" lang="en-US" altLang="ja-JP" sz="1200" b="0">
            <a:solidFill>
              <a:schemeClr val="tx1"/>
            </a:solidFill>
          </a:endParaRPr>
        </a:p>
        <a:p>
          <a:pPr algn="l"/>
          <a:r>
            <a:rPr kumimoji="1" lang="en-US" altLang="ja-JP" sz="1200" b="0">
              <a:solidFill>
                <a:schemeClr val="tx1"/>
              </a:solidFill>
            </a:rPr>
            <a:t>(</a:t>
          </a:r>
          <a:r>
            <a:rPr kumimoji="1" lang="ja-JP" altLang="en-US" sz="1200" b="0">
              <a:solidFill>
                <a:schemeClr val="tx1"/>
              </a:solidFill>
            </a:rPr>
            <a:t>プロフィール変更時には必ず入力してください</a:t>
          </a:r>
          <a:r>
            <a:rPr kumimoji="1" lang="en-US" altLang="ja-JP" sz="1200" b="0">
              <a:solidFill>
                <a:schemeClr val="tx1"/>
              </a:solidFill>
            </a:rPr>
            <a:t>)</a:t>
          </a:r>
        </a:p>
      </xdr:txBody>
    </xdr:sp>
    <xdr:clientData/>
  </xdr:twoCellAnchor>
  <xdr:twoCellAnchor>
    <xdr:from>
      <xdr:col>4</xdr:col>
      <xdr:colOff>952500</xdr:colOff>
      <xdr:row>181</xdr:row>
      <xdr:rowOff>114300</xdr:rowOff>
    </xdr:from>
    <xdr:to>
      <xdr:col>7</xdr:col>
      <xdr:colOff>1092200</xdr:colOff>
      <xdr:row>183</xdr:row>
      <xdr:rowOff>0</xdr:rowOff>
    </xdr:to>
    <xdr:cxnSp macro="">
      <xdr:nvCxnSpPr>
        <xdr:cNvPr id="163" name="直線コネクタ 162"/>
        <xdr:cNvCxnSpPr>
          <a:stCxn id="194" idx="0"/>
        </xdr:cNvCxnSpPr>
      </xdr:nvCxnSpPr>
      <xdr:spPr>
        <a:xfrm flipV="1">
          <a:off x="5473700" y="46088300"/>
          <a:ext cx="3530600" cy="393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330200</xdr:colOff>
      <xdr:row>45</xdr:row>
      <xdr:rowOff>190500</xdr:rowOff>
    </xdr:to>
    <xdr:grpSp>
      <xdr:nvGrpSpPr>
        <xdr:cNvPr id="51" name="図形グループ 50"/>
        <xdr:cNvGrpSpPr/>
      </xdr:nvGrpSpPr>
      <xdr:grpSpPr>
        <a:xfrm>
          <a:off x="0" y="508000"/>
          <a:ext cx="8242300" cy="11112500"/>
          <a:chOff x="0" y="508000"/>
          <a:chExt cx="8242300" cy="11112500"/>
        </a:xfrm>
      </xdr:grpSpPr>
      <xdr:grpSp>
        <xdr:nvGrpSpPr>
          <xdr:cNvPr id="22" name="図形グループ 21"/>
          <xdr:cNvGrpSpPr/>
        </xdr:nvGrpSpPr>
        <xdr:grpSpPr>
          <a:xfrm>
            <a:off x="0" y="508000"/>
            <a:ext cx="8242300" cy="11112500"/>
            <a:chOff x="7912100" y="508000"/>
            <a:chExt cx="8242300" cy="8915400"/>
          </a:xfrm>
        </xdr:grpSpPr>
        <xdr:sp macro="" textlink="">
          <xdr:nvSpPr>
            <xdr:cNvPr id="25" name="正方形/長方形 24"/>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円/楕円 26"/>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角丸四角形 27"/>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9" name="三角形 28"/>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xdr:cNvSpPr/>
          </xdr:nvSpPr>
          <xdr:spPr>
            <a:xfrm>
              <a:off x="8001000" y="8788177"/>
              <a:ext cx="8102600" cy="546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17" name="正方形/長方形 16"/>
          <xdr:cNvSpPr/>
        </xdr:nvSpPr>
        <xdr:spPr>
          <a:xfrm>
            <a:off x="3390900" y="6030926"/>
            <a:ext cx="558800" cy="182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066800" y="26416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9" name="角丸四角形 8"/>
          <xdr:cNvSpPr/>
        </xdr:nvSpPr>
        <xdr:spPr>
          <a:xfrm>
            <a:off x="1130300" y="3060700"/>
            <a:ext cx="6184900" cy="11176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例）イベントの目的・特徴など</a:t>
            </a:r>
          </a:p>
        </xdr:txBody>
      </xdr:sp>
      <xdr:sp macro="" textlink="">
        <xdr:nvSpPr>
          <xdr:cNvPr id="33" name="テキスト ボックス 32"/>
          <xdr:cNvSpPr txBox="1"/>
        </xdr:nvSpPr>
        <xdr:spPr>
          <a:xfrm>
            <a:off x="1066800" y="15240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イベント名</a:t>
            </a:r>
          </a:p>
        </xdr:txBody>
      </xdr:sp>
      <xdr:sp macro="" textlink="">
        <xdr:nvSpPr>
          <xdr:cNvPr id="34" name="角丸四角形 33"/>
          <xdr:cNvSpPr/>
        </xdr:nvSpPr>
        <xdr:spPr>
          <a:xfrm>
            <a:off x="1130300" y="19050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a:t>
            </a:r>
            <a:r>
              <a:rPr kumimoji="1" lang="en-US" altLang="ja-JP" sz="1400">
                <a:solidFill>
                  <a:schemeClr val="bg1">
                    <a:lumMod val="50000"/>
                  </a:schemeClr>
                </a:solidFill>
              </a:rPr>
              <a:t>Ruby</a:t>
            </a:r>
            <a:r>
              <a:rPr kumimoji="1" lang="ja-JP" altLang="en-US" sz="1400">
                <a:solidFill>
                  <a:schemeClr val="bg1">
                    <a:lumMod val="50000"/>
                  </a:schemeClr>
                </a:solidFill>
              </a:rPr>
              <a:t>勉強会</a:t>
            </a:r>
          </a:p>
        </xdr:txBody>
      </xdr:sp>
      <xdr:sp macro="" textlink="">
        <xdr:nvSpPr>
          <xdr:cNvPr id="35" name="テキスト ボックス 34"/>
          <xdr:cNvSpPr txBox="1"/>
        </xdr:nvSpPr>
        <xdr:spPr>
          <a:xfrm>
            <a:off x="1104900" y="4432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開催地名</a:t>
            </a:r>
          </a:p>
        </xdr:txBody>
      </xdr:sp>
      <xdr:sp macro="" textlink="">
        <xdr:nvSpPr>
          <xdr:cNvPr id="36" name="角丸四角形 35"/>
          <xdr:cNvSpPr/>
        </xdr:nvSpPr>
        <xdr:spPr>
          <a:xfrm>
            <a:off x="1130300" y="48514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en-US" altLang="ja-JP" sz="1400" b="0">
                <a:solidFill>
                  <a:schemeClr val="bg1">
                    <a:lumMod val="50000"/>
                  </a:schemeClr>
                </a:solidFill>
              </a:rPr>
              <a:t>XX</a:t>
            </a:r>
            <a:r>
              <a:rPr kumimoji="1" lang="ja-JP" altLang="en-US" sz="1400" b="0">
                <a:solidFill>
                  <a:schemeClr val="bg1">
                    <a:lumMod val="50000"/>
                  </a:schemeClr>
                </a:solidFill>
              </a:rPr>
              <a:t>ビル　</a:t>
            </a:r>
            <a:r>
              <a:rPr kumimoji="1" lang="en-US" altLang="ja-JP" sz="1400" b="0">
                <a:solidFill>
                  <a:schemeClr val="bg1">
                    <a:lumMod val="50000"/>
                  </a:schemeClr>
                </a:solidFill>
              </a:rPr>
              <a:t>Y</a:t>
            </a:r>
            <a:r>
              <a:rPr kumimoji="1" lang="ja-JP" altLang="en-US" sz="1400" b="0">
                <a:solidFill>
                  <a:schemeClr val="bg1">
                    <a:lumMod val="50000"/>
                  </a:schemeClr>
                </a:solidFill>
              </a:rPr>
              <a:t>階</a:t>
            </a:r>
            <a:endParaRPr kumimoji="1" lang="en-US" altLang="ja-JP" sz="1400" b="0">
              <a:solidFill>
                <a:schemeClr val="bg1">
                  <a:lumMod val="50000"/>
                </a:schemeClr>
              </a:solidFill>
            </a:endParaRPr>
          </a:p>
        </xdr:txBody>
      </xdr:sp>
      <xdr:sp macro="" textlink="">
        <xdr:nvSpPr>
          <xdr:cNvPr id="37" name="テキスト ボックス 36"/>
          <xdr:cNvSpPr txBox="1"/>
        </xdr:nvSpPr>
        <xdr:spPr>
          <a:xfrm>
            <a:off x="1104900" y="5524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開催地住所</a:t>
            </a:r>
          </a:p>
        </xdr:txBody>
      </xdr:sp>
      <xdr:sp macro="" textlink="">
        <xdr:nvSpPr>
          <xdr:cNvPr id="38" name="角丸四角形 37"/>
          <xdr:cNvSpPr/>
        </xdr:nvSpPr>
        <xdr:spPr>
          <a:xfrm>
            <a:off x="1130300" y="59436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ja-JP" altLang="en-US" sz="1400" b="0">
                <a:solidFill>
                  <a:schemeClr val="bg1">
                    <a:lumMod val="50000"/>
                  </a:schemeClr>
                </a:solidFill>
              </a:rPr>
              <a:t>○○県</a:t>
            </a:r>
            <a:r>
              <a:rPr kumimoji="1" lang="en-US" altLang="ja-JP" sz="1400" b="0">
                <a:solidFill>
                  <a:schemeClr val="bg1">
                    <a:lumMod val="50000"/>
                  </a:schemeClr>
                </a:solidFill>
              </a:rPr>
              <a:t>××</a:t>
            </a:r>
            <a:r>
              <a:rPr kumimoji="1" lang="ja-JP" altLang="en-US" sz="1400" b="0">
                <a:solidFill>
                  <a:schemeClr val="bg1">
                    <a:lumMod val="50000"/>
                  </a:schemeClr>
                </a:solidFill>
              </a:rPr>
              <a:t>市△△</a:t>
            </a:r>
            <a:r>
              <a:rPr kumimoji="1" lang="en-US" altLang="ja-JP" sz="1400" b="0">
                <a:solidFill>
                  <a:schemeClr val="bg1">
                    <a:lumMod val="50000"/>
                  </a:schemeClr>
                </a:solidFill>
              </a:rPr>
              <a:t>X-Y-Z</a:t>
            </a:r>
            <a:endParaRPr kumimoji="1" lang="ja-JP" altLang="en-US" sz="1400" b="0">
              <a:solidFill>
                <a:schemeClr val="bg1">
                  <a:lumMod val="50000"/>
                </a:schemeClr>
              </a:solidFill>
            </a:endParaRPr>
          </a:p>
        </xdr:txBody>
      </xdr:sp>
      <xdr:sp macro="" textlink="">
        <xdr:nvSpPr>
          <xdr:cNvPr id="39" name="テキスト ボックス 38"/>
          <xdr:cNvSpPr txBox="1"/>
        </xdr:nvSpPr>
        <xdr:spPr>
          <a:xfrm>
            <a:off x="1104900" y="6502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開催日時</a:t>
            </a:r>
          </a:p>
        </xdr:txBody>
      </xdr:sp>
      <xdr:sp macro="" textlink="">
        <xdr:nvSpPr>
          <xdr:cNvPr id="40" name="テキスト ボックス 39"/>
          <xdr:cNvSpPr txBox="1"/>
        </xdr:nvSpPr>
        <xdr:spPr>
          <a:xfrm>
            <a:off x="292100" y="69596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41" name="テキスト ボックス 40"/>
          <xdr:cNvSpPr txBox="1"/>
        </xdr:nvSpPr>
        <xdr:spPr>
          <a:xfrm>
            <a:off x="1752600" y="72517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42" name="テキスト ボックス 41"/>
          <xdr:cNvSpPr txBox="1"/>
        </xdr:nvSpPr>
        <xdr:spPr>
          <a:xfrm>
            <a:off x="279400" y="75057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43" name="テキスト ボックス 42"/>
          <xdr:cNvSpPr txBox="1"/>
        </xdr:nvSpPr>
        <xdr:spPr>
          <a:xfrm>
            <a:off x="1092200" y="8026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定員</a:t>
            </a:r>
            <a:endParaRPr kumimoji="1" lang="en-US" altLang="ja-JP" sz="1600" b="1"/>
          </a:p>
        </xdr:txBody>
      </xdr:sp>
      <xdr:sp macro="" textlink="">
        <xdr:nvSpPr>
          <xdr:cNvPr id="44" name="角丸四角形 43"/>
          <xdr:cNvSpPr/>
        </xdr:nvSpPr>
        <xdr:spPr>
          <a:xfrm>
            <a:off x="1168400" y="8534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45" name="テキスト ボックス 44"/>
          <xdr:cNvSpPr txBox="1"/>
        </xdr:nvSpPr>
        <xdr:spPr>
          <a:xfrm>
            <a:off x="2133600" y="85217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人</a:t>
            </a:r>
            <a:endParaRPr kumimoji="1" lang="en-US" altLang="ja-JP" sz="1600" b="1"/>
          </a:p>
        </xdr:txBody>
      </xdr:sp>
      <xdr:sp macro="" textlink="">
        <xdr:nvSpPr>
          <xdr:cNvPr id="46" name="テキスト ボックス 45"/>
          <xdr:cNvSpPr txBox="1"/>
        </xdr:nvSpPr>
        <xdr:spPr>
          <a:xfrm>
            <a:off x="1092200" y="9080500"/>
            <a:ext cx="529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参加費</a:t>
            </a:r>
            <a:r>
              <a:rPr kumimoji="1" lang="en-US" altLang="ja-JP" sz="1600" b="1"/>
              <a:t>(</a:t>
            </a:r>
            <a:r>
              <a:rPr kumimoji="1" lang="ja-JP" altLang="en-US" sz="1600" b="1"/>
              <a:t>無料の場合は空欄にしてください。</a:t>
            </a:r>
            <a:r>
              <a:rPr kumimoji="1" lang="en-US" altLang="ja-JP" sz="1600" b="1"/>
              <a:t>)</a:t>
            </a:r>
          </a:p>
        </xdr:txBody>
      </xdr:sp>
      <xdr:sp macro="" textlink="">
        <xdr:nvSpPr>
          <xdr:cNvPr id="47" name="角丸四角形 46"/>
          <xdr:cNvSpPr/>
        </xdr:nvSpPr>
        <xdr:spPr>
          <a:xfrm>
            <a:off x="1143000" y="9550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48" name="テキスト ボックス 47"/>
          <xdr:cNvSpPr txBox="1"/>
        </xdr:nvSpPr>
        <xdr:spPr>
          <a:xfrm>
            <a:off x="2133600" y="95631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円</a:t>
            </a:r>
            <a:endParaRPr kumimoji="1" lang="en-US" altLang="ja-JP" sz="1600" b="1"/>
          </a:p>
        </xdr:txBody>
      </xdr:sp>
      <xdr:sp macro="" textlink="">
        <xdr:nvSpPr>
          <xdr:cNvPr id="50" name="角丸四角形 49"/>
          <xdr:cNvSpPr/>
        </xdr:nvSpPr>
        <xdr:spPr>
          <a:xfrm>
            <a:off x="2501900" y="10134600"/>
            <a:ext cx="32766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上記の内容でイベントを作成する</a:t>
            </a:r>
          </a:p>
        </xdr:txBody>
      </xdr:sp>
    </xdr:grpSp>
    <xdr:clientData/>
  </xdr:twoCellAnchor>
  <xdr:twoCellAnchor>
    <xdr:from>
      <xdr:col>0</xdr:col>
      <xdr:colOff>25400</xdr:colOff>
      <xdr:row>49</xdr:row>
      <xdr:rowOff>76200</xdr:rowOff>
    </xdr:from>
    <xdr:to>
      <xdr:col>7</xdr:col>
      <xdr:colOff>355600</xdr:colOff>
      <xdr:row>93</xdr:row>
      <xdr:rowOff>12700</xdr:rowOff>
    </xdr:to>
    <xdr:grpSp>
      <xdr:nvGrpSpPr>
        <xdr:cNvPr id="52" name="図形グループ 51"/>
        <xdr:cNvGrpSpPr/>
      </xdr:nvGrpSpPr>
      <xdr:grpSpPr>
        <a:xfrm>
          <a:off x="25400" y="12522200"/>
          <a:ext cx="8242300" cy="11112500"/>
          <a:chOff x="0" y="508000"/>
          <a:chExt cx="8242300" cy="11112500"/>
        </a:xfrm>
      </xdr:grpSpPr>
      <xdr:grpSp>
        <xdr:nvGrpSpPr>
          <xdr:cNvPr id="53" name="図形グループ 52"/>
          <xdr:cNvGrpSpPr/>
        </xdr:nvGrpSpPr>
        <xdr:grpSpPr>
          <a:xfrm>
            <a:off x="0" y="508000"/>
            <a:ext cx="8242300" cy="11112500"/>
            <a:chOff x="7912100" y="508000"/>
            <a:chExt cx="8242300" cy="8915400"/>
          </a:xfrm>
        </xdr:grpSpPr>
        <xdr:sp macro="" textlink="">
          <xdr:nvSpPr>
            <xdr:cNvPr id="74" name="正方形/長方形 73"/>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正方形/長方形 74"/>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76" name="円/楕円 75"/>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角丸四角形 76"/>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78" name="三角形 77"/>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9" name="正方形/長方形 78"/>
            <xdr:cNvSpPr/>
          </xdr:nvSpPr>
          <xdr:spPr>
            <a:xfrm>
              <a:off x="8001000" y="8788177"/>
              <a:ext cx="8102600" cy="546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54" name="正方形/長方形 53"/>
          <xdr:cNvSpPr/>
        </xdr:nvSpPr>
        <xdr:spPr>
          <a:xfrm>
            <a:off x="3390900" y="6030926"/>
            <a:ext cx="558800" cy="182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5" name="テキスト ボックス 54"/>
          <xdr:cNvSpPr txBox="1"/>
        </xdr:nvSpPr>
        <xdr:spPr>
          <a:xfrm>
            <a:off x="1066800" y="26416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56" name="角丸四角形 55"/>
          <xdr:cNvSpPr/>
        </xdr:nvSpPr>
        <xdr:spPr>
          <a:xfrm>
            <a:off x="1130300" y="3060700"/>
            <a:ext cx="6184900" cy="11176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例）イベントの目的・特徴など</a:t>
            </a:r>
          </a:p>
        </xdr:txBody>
      </xdr:sp>
      <xdr:sp macro="" textlink="">
        <xdr:nvSpPr>
          <xdr:cNvPr id="57" name="テキスト ボックス 56"/>
          <xdr:cNvSpPr txBox="1"/>
        </xdr:nvSpPr>
        <xdr:spPr>
          <a:xfrm>
            <a:off x="1066800" y="15240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イベント名</a:t>
            </a:r>
          </a:p>
        </xdr:txBody>
      </xdr:sp>
      <xdr:sp macro="" textlink="">
        <xdr:nvSpPr>
          <xdr:cNvPr id="58" name="角丸四角形 57"/>
          <xdr:cNvSpPr/>
        </xdr:nvSpPr>
        <xdr:spPr>
          <a:xfrm>
            <a:off x="1130300" y="19050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a:t>
            </a:r>
            <a:r>
              <a:rPr kumimoji="1" lang="en-US" altLang="ja-JP" sz="1400">
                <a:solidFill>
                  <a:schemeClr val="bg1">
                    <a:lumMod val="50000"/>
                  </a:schemeClr>
                </a:solidFill>
              </a:rPr>
              <a:t>Ruby</a:t>
            </a:r>
            <a:r>
              <a:rPr kumimoji="1" lang="ja-JP" altLang="en-US" sz="1400">
                <a:solidFill>
                  <a:schemeClr val="bg1">
                    <a:lumMod val="50000"/>
                  </a:schemeClr>
                </a:solidFill>
              </a:rPr>
              <a:t>勉強会</a:t>
            </a:r>
          </a:p>
        </xdr:txBody>
      </xdr:sp>
      <xdr:sp macro="" textlink="">
        <xdr:nvSpPr>
          <xdr:cNvPr id="59" name="テキスト ボックス 58"/>
          <xdr:cNvSpPr txBox="1"/>
        </xdr:nvSpPr>
        <xdr:spPr>
          <a:xfrm>
            <a:off x="1104900" y="4432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開催地名</a:t>
            </a:r>
          </a:p>
        </xdr:txBody>
      </xdr:sp>
      <xdr:sp macro="" textlink="">
        <xdr:nvSpPr>
          <xdr:cNvPr id="60" name="角丸四角形 59"/>
          <xdr:cNvSpPr/>
        </xdr:nvSpPr>
        <xdr:spPr>
          <a:xfrm>
            <a:off x="1130300" y="48514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en-US" altLang="ja-JP" sz="1400" b="0">
                <a:solidFill>
                  <a:schemeClr val="bg1">
                    <a:lumMod val="50000"/>
                  </a:schemeClr>
                </a:solidFill>
              </a:rPr>
              <a:t>XX</a:t>
            </a:r>
            <a:r>
              <a:rPr kumimoji="1" lang="ja-JP" altLang="en-US" sz="1400" b="0">
                <a:solidFill>
                  <a:schemeClr val="bg1">
                    <a:lumMod val="50000"/>
                  </a:schemeClr>
                </a:solidFill>
              </a:rPr>
              <a:t>ビル　</a:t>
            </a:r>
            <a:r>
              <a:rPr kumimoji="1" lang="en-US" altLang="ja-JP" sz="1400" b="0">
                <a:solidFill>
                  <a:schemeClr val="bg1">
                    <a:lumMod val="50000"/>
                  </a:schemeClr>
                </a:solidFill>
              </a:rPr>
              <a:t>Y</a:t>
            </a:r>
            <a:r>
              <a:rPr kumimoji="1" lang="ja-JP" altLang="en-US" sz="1400" b="0">
                <a:solidFill>
                  <a:schemeClr val="bg1">
                    <a:lumMod val="50000"/>
                  </a:schemeClr>
                </a:solidFill>
              </a:rPr>
              <a:t>階</a:t>
            </a:r>
            <a:endParaRPr kumimoji="1" lang="en-US" altLang="ja-JP" sz="1400" b="0">
              <a:solidFill>
                <a:schemeClr val="bg1">
                  <a:lumMod val="50000"/>
                </a:schemeClr>
              </a:solidFill>
            </a:endParaRPr>
          </a:p>
        </xdr:txBody>
      </xdr:sp>
      <xdr:sp macro="" textlink="">
        <xdr:nvSpPr>
          <xdr:cNvPr id="61" name="テキスト ボックス 60"/>
          <xdr:cNvSpPr txBox="1"/>
        </xdr:nvSpPr>
        <xdr:spPr>
          <a:xfrm>
            <a:off x="1104900" y="5524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開催地住所</a:t>
            </a:r>
          </a:p>
        </xdr:txBody>
      </xdr:sp>
      <xdr:sp macro="" textlink="">
        <xdr:nvSpPr>
          <xdr:cNvPr id="62" name="角丸四角形 61"/>
          <xdr:cNvSpPr/>
        </xdr:nvSpPr>
        <xdr:spPr>
          <a:xfrm>
            <a:off x="1130300" y="59436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ja-JP" altLang="en-US" sz="1400" b="0">
                <a:solidFill>
                  <a:schemeClr val="bg1">
                    <a:lumMod val="50000"/>
                  </a:schemeClr>
                </a:solidFill>
              </a:rPr>
              <a:t>○○県</a:t>
            </a:r>
            <a:r>
              <a:rPr kumimoji="1" lang="en-US" altLang="ja-JP" sz="1400" b="0">
                <a:solidFill>
                  <a:schemeClr val="bg1">
                    <a:lumMod val="50000"/>
                  </a:schemeClr>
                </a:solidFill>
              </a:rPr>
              <a:t>××</a:t>
            </a:r>
            <a:r>
              <a:rPr kumimoji="1" lang="ja-JP" altLang="en-US" sz="1400" b="0">
                <a:solidFill>
                  <a:schemeClr val="bg1">
                    <a:lumMod val="50000"/>
                  </a:schemeClr>
                </a:solidFill>
              </a:rPr>
              <a:t>市△△</a:t>
            </a:r>
            <a:r>
              <a:rPr kumimoji="1" lang="en-US" altLang="ja-JP" sz="1400" b="0">
                <a:solidFill>
                  <a:schemeClr val="bg1">
                    <a:lumMod val="50000"/>
                  </a:schemeClr>
                </a:solidFill>
              </a:rPr>
              <a:t>X-Y-Z</a:t>
            </a:r>
            <a:endParaRPr kumimoji="1" lang="ja-JP" altLang="en-US" sz="1400" b="0">
              <a:solidFill>
                <a:schemeClr val="bg1">
                  <a:lumMod val="50000"/>
                </a:schemeClr>
              </a:solidFill>
            </a:endParaRPr>
          </a:p>
        </xdr:txBody>
      </xdr:sp>
      <xdr:sp macro="" textlink="">
        <xdr:nvSpPr>
          <xdr:cNvPr id="63" name="テキスト ボックス 62"/>
          <xdr:cNvSpPr txBox="1"/>
        </xdr:nvSpPr>
        <xdr:spPr>
          <a:xfrm>
            <a:off x="1104900" y="6502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開催日時</a:t>
            </a:r>
          </a:p>
        </xdr:txBody>
      </xdr:sp>
      <xdr:sp macro="" textlink="">
        <xdr:nvSpPr>
          <xdr:cNvPr id="64" name="テキスト ボックス 63"/>
          <xdr:cNvSpPr txBox="1"/>
        </xdr:nvSpPr>
        <xdr:spPr>
          <a:xfrm>
            <a:off x="292100" y="69596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65" name="テキスト ボックス 64"/>
          <xdr:cNvSpPr txBox="1"/>
        </xdr:nvSpPr>
        <xdr:spPr>
          <a:xfrm>
            <a:off x="1752600" y="72517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66" name="テキスト ボックス 65"/>
          <xdr:cNvSpPr txBox="1"/>
        </xdr:nvSpPr>
        <xdr:spPr>
          <a:xfrm>
            <a:off x="279400" y="75057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67" name="テキスト ボックス 66"/>
          <xdr:cNvSpPr txBox="1"/>
        </xdr:nvSpPr>
        <xdr:spPr>
          <a:xfrm>
            <a:off x="1092200" y="8026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定員</a:t>
            </a:r>
            <a:endParaRPr kumimoji="1" lang="en-US" altLang="ja-JP" sz="1600" b="1"/>
          </a:p>
        </xdr:txBody>
      </xdr:sp>
      <xdr:sp macro="" textlink="">
        <xdr:nvSpPr>
          <xdr:cNvPr id="68" name="角丸四角形 67"/>
          <xdr:cNvSpPr/>
        </xdr:nvSpPr>
        <xdr:spPr>
          <a:xfrm>
            <a:off x="1168400" y="8534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69" name="テキスト ボックス 68"/>
          <xdr:cNvSpPr txBox="1"/>
        </xdr:nvSpPr>
        <xdr:spPr>
          <a:xfrm>
            <a:off x="2133600" y="85217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人</a:t>
            </a:r>
            <a:endParaRPr kumimoji="1" lang="en-US" altLang="ja-JP" sz="1600" b="1"/>
          </a:p>
        </xdr:txBody>
      </xdr:sp>
      <xdr:sp macro="" textlink="">
        <xdr:nvSpPr>
          <xdr:cNvPr id="70" name="テキスト ボックス 69"/>
          <xdr:cNvSpPr txBox="1"/>
        </xdr:nvSpPr>
        <xdr:spPr>
          <a:xfrm>
            <a:off x="1092200" y="9080500"/>
            <a:ext cx="529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参加費</a:t>
            </a:r>
            <a:r>
              <a:rPr kumimoji="1" lang="en-US" altLang="ja-JP" sz="1600" b="1"/>
              <a:t>(</a:t>
            </a:r>
            <a:r>
              <a:rPr kumimoji="1" lang="ja-JP" altLang="en-US" sz="1600" b="1"/>
              <a:t>無料の場合は空欄にしてください。</a:t>
            </a:r>
            <a:r>
              <a:rPr kumimoji="1" lang="en-US" altLang="ja-JP" sz="1600" b="1"/>
              <a:t>)</a:t>
            </a:r>
          </a:p>
        </xdr:txBody>
      </xdr:sp>
      <xdr:sp macro="" textlink="">
        <xdr:nvSpPr>
          <xdr:cNvPr id="71" name="角丸四角形 70"/>
          <xdr:cNvSpPr/>
        </xdr:nvSpPr>
        <xdr:spPr>
          <a:xfrm>
            <a:off x="1143000" y="9550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72" name="テキスト ボックス 71"/>
          <xdr:cNvSpPr txBox="1"/>
        </xdr:nvSpPr>
        <xdr:spPr>
          <a:xfrm>
            <a:off x="2133600" y="95631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円</a:t>
            </a:r>
            <a:endParaRPr kumimoji="1" lang="en-US" altLang="ja-JP" sz="1600" b="1"/>
          </a:p>
        </xdr:txBody>
      </xdr:sp>
      <xdr:sp macro="" textlink="">
        <xdr:nvSpPr>
          <xdr:cNvPr id="73" name="角丸四角形 72"/>
          <xdr:cNvSpPr/>
        </xdr:nvSpPr>
        <xdr:spPr>
          <a:xfrm>
            <a:off x="2501900" y="10134600"/>
            <a:ext cx="32766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上記の内容でイベントを更新する</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88900</xdr:rowOff>
    </xdr:from>
    <xdr:to>
      <xdr:col>6</xdr:col>
      <xdr:colOff>736600</xdr:colOff>
      <xdr:row>12</xdr:row>
      <xdr:rowOff>203200</xdr:rowOff>
    </xdr:to>
    <xdr:sp macro="" textlink="">
      <xdr:nvSpPr>
        <xdr:cNvPr id="105" name="テキスト ボックス 104"/>
        <xdr:cNvSpPr txBox="1"/>
      </xdr:nvSpPr>
      <xdr:spPr>
        <a:xfrm>
          <a:off x="0" y="2882900"/>
          <a:ext cx="7518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0" baseline="0">
              <a:solidFill>
                <a:schemeClr val="tx1"/>
              </a:solidFill>
            </a:rPr>
            <a:t>指定された検索条件に関する開催予定イベントはありませんでした。</a:t>
          </a:r>
          <a:endParaRPr kumimoji="1" lang="ja-JP" altLang="en-US" sz="1600" b="0">
            <a:solidFill>
              <a:schemeClr val="tx1"/>
            </a:solidFill>
          </a:endParaRPr>
        </a:p>
      </xdr:txBody>
    </xdr:sp>
    <xdr:clientData/>
  </xdr:twoCellAnchor>
  <xdr:twoCellAnchor>
    <xdr:from>
      <xdr:col>6</xdr:col>
      <xdr:colOff>736600</xdr:colOff>
      <xdr:row>11</xdr:row>
      <xdr:rowOff>152400</xdr:rowOff>
    </xdr:from>
    <xdr:to>
      <xdr:col>7</xdr:col>
      <xdr:colOff>1092200</xdr:colOff>
      <xdr:row>12</xdr:row>
      <xdr:rowOff>19050</xdr:rowOff>
    </xdr:to>
    <xdr:cxnSp macro="">
      <xdr:nvCxnSpPr>
        <xdr:cNvPr id="6" name="直線コネクタ 5"/>
        <xdr:cNvCxnSpPr>
          <a:stCxn id="105" idx="3"/>
        </xdr:cNvCxnSpPr>
      </xdr:nvCxnSpPr>
      <xdr:spPr>
        <a:xfrm flipV="1">
          <a:off x="7518400" y="2946400"/>
          <a:ext cx="1485900" cy="1206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889000</xdr:colOff>
      <xdr:row>51</xdr:row>
      <xdr:rowOff>177800</xdr:rowOff>
    </xdr:from>
    <xdr:to>
      <xdr:col>7</xdr:col>
      <xdr:colOff>1117600</xdr:colOff>
      <xdr:row>55</xdr:row>
      <xdr:rowOff>177800</xdr:rowOff>
    </xdr:to>
    <xdr:cxnSp macro="">
      <xdr:nvCxnSpPr>
        <xdr:cNvPr id="118" name="直線コネクタ 117"/>
        <xdr:cNvCxnSpPr/>
      </xdr:nvCxnSpPr>
      <xdr:spPr>
        <a:xfrm flipV="1">
          <a:off x="5410200" y="13131800"/>
          <a:ext cx="3619500" cy="1016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203200</xdr:colOff>
      <xdr:row>58</xdr:row>
      <xdr:rowOff>190500</xdr:rowOff>
    </xdr:from>
    <xdr:to>
      <xdr:col>7</xdr:col>
      <xdr:colOff>1079500</xdr:colOff>
      <xdr:row>59</xdr:row>
      <xdr:rowOff>25400</xdr:rowOff>
    </xdr:to>
    <xdr:cxnSp macro="">
      <xdr:nvCxnSpPr>
        <xdr:cNvPr id="122" name="直線コネクタ 121"/>
        <xdr:cNvCxnSpPr/>
      </xdr:nvCxnSpPr>
      <xdr:spPr>
        <a:xfrm flipV="1">
          <a:off x="3594100" y="14922500"/>
          <a:ext cx="5397500" cy="889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50800</xdr:colOff>
      <xdr:row>40</xdr:row>
      <xdr:rowOff>190500</xdr:rowOff>
    </xdr:from>
    <xdr:to>
      <xdr:col>7</xdr:col>
      <xdr:colOff>381000</xdr:colOff>
      <xdr:row>75</xdr:row>
      <xdr:rowOff>215900</xdr:rowOff>
    </xdr:to>
    <xdr:grpSp>
      <xdr:nvGrpSpPr>
        <xdr:cNvPr id="142" name="図形グループ 141"/>
        <xdr:cNvGrpSpPr/>
      </xdr:nvGrpSpPr>
      <xdr:grpSpPr>
        <a:xfrm>
          <a:off x="50800" y="10350500"/>
          <a:ext cx="8242300" cy="8915400"/>
          <a:chOff x="50800" y="10350500"/>
          <a:chExt cx="8242300" cy="8915400"/>
        </a:xfrm>
      </xdr:grpSpPr>
      <xdr:grpSp>
        <xdr:nvGrpSpPr>
          <xdr:cNvPr id="121" name="図形グループ 120"/>
          <xdr:cNvGrpSpPr/>
        </xdr:nvGrpSpPr>
        <xdr:grpSpPr>
          <a:xfrm>
            <a:off x="50800" y="10350500"/>
            <a:ext cx="8242300" cy="8915400"/>
            <a:chOff x="50800" y="10350500"/>
            <a:chExt cx="8242300" cy="8915400"/>
          </a:xfrm>
        </xdr:grpSpPr>
        <xdr:grpSp>
          <xdr:nvGrpSpPr>
            <xdr:cNvPr id="10" name="図形グループ 9"/>
            <xdr:cNvGrpSpPr/>
          </xdr:nvGrpSpPr>
          <xdr:grpSpPr>
            <a:xfrm>
              <a:off x="50800" y="10350500"/>
              <a:ext cx="8242300" cy="8915400"/>
              <a:chOff x="50800" y="10350500"/>
              <a:chExt cx="8242300" cy="8915400"/>
            </a:xfrm>
          </xdr:grpSpPr>
          <xdr:grpSp>
            <xdr:nvGrpSpPr>
              <xdr:cNvPr id="9" name="図形グループ 8"/>
              <xdr:cNvGrpSpPr/>
            </xdr:nvGrpSpPr>
            <xdr:grpSpPr>
              <a:xfrm>
                <a:off x="50800" y="10350500"/>
                <a:ext cx="8242300" cy="8915400"/>
                <a:chOff x="50800" y="10350500"/>
                <a:chExt cx="8242300" cy="8915400"/>
              </a:xfrm>
            </xdr:grpSpPr>
            <xdr:grpSp>
              <xdr:nvGrpSpPr>
                <xdr:cNvPr id="3" name="図形グループ 2"/>
                <xdr:cNvGrpSpPr/>
              </xdr:nvGrpSpPr>
              <xdr:grpSpPr>
                <a:xfrm>
                  <a:off x="50800" y="10350500"/>
                  <a:ext cx="8242300" cy="8915400"/>
                  <a:chOff x="10325100" y="368300"/>
                  <a:chExt cx="8242300" cy="8915400"/>
                </a:xfrm>
              </xdr:grpSpPr>
              <xdr:grpSp>
                <xdr:nvGrpSpPr>
                  <xdr:cNvPr id="70" name="図形グループ 69"/>
                  <xdr:cNvGrpSpPr/>
                </xdr:nvGrpSpPr>
                <xdr:grpSpPr>
                  <a:xfrm>
                    <a:off x="10325100" y="368300"/>
                    <a:ext cx="8242300" cy="8915400"/>
                    <a:chOff x="7912100" y="508000"/>
                    <a:chExt cx="8242300" cy="8915400"/>
                  </a:xfrm>
                </xdr:grpSpPr>
                <xdr:pic>
                  <xdr:nvPicPr>
                    <xdr:cNvPr id="2" name="図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353577"/>
                    </a:xfrm>
                    <a:prstGeom prst="rect">
                      <a:avLst/>
                    </a:prstGeom>
                  </xdr:spPr>
                </xdr:pic>
                <xdr:sp macro="" textlink="">
                  <xdr:nvSpPr>
                    <xdr:cNvPr id="49" name="正方形/長方形 48"/>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正方形/長方形 49"/>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1" name="円/楕円 50"/>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2" name="角丸四角形 51"/>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53" name="三角形 52"/>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4" name="正方形/長方形 53"/>
                    <xdr:cNvSpPr/>
                  </xdr:nvSpPr>
                  <xdr:spPr>
                    <a:xfrm>
                      <a:off x="8001000" y="79375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72" name="テキスト ボックス 71"/>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116" name="正方形/長方形 115"/>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17" name="正方形/長方形 116"/>
              <xdr:cNvSpPr/>
            </xdr:nvSpPr>
            <xdr:spPr>
              <a:xfrm>
                <a:off x="977900" y="15328900"/>
                <a:ext cx="6146800" cy="204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0" name="正方形/長方形 119"/>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41" name="角丸四角形 140"/>
          <xdr:cNvSpPr/>
        </xdr:nvSpPr>
        <xdr:spPr>
          <a:xfrm>
            <a:off x="2641600" y="15748000"/>
            <a:ext cx="2984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上記の内容で申し込む</a:t>
            </a:r>
          </a:p>
        </xdr:txBody>
      </xdr:sp>
    </xdr:grpSp>
    <xdr:clientData/>
  </xdr:twoCellAnchor>
  <xdr:twoCellAnchor>
    <xdr:from>
      <xdr:col>2</xdr:col>
      <xdr:colOff>558800</xdr:colOff>
      <xdr:row>98</xdr:row>
      <xdr:rowOff>190500</xdr:rowOff>
    </xdr:from>
    <xdr:to>
      <xdr:col>8</xdr:col>
      <xdr:colOff>12700</xdr:colOff>
      <xdr:row>99</xdr:row>
      <xdr:rowOff>241300</xdr:rowOff>
    </xdr:to>
    <xdr:cxnSp macro="">
      <xdr:nvCxnSpPr>
        <xdr:cNvPr id="201" name="直線コネクタ 200"/>
        <xdr:cNvCxnSpPr/>
      </xdr:nvCxnSpPr>
      <xdr:spPr>
        <a:xfrm flipV="1">
          <a:off x="2819400" y="25082500"/>
          <a:ext cx="6235700" cy="304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1092200</xdr:colOff>
      <xdr:row>93</xdr:row>
      <xdr:rowOff>114300</xdr:rowOff>
    </xdr:from>
    <xdr:to>
      <xdr:col>6</xdr:col>
      <xdr:colOff>304800</xdr:colOff>
      <xdr:row>94</xdr:row>
      <xdr:rowOff>127000</xdr:rowOff>
    </xdr:to>
    <xdr:sp macro="" textlink="">
      <xdr:nvSpPr>
        <xdr:cNvPr id="236" name="テキスト ボックス 235"/>
        <xdr:cNvSpPr txBox="1"/>
      </xdr:nvSpPr>
      <xdr:spPr>
        <a:xfrm>
          <a:off x="1092200" y="23736300"/>
          <a:ext cx="59944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clientData/>
  </xdr:twoCellAnchor>
  <xdr:twoCellAnchor>
    <xdr:from>
      <xdr:col>1</xdr:col>
      <xdr:colOff>63500</xdr:colOff>
      <xdr:row>94</xdr:row>
      <xdr:rowOff>127000</xdr:rowOff>
    </xdr:from>
    <xdr:to>
      <xdr:col>6</xdr:col>
      <xdr:colOff>622300</xdr:colOff>
      <xdr:row>97</xdr:row>
      <xdr:rowOff>25400</xdr:rowOff>
    </xdr:to>
    <xdr:sp macro="" textlink="">
      <xdr:nvSpPr>
        <xdr:cNvPr id="238" name="正方形/長方形 237"/>
        <xdr:cNvSpPr/>
      </xdr:nvSpPr>
      <xdr:spPr>
        <a:xfrm>
          <a:off x="1193800" y="24003000"/>
          <a:ext cx="62103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clientData/>
  </xdr:twoCellAnchor>
  <xdr:twoCellAnchor>
    <xdr:from>
      <xdr:col>0</xdr:col>
      <xdr:colOff>1092200</xdr:colOff>
      <xdr:row>95</xdr:row>
      <xdr:rowOff>177800</xdr:rowOff>
    </xdr:from>
    <xdr:to>
      <xdr:col>6</xdr:col>
      <xdr:colOff>304800</xdr:colOff>
      <xdr:row>96</xdr:row>
      <xdr:rowOff>190500</xdr:rowOff>
    </xdr:to>
    <xdr:sp macro="" textlink="">
      <xdr:nvSpPr>
        <xdr:cNvPr id="248" name="テキスト ボックス 247"/>
        <xdr:cNvSpPr txBox="1"/>
      </xdr:nvSpPr>
      <xdr:spPr>
        <a:xfrm>
          <a:off x="1092200" y="24307800"/>
          <a:ext cx="59944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clientData/>
  </xdr:twoCellAnchor>
  <xdr:twoCellAnchor>
    <xdr:from>
      <xdr:col>0</xdr:col>
      <xdr:colOff>12700</xdr:colOff>
      <xdr:row>79</xdr:row>
      <xdr:rowOff>215900</xdr:rowOff>
    </xdr:from>
    <xdr:to>
      <xdr:col>7</xdr:col>
      <xdr:colOff>342900</xdr:colOff>
      <xdr:row>114</xdr:row>
      <xdr:rowOff>241300</xdr:rowOff>
    </xdr:to>
    <xdr:grpSp>
      <xdr:nvGrpSpPr>
        <xdr:cNvPr id="256" name="図形グループ 255"/>
        <xdr:cNvGrpSpPr/>
      </xdr:nvGrpSpPr>
      <xdr:grpSpPr>
        <a:xfrm>
          <a:off x="12700" y="20281900"/>
          <a:ext cx="8242300" cy="8915400"/>
          <a:chOff x="0" y="20320000"/>
          <a:chExt cx="8242300" cy="8915400"/>
        </a:xfrm>
      </xdr:grpSpPr>
      <xdr:grpSp>
        <xdr:nvGrpSpPr>
          <xdr:cNvPr id="250" name="図形グループ 249"/>
          <xdr:cNvGrpSpPr/>
        </xdr:nvGrpSpPr>
        <xdr:grpSpPr>
          <a:xfrm>
            <a:off x="0" y="20320000"/>
            <a:ext cx="8242300" cy="8915400"/>
            <a:chOff x="0" y="20320000"/>
            <a:chExt cx="8242300" cy="8915400"/>
          </a:xfrm>
        </xdr:grpSpPr>
        <xdr:grpSp>
          <xdr:nvGrpSpPr>
            <xdr:cNvPr id="171" name="図形グループ 170"/>
            <xdr:cNvGrpSpPr/>
          </xdr:nvGrpSpPr>
          <xdr:grpSpPr>
            <a:xfrm>
              <a:off x="0" y="20320000"/>
              <a:ext cx="8242300" cy="8915400"/>
              <a:chOff x="0" y="20320000"/>
              <a:chExt cx="8242300" cy="8915400"/>
            </a:xfrm>
          </xdr:grpSpPr>
          <xdr:grpSp>
            <xdr:nvGrpSpPr>
              <xdr:cNvPr id="125" name="図形グループ 124"/>
              <xdr:cNvGrpSpPr/>
            </xdr:nvGrpSpPr>
            <xdr:grpSpPr>
              <a:xfrm>
                <a:off x="0" y="20320000"/>
                <a:ext cx="8242300" cy="8915400"/>
                <a:chOff x="50800" y="10350500"/>
                <a:chExt cx="8242300" cy="8915400"/>
              </a:xfrm>
            </xdr:grpSpPr>
            <xdr:grpSp>
              <xdr:nvGrpSpPr>
                <xdr:cNvPr id="126" name="図形グループ 125"/>
                <xdr:cNvGrpSpPr/>
              </xdr:nvGrpSpPr>
              <xdr:grpSpPr>
                <a:xfrm>
                  <a:off x="50800" y="10350500"/>
                  <a:ext cx="8242300" cy="8915400"/>
                  <a:chOff x="50800" y="10350500"/>
                  <a:chExt cx="8242300" cy="8915400"/>
                </a:xfrm>
              </xdr:grpSpPr>
              <xdr:grpSp>
                <xdr:nvGrpSpPr>
                  <xdr:cNvPr id="128" name="図形グループ 127"/>
                  <xdr:cNvGrpSpPr/>
                </xdr:nvGrpSpPr>
                <xdr:grpSpPr>
                  <a:xfrm>
                    <a:off x="50800" y="10350500"/>
                    <a:ext cx="8242300" cy="8915400"/>
                    <a:chOff x="50800" y="10350500"/>
                    <a:chExt cx="8242300" cy="8915400"/>
                  </a:xfrm>
                </xdr:grpSpPr>
                <xdr:grpSp>
                  <xdr:nvGrpSpPr>
                    <xdr:cNvPr id="130" name="図形グループ 129"/>
                    <xdr:cNvGrpSpPr/>
                  </xdr:nvGrpSpPr>
                  <xdr:grpSpPr>
                    <a:xfrm>
                      <a:off x="50800" y="10350500"/>
                      <a:ext cx="8242300" cy="8915400"/>
                      <a:chOff x="10325100" y="368300"/>
                      <a:chExt cx="8242300" cy="8915400"/>
                    </a:xfrm>
                  </xdr:grpSpPr>
                  <xdr:grpSp>
                    <xdr:nvGrpSpPr>
                      <xdr:cNvPr id="132" name="図形グループ 131"/>
                      <xdr:cNvGrpSpPr/>
                    </xdr:nvGrpSpPr>
                    <xdr:grpSpPr>
                      <a:xfrm>
                        <a:off x="10325100" y="368300"/>
                        <a:ext cx="8242300" cy="8915400"/>
                        <a:chOff x="7912100" y="508000"/>
                        <a:chExt cx="8242300" cy="8915400"/>
                      </a:xfrm>
                    </xdr:grpSpPr>
                    <xdr:sp macro="" textlink="">
                      <xdr:nvSpPr>
                        <xdr:cNvPr id="135" name="正方形/長方形 134"/>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34" name="図 13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997701"/>
                        </a:xfrm>
                        <a:prstGeom prst="rect">
                          <a:avLst/>
                        </a:prstGeom>
                      </xdr:spPr>
                    </xdr:pic>
                    <xdr:sp macro="" textlink="">
                      <xdr:nvSpPr>
                        <xdr:cNvPr id="136" name="正方形/長方形 135"/>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7" name="円/楕円 136"/>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8" name="角丸四角形 137"/>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139" name="三角形 138"/>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0" name="正方形/長方形 139"/>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133" name="テキスト ボックス 132"/>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131" name="正方形/長方形 130"/>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9" name="正方形/長方形 128"/>
                  <xdr:cNvSpPr/>
                </xdr:nvSpPr>
                <xdr:spPr>
                  <a:xfrm>
                    <a:off x="990600" y="15582900"/>
                    <a:ext cx="6146800" cy="2413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7" name="正方形/長方形 126"/>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43" name="テキスト ボックス 142"/>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144" name="正方形/長方形 143"/>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145" name="正方形/長方形 144"/>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149" name="図形グループ 148"/>
              <xdr:cNvGrpSpPr/>
            </xdr:nvGrpSpPr>
            <xdr:grpSpPr>
              <a:xfrm>
                <a:off x="1092200" y="25590500"/>
                <a:ext cx="5867400" cy="622300"/>
                <a:chOff x="1092200" y="26454100"/>
                <a:chExt cx="5867400" cy="622300"/>
              </a:xfrm>
            </xdr:grpSpPr>
            <xdr:sp macro="" textlink="">
              <xdr:nvSpPr>
                <xdr:cNvPr id="146" name="円/楕円 145"/>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7" name="テキスト ボックス 146"/>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148" name="正方形/長方形 147"/>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150" name="図形グループ 149"/>
              <xdr:cNvGrpSpPr/>
            </xdr:nvGrpSpPr>
            <xdr:grpSpPr>
              <a:xfrm>
                <a:off x="1092200" y="26212800"/>
                <a:ext cx="5867400" cy="622300"/>
                <a:chOff x="1092200" y="26454100"/>
                <a:chExt cx="5867400" cy="622300"/>
              </a:xfrm>
            </xdr:grpSpPr>
            <xdr:sp macro="" textlink="">
              <xdr:nvSpPr>
                <xdr:cNvPr id="151" name="円/楕円 150"/>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2" name="テキスト ボックス 151"/>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153" name="正方形/長方形 152"/>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154" name="角丸四角形 153"/>
              <xdr:cNvSpPr/>
            </xdr:nvSpPr>
            <xdr:spPr>
              <a:xfrm>
                <a:off x="2501900" y="27076400"/>
                <a:ext cx="2984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申し込む</a:t>
                </a:r>
              </a:p>
            </xdr:txBody>
          </xdr:sp>
        </xdr:grpSp>
        <xdr:sp macro="" textlink="">
          <xdr:nvSpPr>
            <xdr:cNvPr id="249" name="正方形/長方形 248"/>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52" name="テキスト ボックス 251"/>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53" name="テキスト ボックス 252"/>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254" name="正方形/長方形 253"/>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clientData/>
  </xdr:twoCellAnchor>
  <xdr:twoCellAnchor>
    <xdr:from>
      <xdr:col>0</xdr:col>
      <xdr:colOff>0</xdr:colOff>
      <xdr:row>120</xdr:row>
      <xdr:rowOff>0</xdr:rowOff>
    </xdr:from>
    <xdr:to>
      <xdr:col>7</xdr:col>
      <xdr:colOff>330200</xdr:colOff>
      <xdr:row>155</xdr:row>
      <xdr:rowOff>25400</xdr:rowOff>
    </xdr:to>
    <xdr:grpSp>
      <xdr:nvGrpSpPr>
        <xdr:cNvPr id="293" name="図形グループ 292"/>
        <xdr:cNvGrpSpPr/>
      </xdr:nvGrpSpPr>
      <xdr:grpSpPr>
        <a:xfrm>
          <a:off x="0" y="30480000"/>
          <a:ext cx="8242300" cy="8915400"/>
          <a:chOff x="0" y="30480000"/>
          <a:chExt cx="8242300" cy="8915400"/>
        </a:xfrm>
      </xdr:grpSpPr>
      <xdr:grpSp>
        <xdr:nvGrpSpPr>
          <xdr:cNvPr id="258" name="図形グループ 257"/>
          <xdr:cNvGrpSpPr/>
        </xdr:nvGrpSpPr>
        <xdr:grpSpPr>
          <a:xfrm>
            <a:off x="0" y="30480000"/>
            <a:ext cx="8242300" cy="8915400"/>
            <a:chOff x="0" y="20320000"/>
            <a:chExt cx="8242300" cy="8915400"/>
          </a:xfrm>
        </xdr:grpSpPr>
        <xdr:grpSp>
          <xdr:nvGrpSpPr>
            <xdr:cNvPr id="259" name="図形グループ 258"/>
            <xdr:cNvGrpSpPr/>
          </xdr:nvGrpSpPr>
          <xdr:grpSpPr>
            <a:xfrm>
              <a:off x="0" y="20320000"/>
              <a:ext cx="8242300" cy="8915400"/>
              <a:chOff x="0" y="20320000"/>
              <a:chExt cx="8242300" cy="8915400"/>
            </a:xfrm>
          </xdr:grpSpPr>
          <xdr:grpSp>
            <xdr:nvGrpSpPr>
              <xdr:cNvPr id="263" name="図形グループ 262"/>
              <xdr:cNvGrpSpPr/>
            </xdr:nvGrpSpPr>
            <xdr:grpSpPr>
              <a:xfrm>
                <a:off x="0" y="20320000"/>
                <a:ext cx="8242300" cy="8915400"/>
                <a:chOff x="0" y="20320000"/>
                <a:chExt cx="8242300" cy="8915400"/>
              </a:xfrm>
            </xdr:grpSpPr>
            <xdr:grpSp>
              <xdr:nvGrpSpPr>
                <xdr:cNvPr id="265" name="図形グループ 264"/>
                <xdr:cNvGrpSpPr/>
              </xdr:nvGrpSpPr>
              <xdr:grpSpPr>
                <a:xfrm>
                  <a:off x="0" y="20320000"/>
                  <a:ext cx="8242300" cy="8915400"/>
                  <a:chOff x="50800" y="10350500"/>
                  <a:chExt cx="8242300" cy="8915400"/>
                </a:xfrm>
              </xdr:grpSpPr>
              <xdr:grpSp>
                <xdr:nvGrpSpPr>
                  <xdr:cNvPr id="278" name="図形グループ 277"/>
                  <xdr:cNvGrpSpPr/>
                </xdr:nvGrpSpPr>
                <xdr:grpSpPr>
                  <a:xfrm>
                    <a:off x="50800" y="10350500"/>
                    <a:ext cx="8242300" cy="8915400"/>
                    <a:chOff x="50800" y="10350500"/>
                    <a:chExt cx="8242300" cy="8915400"/>
                  </a:xfrm>
                </xdr:grpSpPr>
                <xdr:grpSp>
                  <xdr:nvGrpSpPr>
                    <xdr:cNvPr id="280" name="図形グループ 279"/>
                    <xdr:cNvGrpSpPr/>
                  </xdr:nvGrpSpPr>
                  <xdr:grpSpPr>
                    <a:xfrm>
                      <a:off x="50800" y="10350500"/>
                      <a:ext cx="8242300" cy="8915400"/>
                      <a:chOff x="50800" y="10350500"/>
                      <a:chExt cx="8242300" cy="8915400"/>
                    </a:xfrm>
                  </xdr:grpSpPr>
                  <xdr:grpSp>
                    <xdr:nvGrpSpPr>
                      <xdr:cNvPr id="282" name="図形グループ 281"/>
                      <xdr:cNvGrpSpPr/>
                    </xdr:nvGrpSpPr>
                    <xdr:grpSpPr>
                      <a:xfrm>
                        <a:off x="50800" y="10350500"/>
                        <a:ext cx="8242300" cy="8915400"/>
                        <a:chOff x="10325100" y="368300"/>
                        <a:chExt cx="8242300" cy="8915400"/>
                      </a:xfrm>
                    </xdr:grpSpPr>
                    <xdr:grpSp>
                      <xdr:nvGrpSpPr>
                        <xdr:cNvPr id="284" name="図形グループ 283"/>
                        <xdr:cNvGrpSpPr/>
                      </xdr:nvGrpSpPr>
                      <xdr:grpSpPr>
                        <a:xfrm>
                          <a:off x="10325100" y="368300"/>
                          <a:ext cx="8242300" cy="8915400"/>
                          <a:chOff x="7912100" y="508000"/>
                          <a:chExt cx="8242300" cy="8915400"/>
                        </a:xfrm>
                      </xdr:grpSpPr>
                      <xdr:sp macro="" textlink="">
                        <xdr:nvSpPr>
                          <xdr:cNvPr id="286" name="正方形/長方形 285"/>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87" name="図 286"/>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807201"/>
                          </a:xfrm>
                          <a:prstGeom prst="rect">
                            <a:avLst/>
                          </a:prstGeom>
                        </xdr:spPr>
                      </xdr:pic>
                      <xdr:sp macro="" textlink="">
                        <xdr:nvSpPr>
                          <xdr:cNvPr id="288" name="正方形/長方形 287"/>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89" name="円/楕円 288"/>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0" name="角丸四角形 289"/>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91" name="三角形 290"/>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92" name="正方形/長方形 291"/>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285" name="テキスト ボックス 284"/>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283" name="正方形/長方形 282"/>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81" name="正方形/長方形 280"/>
                    <xdr:cNvSpPr/>
                  </xdr:nvSpPr>
                  <xdr:spPr>
                    <a:xfrm>
                      <a:off x="990600" y="15582900"/>
                      <a:ext cx="6146800" cy="2311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79" name="正方形/長方形 278"/>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66" name="テキスト ボックス 265"/>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267" name="正方形/長方形 266"/>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268" name="正方形/長方形 267"/>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269" name="図形グループ 268"/>
                <xdr:cNvGrpSpPr/>
              </xdr:nvGrpSpPr>
              <xdr:grpSpPr>
                <a:xfrm>
                  <a:off x="1092200" y="25590500"/>
                  <a:ext cx="5867400" cy="622300"/>
                  <a:chOff x="1092200" y="26454100"/>
                  <a:chExt cx="5867400" cy="622300"/>
                </a:xfrm>
              </xdr:grpSpPr>
              <xdr:sp macro="" textlink="">
                <xdr:nvSpPr>
                  <xdr:cNvPr id="275" name="円/楕円 274"/>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6" name="テキスト ボックス 275"/>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277" name="正方形/長方形 276"/>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270" name="図形グループ 269"/>
                <xdr:cNvGrpSpPr/>
              </xdr:nvGrpSpPr>
              <xdr:grpSpPr>
                <a:xfrm>
                  <a:off x="1092200" y="26212800"/>
                  <a:ext cx="5867400" cy="622300"/>
                  <a:chOff x="1092200" y="26454100"/>
                  <a:chExt cx="5867400" cy="622300"/>
                </a:xfrm>
              </xdr:grpSpPr>
              <xdr:sp macro="" textlink="">
                <xdr:nvSpPr>
                  <xdr:cNvPr id="272" name="円/楕円 271"/>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3" name="テキスト ボックス 272"/>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274" name="正方形/長方形 273"/>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sp macro="" textlink="">
            <xdr:nvSpPr>
              <xdr:cNvPr id="264" name="正方形/長方形 263"/>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60" name="テキスト ボックス 259"/>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61" name="テキスト ボックス 260"/>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262" name="正方形/長方形 261"/>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sp macro="" textlink="">
        <xdr:nvSpPr>
          <xdr:cNvPr id="257" name="角丸四角形 256"/>
          <xdr:cNvSpPr/>
        </xdr:nvSpPr>
        <xdr:spPr>
          <a:xfrm>
            <a:off x="2387600" y="37274500"/>
            <a:ext cx="2984500" cy="457200"/>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申込を取り消す</a:t>
            </a:r>
          </a:p>
        </xdr:txBody>
      </xdr:sp>
    </xdr:grpSp>
    <xdr:clientData/>
  </xdr:twoCellAnchor>
  <xdr:twoCellAnchor>
    <xdr:from>
      <xdr:col>0</xdr:col>
      <xdr:colOff>177800</xdr:colOff>
      <xdr:row>160</xdr:row>
      <xdr:rowOff>203200</xdr:rowOff>
    </xdr:from>
    <xdr:to>
      <xdr:col>7</xdr:col>
      <xdr:colOff>508000</xdr:colOff>
      <xdr:row>195</xdr:row>
      <xdr:rowOff>228600</xdr:rowOff>
    </xdr:to>
    <xdr:grpSp>
      <xdr:nvGrpSpPr>
        <xdr:cNvPr id="332" name="図形グループ 331"/>
        <xdr:cNvGrpSpPr/>
      </xdr:nvGrpSpPr>
      <xdr:grpSpPr>
        <a:xfrm>
          <a:off x="177800" y="40843200"/>
          <a:ext cx="8242300" cy="8915400"/>
          <a:chOff x="177800" y="40843200"/>
          <a:chExt cx="8242300" cy="8915400"/>
        </a:xfrm>
      </xdr:grpSpPr>
      <xdr:grpSp>
        <xdr:nvGrpSpPr>
          <xdr:cNvPr id="295" name="図形グループ 294"/>
          <xdr:cNvGrpSpPr/>
        </xdr:nvGrpSpPr>
        <xdr:grpSpPr>
          <a:xfrm>
            <a:off x="177800" y="40843200"/>
            <a:ext cx="8242300" cy="8915400"/>
            <a:chOff x="0" y="20320000"/>
            <a:chExt cx="8242300" cy="8915400"/>
          </a:xfrm>
        </xdr:grpSpPr>
        <xdr:grpSp>
          <xdr:nvGrpSpPr>
            <xdr:cNvPr id="297" name="図形グループ 296"/>
            <xdr:cNvGrpSpPr/>
          </xdr:nvGrpSpPr>
          <xdr:grpSpPr>
            <a:xfrm>
              <a:off x="0" y="20320000"/>
              <a:ext cx="8242300" cy="8915400"/>
              <a:chOff x="0" y="20320000"/>
              <a:chExt cx="8242300" cy="8915400"/>
            </a:xfrm>
          </xdr:grpSpPr>
          <xdr:grpSp>
            <xdr:nvGrpSpPr>
              <xdr:cNvPr id="301" name="図形グループ 300"/>
              <xdr:cNvGrpSpPr/>
            </xdr:nvGrpSpPr>
            <xdr:grpSpPr>
              <a:xfrm>
                <a:off x="0" y="20320000"/>
                <a:ext cx="8242300" cy="8915400"/>
                <a:chOff x="0" y="20320000"/>
                <a:chExt cx="8242300" cy="8915400"/>
              </a:xfrm>
            </xdr:grpSpPr>
            <xdr:grpSp>
              <xdr:nvGrpSpPr>
                <xdr:cNvPr id="303" name="図形グループ 302"/>
                <xdr:cNvGrpSpPr/>
              </xdr:nvGrpSpPr>
              <xdr:grpSpPr>
                <a:xfrm>
                  <a:off x="0" y="20320000"/>
                  <a:ext cx="8242300" cy="8915400"/>
                  <a:chOff x="50800" y="10350500"/>
                  <a:chExt cx="8242300" cy="8915400"/>
                </a:xfrm>
              </xdr:grpSpPr>
              <xdr:grpSp>
                <xdr:nvGrpSpPr>
                  <xdr:cNvPr id="315" name="図形グループ 314"/>
                  <xdr:cNvGrpSpPr/>
                </xdr:nvGrpSpPr>
                <xdr:grpSpPr>
                  <a:xfrm>
                    <a:off x="50800" y="10350500"/>
                    <a:ext cx="8242300" cy="8915400"/>
                    <a:chOff x="50800" y="10350500"/>
                    <a:chExt cx="8242300" cy="8915400"/>
                  </a:xfrm>
                </xdr:grpSpPr>
                <xdr:grpSp>
                  <xdr:nvGrpSpPr>
                    <xdr:cNvPr id="317" name="図形グループ 316"/>
                    <xdr:cNvGrpSpPr/>
                  </xdr:nvGrpSpPr>
                  <xdr:grpSpPr>
                    <a:xfrm>
                      <a:off x="50800" y="10350500"/>
                      <a:ext cx="8242300" cy="8915400"/>
                      <a:chOff x="50800" y="10350500"/>
                      <a:chExt cx="8242300" cy="8915400"/>
                    </a:xfrm>
                  </xdr:grpSpPr>
                  <xdr:grpSp>
                    <xdr:nvGrpSpPr>
                      <xdr:cNvPr id="319" name="図形グループ 318"/>
                      <xdr:cNvGrpSpPr/>
                    </xdr:nvGrpSpPr>
                    <xdr:grpSpPr>
                      <a:xfrm>
                        <a:off x="50800" y="10350500"/>
                        <a:ext cx="8242300" cy="8915400"/>
                        <a:chOff x="10325100" y="368300"/>
                        <a:chExt cx="8242300" cy="8915400"/>
                      </a:xfrm>
                    </xdr:grpSpPr>
                    <xdr:grpSp>
                      <xdr:nvGrpSpPr>
                        <xdr:cNvPr id="321" name="図形グループ 320"/>
                        <xdr:cNvGrpSpPr/>
                      </xdr:nvGrpSpPr>
                      <xdr:grpSpPr>
                        <a:xfrm>
                          <a:off x="10325100" y="368300"/>
                          <a:ext cx="8242300" cy="8915400"/>
                          <a:chOff x="7912100" y="508000"/>
                          <a:chExt cx="8242300" cy="8915400"/>
                        </a:xfrm>
                      </xdr:grpSpPr>
                      <xdr:sp macro="" textlink="">
                        <xdr:nvSpPr>
                          <xdr:cNvPr id="323" name="正方形/長方形 322"/>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24" name="図 32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807201"/>
                          </a:xfrm>
                          <a:prstGeom prst="rect">
                            <a:avLst/>
                          </a:prstGeom>
                        </xdr:spPr>
                      </xdr:pic>
                      <xdr:sp macro="" textlink="">
                        <xdr:nvSpPr>
                          <xdr:cNvPr id="325" name="正方形/長方形 324"/>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26" name="円/楕円 325"/>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7" name="角丸四角形 326"/>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328" name="三角形 327"/>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29" name="正方形/長方形 328"/>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322" name="テキスト ボックス 321"/>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320" name="正方形/長方形 319"/>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18" name="正方形/長方形 317"/>
                    <xdr:cNvSpPr/>
                  </xdr:nvSpPr>
                  <xdr:spPr>
                    <a:xfrm>
                      <a:off x="990600" y="15582900"/>
                      <a:ext cx="6146800" cy="2311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16" name="正方形/長方形 315"/>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04" name="テキスト ボックス 303"/>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305" name="正方形/長方形 304"/>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306" name="正方形/長方形 305"/>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307" name="図形グループ 306"/>
                <xdr:cNvGrpSpPr/>
              </xdr:nvGrpSpPr>
              <xdr:grpSpPr>
                <a:xfrm>
                  <a:off x="1092200" y="25590500"/>
                  <a:ext cx="5867400" cy="622300"/>
                  <a:chOff x="1092200" y="26454100"/>
                  <a:chExt cx="5867400" cy="622300"/>
                </a:xfrm>
              </xdr:grpSpPr>
              <xdr:sp macro="" textlink="">
                <xdr:nvSpPr>
                  <xdr:cNvPr id="312" name="円/楕円 311"/>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3" name="テキスト ボックス 312"/>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314" name="正方形/長方形 313"/>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308" name="図形グループ 307"/>
                <xdr:cNvGrpSpPr/>
              </xdr:nvGrpSpPr>
              <xdr:grpSpPr>
                <a:xfrm>
                  <a:off x="1092200" y="26212800"/>
                  <a:ext cx="5867400" cy="622300"/>
                  <a:chOff x="1092200" y="26454100"/>
                  <a:chExt cx="5867400" cy="622300"/>
                </a:xfrm>
              </xdr:grpSpPr>
              <xdr:sp macro="" textlink="">
                <xdr:nvSpPr>
                  <xdr:cNvPr id="309" name="円/楕円 308"/>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0" name="テキスト ボックス 309"/>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311" name="正方形/長方形 310"/>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sp macro="" textlink="">
            <xdr:nvSpPr>
              <xdr:cNvPr id="302" name="正方形/長方形 301"/>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98" name="テキスト ボックス 297"/>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99" name="テキスト ボックス 298"/>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300" name="正方形/長方形 299"/>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sp macro="" textlink="">
        <xdr:nvSpPr>
          <xdr:cNvPr id="330" name="角丸四角形 329"/>
          <xdr:cNvSpPr/>
        </xdr:nvSpPr>
        <xdr:spPr>
          <a:xfrm>
            <a:off x="1905000" y="47675800"/>
            <a:ext cx="20320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編集</a:t>
            </a:r>
          </a:p>
        </xdr:txBody>
      </xdr:sp>
      <xdr:sp macro="" textlink="">
        <xdr:nvSpPr>
          <xdr:cNvPr id="331" name="角丸四角形 330"/>
          <xdr:cNvSpPr/>
        </xdr:nvSpPr>
        <xdr:spPr>
          <a:xfrm>
            <a:off x="4737100" y="47663100"/>
            <a:ext cx="1917700" cy="457200"/>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削除</a:t>
            </a:r>
          </a:p>
        </xdr:txBody>
      </xdr:sp>
    </xdr:grpSp>
    <xdr:clientData/>
  </xdr:twoCellAnchor>
  <xdr:twoCellAnchor>
    <xdr:from>
      <xdr:col>0</xdr:col>
      <xdr:colOff>0</xdr:colOff>
      <xdr:row>2</xdr:row>
      <xdr:rowOff>0</xdr:rowOff>
    </xdr:from>
    <xdr:to>
      <xdr:col>7</xdr:col>
      <xdr:colOff>330200</xdr:colOff>
      <xdr:row>37</xdr:row>
      <xdr:rowOff>25400</xdr:rowOff>
    </xdr:to>
    <xdr:grpSp>
      <xdr:nvGrpSpPr>
        <xdr:cNvPr id="8" name="図形グループ 7"/>
        <xdr:cNvGrpSpPr/>
      </xdr:nvGrpSpPr>
      <xdr:grpSpPr>
        <a:xfrm>
          <a:off x="0" y="508000"/>
          <a:ext cx="8242300" cy="8915400"/>
          <a:chOff x="0" y="508000"/>
          <a:chExt cx="8242300" cy="8915400"/>
        </a:xfrm>
      </xdr:grpSpPr>
      <xdr:grpSp>
        <xdr:nvGrpSpPr>
          <xdr:cNvPr id="4" name="図形グループ 3"/>
          <xdr:cNvGrpSpPr/>
        </xdr:nvGrpSpPr>
        <xdr:grpSpPr>
          <a:xfrm>
            <a:off x="0" y="508000"/>
            <a:ext cx="8242300" cy="8915400"/>
            <a:chOff x="0" y="508000"/>
            <a:chExt cx="8242300" cy="8915400"/>
          </a:xfrm>
        </xdr:grpSpPr>
        <xdr:grpSp>
          <xdr:nvGrpSpPr>
            <xdr:cNvPr id="60" name="図形グループ 59"/>
            <xdr:cNvGrpSpPr/>
          </xdr:nvGrpSpPr>
          <xdr:grpSpPr>
            <a:xfrm>
              <a:off x="0" y="508000"/>
              <a:ext cx="8242300" cy="8915400"/>
              <a:chOff x="0" y="10922000"/>
              <a:chExt cx="8242300" cy="8915400"/>
            </a:xfrm>
          </xdr:grpSpPr>
          <xdr:sp macro="" textlink="">
            <xdr:nvSpPr>
              <xdr:cNvPr id="61" name="正方形/長方形 60"/>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 name="正方形/長方形 61"/>
              <xdr:cNvSpPr/>
            </xdr:nvSpPr>
            <xdr:spPr>
              <a:xfrm>
                <a:off x="63500" y="18859500"/>
                <a:ext cx="8102600" cy="87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63" name="正方形/長方形 62"/>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正方形/長方形 64"/>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角丸四角形 65"/>
              <xdr:cNvSpPr/>
            </xdr:nvSpPr>
            <xdr:spPr>
              <a:xfrm>
                <a:off x="1130300" y="118110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sp macro="" textlink="">
            <xdr:nvSpPr>
              <xdr:cNvPr id="67" name="角丸四角形 66"/>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角丸四角形 67"/>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69" name="テキスト ボックス 68"/>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73" name="テキスト ボックス 72"/>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74" name="テキスト ボックス 73"/>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75" name="テキスト ボックス 74"/>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76" name="テキスト ボックス 75"/>
              <xdr:cNvSpPr txBox="1"/>
            </xdr:nvSpPr>
            <xdr:spPr>
              <a:xfrm>
                <a:off x="1943100" y="13944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77" name="テキスト ボックス 76"/>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78" name="テキスト ボックス 77"/>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79" name="テキスト ボックス 78"/>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80" name="円/楕円 79"/>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1" name="角丸四角形 80"/>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82" name="三角形 81"/>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3" name="正方形/長方形 82"/>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4" name="角丸四角形 83"/>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5" name="角丸四角形 84"/>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86" name="テキスト ボックス 85"/>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87" name="テキスト ボックス 86"/>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88" name="テキスト ボックス 87"/>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89" name="テキスト ボックス 88"/>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90" name="テキスト ボックス 89"/>
              <xdr:cNvSpPr txBox="1"/>
            </xdr:nvSpPr>
            <xdr:spPr>
              <a:xfrm>
                <a:off x="1943100" y="15341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91" name="テキスト ボックス 90"/>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92" name="テキスト ボックス 91"/>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93" name="テキスト ボックス 92"/>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94" name="正方形/長方形 93"/>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5" name="角丸四角形 94"/>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6" name="角丸四角形 95"/>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97" name="テキスト ボックス 96"/>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98" name="テキスト ボックス 97"/>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99" name="テキスト ボックス 98"/>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100" name="テキスト ボックス 99"/>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101" name="テキスト ボックス 100"/>
              <xdr:cNvSpPr txBox="1"/>
            </xdr:nvSpPr>
            <xdr:spPr>
              <a:xfrm>
                <a:off x="1943100" y="16738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02" name="テキスト ボックス 101"/>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03" name="テキスト ボックス 102"/>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104" name="テキスト ボックス 103"/>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sp macro="" textlink="">
          <xdr:nvSpPr>
            <xdr:cNvPr id="111" name="テキスト ボックス 110"/>
            <xdr:cNvSpPr txBox="1"/>
          </xdr:nvSpPr>
          <xdr:spPr>
            <a:xfrm>
              <a:off x="215900" y="1981200"/>
              <a:ext cx="850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a:t>
              </a:r>
            </a:p>
          </xdr:txBody>
        </xdr:sp>
        <xdr:sp macro="" textlink="">
          <xdr:nvSpPr>
            <xdr:cNvPr id="112" name="テキスト ボックス 111"/>
            <xdr:cNvSpPr txBox="1"/>
          </xdr:nvSpPr>
          <xdr:spPr>
            <a:xfrm>
              <a:off x="1231900" y="19558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113" name="テキスト ボックス 112"/>
            <xdr:cNvSpPr txBox="1"/>
          </xdr:nvSpPr>
          <xdr:spPr>
            <a:xfrm>
              <a:off x="2692400" y="22479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114" name="テキスト ボックス 113"/>
            <xdr:cNvSpPr txBox="1"/>
          </xdr:nvSpPr>
          <xdr:spPr>
            <a:xfrm>
              <a:off x="1219200" y="25019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grpSp>
      <xdr:grpSp>
        <xdr:nvGrpSpPr>
          <xdr:cNvPr id="7" name="図形グループ 6"/>
          <xdr:cNvGrpSpPr/>
        </xdr:nvGrpSpPr>
        <xdr:grpSpPr>
          <a:xfrm>
            <a:off x="2616200" y="7861300"/>
            <a:ext cx="2387600" cy="393700"/>
            <a:chOff x="1803400" y="7861300"/>
            <a:chExt cx="2387600" cy="393700"/>
          </a:xfrm>
        </xdr:grpSpPr>
        <xdr:sp macro="" textlink="">
          <xdr:nvSpPr>
            <xdr:cNvPr id="5" name="正方形/長方形 4"/>
            <xdr:cNvSpPr/>
          </xdr:nvSpPr>
          <xdr:spPr>
            <a:xfrm>
              <a:off x="18034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184" name="正方形/長方形 183"/>
            <xdr:cNvSpPr/>
          </xdr:nvSpPr>
          <xdr:spPr>
            <a:xfrm>
              <a:off x="22098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solidFill>
                    <a:schemeClr val="tx1"/>
                  </a:solidFill>
                </a:rPr>
                <a:t>2</a:t>
              </a:r>
              <a:endParaRPr kumimoji="1" lang="ja-JP" altLang="en-US" sz="1600">
                <a:solidFill>
                  <a:schemeClr val="tx1"/>
                </a:solidFill>
              </a:endParaRPr>
            </a:p>
          </xdr:txBody>
        </xdr:sp>
        <xdr:sp macro="" textlink="">
          <xdr:nvSpPr>
            <xdr:cNvPr id="185" name="正方形/長方形 184"/>
            <xdr:cNvSpPr/>
          </xdr:nvSpPr>
          <xdr:spPr>
            <a:xfrm>
              <a:off x="26162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solidFill>
                    <a:schemeClr val="tx1"/>
                  </a:solidFill>
                </a:rPr>
                <a:t>...</a:t>
              </a:r>
              <a:endParaRPr kumimoji="1" lang="ja-JP" altLang="en-US" sz="1600">
                <a:solidFill>
                  <a:schemeClr val="tx1"/>
                </a:solidFill>
              </a:endParaRPr>
            </a:p>
          </xdr:txBody>
        </xdr:sp>
        <xdr:sp macro="" textlink="">
          <xdr:nvSpPr>
            <xdr:cNvPr id="186" name="正方形/長方形 185"/>
            <xdr:cNvSpPr/>
          </xdr:nvSpPr>
          <xdr:spPr>
            <a:xfrm>
              <a:off x="3022600" y="7861300"/>
              <a:ext cx="5207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次へ</a:t>
              </a:r>
            </a:p>
          </xdr:txBody>
        </xdr:sp>
        <xdr:sp macro="" textlink="">
          <xdr:nvSpPr>
            <xdr:cNvPr id="187" name="正方形/長方形 186"/>
            <xdr:cNvSpPr/>
          </xdr:nvSpPr>
          <xdr:spPr>
            <a:xfrm>
              <a:off x="3543300" y="7861300"/>
              <a:ext cx="6477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最後へ</a:t>
              </a:r>
            </a:p>
          </xdr:txBody>
        </xdr:sp>
      </xdr:grpSp>
    </xdr:grpSp>
    <xdr:clientData/>
  </xdr:twoCellAnchor>
  <xdr:twoCellAnchor>
    <xdr:from>
      <xdr:col>1</xdr:col>
      <xdr:colOff>1104900</xdr:colOff>
      <xdr:row>108</xdr:row>
      <xdr:rowOff>190500</xdr:rowOff>
    </xdr:from>
    <xdr:to>
      <xdr:col>5</xdr:col>
      <xdr:colOff>342900</xdr:colOff>
      <xdr:row>109</xdr:row>
      <xdr:rowOff>215900</xdr:rowOff>
    </xdr:to>
    <xdr:sp macro="" textlink="">
      <xdr:nvSpPr>
        <xdr:cNvPr id="11" name="テキスト ボックス 10"/>
        <xdr:cNvSpPr txBox="1"/>
      </xdr:nvSpPr>
      <xdr:spPr>
        <a:xfrm>
          <a:off x="2235200" y="276225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あと</a:t>
          </a:r>
          <a:r>
            <a:rPr kumimoji="1" lang="en-US" altLang="ja-JP" sz="1100"/>
            <a:t>XX</a:t>
          </a:r>
          <a:r>
            <a:rPr kumimoji="1" lang="ja-JP" altLang="en-US" sz="1100"/>
            <a:t>人参加できます。</a:t>
          </a:r>
          <a:r>
            <a:rPr kumimoji="1" lang="en-US" altLang="ja-JP" sz="1100"/>
            <a:t>/</a:t>
          </a:r>
          <a:r>
            <a:rPr kumimoji="1" lang="ja-JP" altLang="en-US" sz="1100"/>
            <a:t>キャンセル待ち</a:t>
          </a:r>
          <a:r>
            <a:rPr kumimoji="1" lang="en-US" altLang="ja-JP" sz="1100"/>
            <a:t>5</a:t>
          </a:r>
          <a:r>
            <a:rPr kumimoji="1" lang="ja-JP" altLang="en-US" sz="1100"/>
            <a:t>人目です。</a:t>
          </a:r>
        </a:p>
      </xdr:txBody>
    </xdr:sp>
    <xdr:clientData/>
  </xdr:twoCellAnchor>
  <xdr:twoCellAnchor>
    <xdr:from>
      <xdr:col>5</xdr:col>
      <xdr:colOff>342900</xdr:colOff>
      <xdr:row>108</xdr:row>
      <xdr:rowOff>165100</xdr:rowOff>
    </xdr:from>
    <xdr:to>
      <xdr:col>7</xdr:col>
      <xdr:colOff>1079500</xdr:colOff>
      <xdr:row>109</xdr:row>
      <xdr:rowOff>76200</xdr:rowOff>
    </xdr:to>
    <xdr:cxnSp macro="">
      <xdr:nvCxnSpPr>
        <xdr:cNvPr id="190" name="直線コネクタ 189"/>
        <xdr:cNvCxnSpPr>
          <a:stCxn id="11" idx="3"/>
        </xdr:cNvCxnSpPr>
      </xdr:nvCxnSpPr>
      <xdr:spPr>
        <a:xfrm flipV="1">
          <a:off x="5994400" y="27597100"/>
          <a:ext cx="2997200" cy="1651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165100</xdr:colOff>
      <xdr:row>64</xdr:row>
      <xdr:rowOff>127000</xdr:rowOff>
    </xdr:from>
    <xdr:to>
      <xdr:col>5</xdr:col>
      <xdr:colOff>533400</xdr:colOff>
      <xdr:row>65</xdr:row>
      <xdr:rowOff>152400</xdr:rowOff>
    </xdr:to>
    <xdr:sp macro="" textlink="">
      <xdr:nvSpPr>
        <xdr:cNvPr id="194" name="テキスト ボックス 193"/>
        <xdr:cNvSpPr txBox="1"/>
      </xdr:nvSpPr>
      <xdr:spPr>
        <a:xfrm>
          <a:off x="2425700" y="163830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あと</a:t>
          </a:r>
          <a:r>
            <a:rPr kumimoji="1" lang="en-US" altLang="ja-JP" sz="1100"/>
            <a:t>XX</a:t>
          </a:r>
          <a:r>
            <a:rPr kumimoji="1" lang="ja-JP" altLang="en-US" sz="1100"/>
            <a:t>人参加できます。</a:t>
          </a:r>
          <a:r>
            <a:rPr kumimoji="1" lang="en-US" altLang="ja-JP" sz="1100"/>
            <a:t>/</a:t>
          </a:r>
          <a:r>
            <a:rPr kumimoji="1" lang="ja-JP" altLang="en-US" sz="1100"/>
            <a:t>キャンセル待ち</a:t>
          </a:r>
          <a:r>
            <a:rPr kumimoji="1" lang="en-US" altLang="ja-JP" sz="1100"/>
            <a:t>5</a:t>
          </a:r>
          <a:r>
            <a:rPr kumimoji="1" lang="ja-JP" altLang="en-US" sz="1100"/>
            <a:t>人目です。</a:t>
          </a:r>
        </a:p>
      </xdr:txBody>
    </xdr:sp>
    <xdr:clientData/>
  </xdr:twoCellAnchor>
  <xdr:twoCellAnchor>
    <xdr:from>
      <xdr:col>2</xdr:col>
      <xdr:colOff>444500</xdr:colOff>
      <xdr:row>148</xdr:row>
      <xdr:rowOff>152400</xdr:rowOff>
    </xdr:from>
    <xdr:to>
      <xdr:col>5</xdr:col>
      <xdr:colOff>812800</xdr:colOff>
      <xdr:row>149</xdr:row>
      <xdr:rowOff>177800</xdr:rowOff>
    </xdr:to>
    <xdr:sp macro="" textlink="">
      <xdr:nvSpPr>
        <xdr:cNvPr id="195" name="テキスト ボックス 194"/>
        <xdr:cNvSpPr txBox="1"/>
      </xdr:nvSpPr>
      <xdr:spPr>
        <a:xfrm>
          <a:off x="2705100" y="37744400"/>
          <a:ext cx="37592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あなたはキャンセル待ち</a:t>
          </a:r>
          <a:r>
            <a:rPr kumimoji="1" lang="en-US" altLang="ja-JP" sz="1100"/>
            <a:t>X</a:t>
          </a:r>
          <a:r>
            <a:rPr kumimoji="1" lang="ja-JP" altLang="en-US" sz="1100"/>
            <a:t>人目です。</a:t>
          </a:r>
        </a:p>
      </xdr:txBody>
    </xdr:sp>
    <xdr:clientData/>
  </xdr:twoCellAnchor>
  <xdr:twoCellAnchor>
    <xdr:from>
      <xdr:col>5</xdr:col>
      <xdr:colOff>812800</xdr:colOff>
      <xdr:row>147</xdr:row>
      <xdr:rowOff>165100</xdr:rowOff>
    </xdr:from>
    <xdr:to>
      <xdr:col>7</xdr:col>
      <xdr:colOff>939800</xdr:colOff>
      <xdr:row>149</xdr:row>
      <xdr:rowOff>38100</xdr:rowOff>
    </xdr:to>
    <xdr:cxnSp macro="">
      <xdr:nvCxnSpPr>
        <xdr:cNvPr id="196" name="直線コネクタ 195"/>
        <xdr:cNvCxnSpPr>
          <a:stCxn id="195" idx="3"/>
        </xdr:cNvCxnSpPr>
      </xdr:nvCxnSpPr>
      <xdr:spPr>
        <a:xfrm flipV="1">
          <a:off x="6464300" y="37503100"/>
          <a:ext cx="2387600" cy="381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330200</xdr:colOff>
      <xdr:row>35</xdr:row>
      <xdr:rowOff>25400</xdr:rowOff>
    </xdr:to>
    <xdr:grpSp>
      <xdr:nvGrpSpPr>
        <xdr:cNvPr id="2" name="図形グループ 1"/>
        <xdr:cNvGrpSpPr/>
      </xdr:nvGrpSpPr>
      <xdr:grpSpPr>
        <a:xfrm>
          <a:off x="0" y="0"/>
          <a:ext cx="8242300" cy="8915400"/>
          <a:chOff x="0" y="10922000"/>
          <a:chExt cx="8242300" cy="8915400"/>
        </a:xfrm>
      </xdr:grpSpPr>
      <xdr:sp macro="" textlink="">
        <xdr:nvSpPr>
          <xdr:cNvPr id="3" name="正方形/長方形 2"/>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xdr:cNvSpPr/>
        </xdr:nvSpPr>
        <xdr:spPr>
          <a:xfrm>
            <a:off x="63500" y="18338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5" name="正方形/長方形 4"/>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 name="角丸四角形 5"/>
          <xdr:cNvSpPr/>
        </xdr:nvSpPr>
        <xdr:spPr>
          <a:xfrm>
            <a:off x="2565400" y="13144500"/>
            <a:ext cx="2984500" cy="457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最新のイベント</a:t>
            </a:r>
          </a:p>
        </xdr:txBody>
      </xdr:sp>
      <xdr:sp macro="" textlink="">
        <xdr:nvSpPr>
          <xdr:cNvPr id="7" name="正方形/長方形 6"/>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 name="角丸四角形 7"/>
          <xdr:cNvSpPr/>
        </xdr:nvSpPr>
        <xdr:spPr>
          <a:xfrm>
            <a:off x="1117600" y="124079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sp macro="" textlink="">
        <xdr:nvSpPr>
          <xdr:cNvPr id="9" name="角丸四角形 8"/>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1" name="テキスト ボックス 10"/>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2" name="テキスト ボックス 11"/>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3" name="テキスト ボックス 12"/>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4" name="テキスト ボックス 13"/>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5" name="テキスト ボックス 14"/>
          <xdr:cNvSpPr txBox="1"/>
        </xdr:nvSpPr>
        <xdr:spPr>
          <a:xfrm>
            <a:off x="1943100" y="13944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6" name="テキスト ボックス 15"/>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7" name="テキスト ボックス 16"/>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8" name="テキスト ボックス 17"/>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19" name="円/楕円 18"/>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19"/>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1" name="三角形 20"/>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2" name="正方形/長方形 21"/>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3" name="角丸四角形 22"/>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角丸四角形 23"/>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25" name="テキスト ボックス 24"/>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26" name="テキスト ボックス 25"/>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27" name="テキスト ボックス 26"/>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28" name="テキスト ボックス 27"/>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29" name="テキスト ボックス 28"/>
          <xdr:cNvSpPr txBox="1"/>
        </xdr:nvSpPr>
        <xdr:spPr>
          <a:xfrm>
            <a:off x="1943100" y="15341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30" name="テキスト ボックス 29"/>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31" name="テキスト ボックス 30"/>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32" name="テキスト ボックス 31"/>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33" name="正方形/長方形 32"/>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4" name="角丸四角形 33"/>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角丸四角形 34"/>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36" name="テキスト ボックス 35"/>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37" name="テキスト ボックス 36"/>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38" name="テキスト ボックス 37"/>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39" name="テキスト ボックス 38"/>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40" name="テキスト ボックス 39"/>
          <xdr:cNvSpPr txBox="1"/>
        </xdr:nvSpPr>
        <xdr:spPr>
          <a:xfrm>
            <a:off x="1943100" y="16738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41" name="テキスト ボックス 40"/>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42" name="テキスト ボックス 41"/>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43" name="テキスト ボックス 42"/>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clientData/>
  </xdr:twoCellAnchor>
  <xdr:twoCellAnchor>
    <xdr:from>
      <xdr:col>8</xdr:col>
      <xdr:colOff>0</xdr:colOff>
      <xdr:row>1</xdr:row>
      <xdr:rowOff>0</xdr:rowOff>
    </xdr:from>
    <xdr:to>
      <xdr:col>15</xdr:col>
      <xdr:colOff>228600</xdr:colOff>
      <xdr:row>6</xdr:row>
      <xdr:rowOff>127000</xdr:rowOff>
    </xdr:to>
    <xdr:grpSp>
      <xdr:nvGrpSpPr>
        <xdr:cNvPr id="44" name="図形グループ 43"/>
        <xdr:cNvGrpSpPr/>
      </xdr:nvGrpSpPr>
      <xdr:grpSpPr>
        <a:xfrm>
          <a:off x="9042400" y="254000"/>
          <a:ext cx="8140700" cy="1397000"/>
          <a:chOff x="444500" y="43167300"/>
          <a:chExt cx="8140700" cy="1397000"/>
        </a:xfrm>
      </xdr:grpSpPr>
      <xdr:sp macro="" textlink="">
        <xdr:nvSpPr>
          <xdr:cNvPr id="45" name="正方形/長方形 44"/>
          <xdr:cNvSpPr/>
        </xdr:nvSpPr>
        <xdr:spPr>
          <a:xfrm>
            <a:off x="444500" y="43167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6" name="角丸四角形 45"/>
          <xdr:cNvSpPr/>
        </xdr:nvSpPr>
        <xdr:spPr>
          <a:xfrm>
            <a:off x="698500" y="43383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角丸四角形 46"/>
          <xdr:cNvSpPr/>
        </xdr:nvSpPr>
        <xdr:spPr>
          <a:xfrm>
            <a:off x="698500" y="43688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48" name="テキスト ボックス 47"/>
          <xdr:cNvSpPr txBox="1"/>
        </xdr:nvSpPr>
        <xdr:spPr>
          <a:xfrm>
            <a:off x="965200" y="43383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49" name="テキスト ボックス 48"/>
          <xdr:cNvSpPr txBox="1"/>
        </xdr:nvSpPr>
        <xdr:spPr>
          <a:xfrm>
            <a:off x="965200" y="43688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50" name="テキスト ボックス 49"/>
          <xdr:cNvSpPr txBox="1"/>
        </xdr:nvSpPr>
        <xdr:spPr>
          <a:xfrm>
            <a:off x="838200" y="43980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51" name="テキスト ボックス 50"/>
          <xdr:cNvSpPr txBox="1"/>
        </xdr:nvSpPr>
        <xdr:spPr>
          <a:xfrm>
            <a:off x="1409700" y="43345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52" name="テキスト ボックス 51"/>
          <xdr:cNvSpPr txBox="1"/>
        </xdr:nvSpPr>
        <xdr:spPr>
          <a:xfrm>
            <a:off x="2311400" y="432943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53" name="テキスト ボックス 52"/>
          <xdr:cNvSpPr txBox="1"/>
        </xdr:nvSpPr>
        <xdr:spPr>
          <a:xfrm>
            <a:off x="2362200" y="43586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54" name="テキスト ボックス 53"/>
          <xdr:cNvSpPr txBox="1"/>
        </xdr:nvSpPr>
        <xdr:spPr>
          <a:xfrm>
            <a:off x="2362200" y="43903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55" name="テキスト ボックス 54"/>
          <xdr:cNvSpPr txBox="1"/>
        </xdr:nvSpPr>
        <xdr:spPr>
          <a:xfrm>
            <a:off x="2362200" y="44196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R20" sqref="R20"/>
    </sheetView>
  </sheetViews>
  <sheetFormatPr baseColWidth="12" defaultColWidth="3.7109375" defaultRowHeight="20" x14ac:dyDescent="0.3"/>
  <sheetData>
    <row r="1" spans="1:4" x14ac:dyDescent="0.3">
      <c r="A1" t="s">
        <v>0</v>
      </c>
    </row>
    <row r="2" spans="1:4" x14ac:dyDescent="0.3">
      <c r="A2" t="s">
        <v>52</v>
      </c>
    </row>
    <row r="3" spans="1:4" x14ac:dyDescent="0.3">
      <c r="A3" t="s">
        <v>142</v>
      </c>
    </row>
    <row r="5" spans="1:4" x14ac:dyDescent="0.3">
      <c r="A5" t="s">
        <v>139</v>
      </c>
    </row>
    <row r="6" spans="1:4" x14ac:dyDescent="0.3">
      <c r="A6" t="s">
        <v>140</v>
      </c>
    </row>
    <row r="7" spans="1:4" x14ac:dyDescent="0.3">
      <c r="A7" s="9" t="s">
        <v>171</v>
      </c>
      <c r="B7" s="10"/>
      <c r="C7" s="10"/>
      <c r="D7" s="10"/>
    </row>
    <row r="8" spans="1:4" x14ac:dyDescent="0.3">
      <c r="A8" s="11" t="s">
        <v>141</v>
      </c>
      <c r="B8" s="10"/>
      <c r="C8" s="10"/>
      <c r="D8" s="10"/>
    </row>
    <row r="9" spans="1:4" x14ac:dyDescent="0.3">
      <c r="A9" s="11"/>
      <c r="B9" s="10"/>
      <c r="C9" s="10"/>
      <c r="D9" s="10"/>
    </row>
    <row r="10" spans="1:4" x14ac:dyDescent="0.3">
      <c r="A10" s="11"/>
      <c r="B10" s="10"/>
      <c r="C10" s="10"/>
      <c r="D10" s="10"/>
    </row>
    <row r="11" spans="1:4" x14ac:dyDescent="0.3">
      <c r="A11" s="9"/>
      <c r="B11" s="10"/>
      <c r="C11" s="10"/>
      <c r="D11" s="10"/>
    </row>
    <row r="12" spans="1:4" x14ac:dyDescent="0.3">
      <c r="A12" s="12"/>
      <c r="B12" s="10"/>
      <c r="C12" s="10"/>
      <c r="D12" s="10"/>
    </row>
    <row r="13" spans="1:4" x14ac:dyDescent="0.3">
      <c r="A13" s="9"/>
      <c r="B13" s="10"/>
      <c r="C13" s="10"/>
      <c r="D13" s="10"/>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3" workbookViewId="0">
      <selection activeCell="M86" sqref="M86"/>
    </sheetView>
  </sheetViews>
  <sheetFormatPr baseColWidth="12" defaultRowHeight="20" x14ac:dyDescent="0.3"/>
  <sheetData>
    <row r="1" spans="1:9" x14ac:dyDescent="0.3">
      <c r="A1" t="s">
        <v>265</v>
      </c>
    </row>
    <row r="3" spans="1:9" x14ac:dyDescent="0.3">
      <c r="I3" s="64"/>
    </row>
    <row r="4" spans="1:9" x14ac:dyDescent="0.3">
      <c r="I4" s="64"/>
    </row>
    <row r="5" spans="1:9" x14ac:dyDescent="0.3">
      <c r="I5" s="64"/>
    </row>
    <row r="6" spans="1:9" x14ac:dyDescent="0.3">
      <c r="I6" s="64"/>
    </row>
    <row r="7" spans="1:9" x14ac:dyDescent="0.3">
      <c r="I7" s="64"/>
    </row>
    <row r="8" spans="1:9" x14ac:dyDescent="0.3">
      <c r="I8" s="64"/>
    </row>
    <row r="49" spans="1:1" x14ac:dyDescent="0.3">
      <c r="A49" t="s">
        <v>268</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
  <sheetViews>
    <sheetView topLeftCell="A97" workbookViewId="0">
      <selection activeCell="I148" sqref="I148"/>
    </sheetView>
  </sheetViews>
  <sheetFormatPr baseColWidth="12" defaultRowHeight="20" x14ac:dyDescent="0.3"/>
  <sheetData>
    <row r="1" spans="1:9" x14ac:dyDescent="0.3">
      <c r="A1" t="s">
        <v>254</v>
      </c>
    </row>
    <row r="6" spans="1:9" x14ac:dyDescent="0.3">
      <c r="I6" t="s">
        <v>282</v>
      </c>
    </row>
    <row r="12" spans="1:9" x14ac:dyDescent="0.3">
      <c r="I12" t="s">
        <v>258</v>
      </c>
    </row>
    <row r="40" spans="1:1" x14ac:dyDescent="0.3">
      <c r="A40" t="s">
        <v>232</v>
      </c>
    </row>
    <row r="52" spans="9:9" x14ac:dyDescent="0.3">
      <c r="I52" t="s">
        <v>259</v>
      </c>
    </row>
    <row r="59" spans="9:9" x14ac:dyDescent="0.3">
      <c r="I59" t="s">
        <v>260</v>
      </c>
    </row>
    <row r="76" spans="1:11" x14ac:dyDescent="0.3">
      <c r="I76" s="77"/>
      <c r="J76" s="77"/>
      <c r="K76" s="77"/>
    </row>
    <row r="77" spans="1:11" x14ac:dyDescent="0.3">
      <c r="I77" s="77"/>
      <c r="J77" s="77"/>
      <c r="K77" s="77"/>
    </row>
    <row r="78" spans="1:11" x14ac:dyDescent="0.3">
      <c r="I78" s="77"/>
      <c r="J78" s="77"/>
      <c r="K78" s="77"/>
    </row>
    <row r="80" spans="1:11" x14ac:dyDescent="0.3">
      <c r="A80" t="s">
        <v>261</v>
      </c>
    </row>
    <row r="99" spans="9:9" x14ac:dyDescent="0.3">
      <c r="I99" t="s">
        <v>263</v>
      </c>
    </row>
    <row r="109" spans="9:9" x14ac:dyDescent="0.3">
      <c r="I109" t="s">
        <v>295</v>
      </c>
    </row>
    <row r="120" spans="1:1" x14ac:dyDescent="0.3">
      <c r="A120" t="s">
        <v>262</v>
      </c>
    </row>
    <row r="148" spans="1:9" x14ac:dyDescent="0.3">
      <c r="I148" t="s">
        <v>296</v>
      </c>
    </row>
    <row r="160" spans="1:9" x14ac:dyDescent="0.3">
      <c r="A160" t="s">
        <v>264</v>
      </c>
    </row>
  </sheetData>
  <mergeCells count="1">
    <mergeCell ref="I76:K78"/>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 sqref="I2"/>
    </sheetView>
  </sheetViews>
  <sheetFormatPr baseColWidth="12" defaultRowHeight="20" x14ac:dyDescent="0.3"/>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 zoomScale="101" workbookViewId="0">
      <selection activeCell="D6" sqref="D6"/>
    </sheetView>
  </sheetViews>
  <sheetFormatPr baseColWidth="12" defaultRowHeight="20" x14ac:dyDescent="0.3"/>
  <cols>
    <col min="1" max="1" width="10.5703125" customWidth="1"/>
    <col min="2" max="2" width="85.140625" customWidth="1"/>
    <col min="3" max="3" width="23.28515625" customWidth="1"/>
  </cols>
  <sheetData>
    <row r="1" spans="1:3" x14ac:dyDescent="0.3">
      <c r="A1" t="s">
        <v>100</v>
      </c>
    </row>
    <row r="2" spans="1:3" x14ac:dyDescent="0.3">
      <c r="A2" s="33" t="s">
        <v>1</v>
      </c>
      <c r="B2" s="33" t="s">
        <v>101</v>
      </c>
      <c r="C2" s="43" t="s">
        <v>138</v>
      </c>
    </row>
    <row r="3" spans="1:3" x14ac:dyDescent="0.3">
      <c r="A3" s="1" t="s">
        <v>107</v>
      </c>
      <c r="B3" s="36" t="s">
        <v>85</v>
      </c>
      <c r="C3" s="69"/>
    </row>
    <row r="4" spans="1:3" x14ac:dyDescent="0.3">
      <c r="A4" s="1" t="s">
        <v>108</v>
      </c>
      <c r="B4" s="37" t="s">
        <v>86</v>
      </c>
      <c r="C4" s="69" t="s">
        <v>287</v>
      </c>
    </row>
    <row r="5" spans="1:3" x14ac:dyDescent="0.3">
      <c r="A5" s="1" t="s">
        <v>109</v>
      </c>
      <c r="B5" s="37" t="s">
        <v>87</v>
      </c>
      <c r="C5" s="69" t="s">
        <v>287</v>
      </c>
    </row>
    <row r="6" spans="1:3" x14ac:dyDescent="0.3">
      <c r="A6" s="1" t="s">
        <v>110</v>
      </c>
      <c r="B6" s="37" t="s">
        <v>88</v>
      </c>
      <c r="C6" s="69" t="s">
        <v>287</v>
      </c>
    </row>
    <row r="7" spans="1:3" x14ac:dyDescent="0.3">
      <c r="A7" s="1" t="s">
        <v>111</v>
      </c>
      <c r="B7" s="38" t="s">
        <v>89</v>
      </c>
      <c r="C7" s="69" t="s">
        <v>287</v>
      </c>
    </row>
    <row r="8" spans="1:3" x14ac:dyDescent="0.3">
      <c r="A8" s="1" t="s">
        <v>112</v>
      </c>
      <c r="B8" s="38" t="s">
        <v>90</v>
      </c>
      <c r="C8" s="69" t="s">
        <v>287</v>
      </c>
    </row>
    <row r="9" spans="1:3" x14ac:dyDescent="0.3">
      <c r="A9" s="1" t="s">
        <v>113</v>
      </c>
      <c r="B9" s="38" t="s">
        <v>91</v>
      </c>
      <c r="C9" s="69" t="s">
        <v>287</v>
      </c>
    </row>
    <row r="10" spans="1:3" x14ac:dyDescent="0.3">
      <c r="A10" s="1" t="s">
        <v>114</v>
      </c>
      <c r="B10" s="36" t="s">
        <v>92</v>
      </c>
      <c r="C10" s="69"/>
    </row>
    <row r="11" spans="1:3" ht="38" x14ac:dyDescent="0.3">
      <c r="A11" s="1" t="s">
        <v>115</v>
      </c>
      <c r="B11" s="37" t="s">
        <v>93</v>
      </c>
      <c r="C11" s="69" t="s">
        <v>287</v>
      </c>
    </row>
    <row r="12" spans="1:3" x14ac:dyDescent="0.3">
      <c r="A12" s="1" t="s">
        <v>116</v>
      </c>
      <c r="B12" s="37" t="s">
        <v>94</v>
      </c>
      <c r="C12" s="69" t="s">
        <v>287</v>
      </c>
    </row>
    <row r="13" spans="1:3" x14ac:dyDescent="0.3">
      <c r="A13" s="1" t="s">
        <v>117</v>
      </c>
      <c r="B13" s="38" t="s">
        <v>95</v>
      </c>
      <c r="C13" s="69" t="s">
        <v>287</v>
      </c>
    </row>
    <row r="14" spans="1:3" x14ac:dyDescent="0.3">
      <c r="A14" s="1" t="s">
        <v>118</v>
      </c>
      <c r="B14" s="36" t="s">
        <v>96</v>
      </c>
      <c r="C14" s="69" t="s">
        <v>287</v>
      </c>
    </row>
    <row r="15" spans="1:3" x14ac:dyDescent="0.3">
      <c r="A15" s="1" t="s">
        <v>119</v>
      </c>
      <c r="B15" s="36" t="s">
        <v>97</v>
      </c>
      <c r="C15" s="69" t="s">
        <v>287</v>
      </c>
    </row>
    <row r="16" spans="1:3" x14ac:dyDescent="0.3">
      <c r="A16" s="1" t="s">
        <v>120</v>
      </c>
      <c r="B16" s="36" t="s">
        <v>98</v>
      </c>
      <c r="C16" s="69"/>
    </row>
    <row r="17" spans="1:4" x14ac:dyDescent="0.3">
      <c r="A17" s="1" t="s">
        <v>121</v>
      </c>
      <c r="B17" s="36" t="s">
        <v>99</v>
      </c>
      <c r="C17" s="69"/>
    </row>
    <row r="18" spans="1:4" x14ac:dyDescent="0.3">
      <c r="A18" s="34"/>
      <c r="B18" s="35"/>
      <c r="C18" s="21"/>
    </row>
    <row r="19" spans="1:4" x14ac:dyDescent="0.3">
      <c r="A19" s="34"/>
      <c r="B19" s="35"/>
      <c r="C19" s="21"/>
    </row>
    <row r="20" spans="1:4" x14ac:dyDescent="0.3">
      <c r="A20" t="s">
        <v>102</v>
      </c>
    </row>
    <row r="21" spans="1:4" x14ac:dyDescent="0.3">
      <c r="A21" s="33" t="s">
        <v>1</v>
      </c>
      <c r="B21" s="33" t="s">
        <v>2</v>
      </c>
      <c r="C21" s="33" t="s">
        <v>105</v>
      </c>
    </row>
    <row r="22" spans="1:4" x14ac:dyDescent="0.3">
      <c r="A22" s="39" t="s">
        <v>127</v>
      </c>
      <c r="B22" s="40" t="s">
        <v>53</v>
      </c>
      <c r="C22" s="41" t="s">
        <v>104</v>
      </c>
      <c r="D22" s="13"/>
    </row>
    <row r="23" spans="1:4" x14ac:dyDescent="0.3">
      <c r="A23" s="39" t="s">
        <v>128</v>
      </c>
      <c r="B23" s="40" t="s">
        <v>54</v>
      </c>
      <c r="C23" s="42" t="s">
        <v>103</v>
      </c>
      <c r="D23" s="13"/>
    </row>
    <row r="24" spans="1:4" x14ac:dyDescent="0.3">
      <c r="A24" s="39" t="s">
        <v>129</v>
      </c>
      <c r="B24" s="40" t="s">
        <v>55</v>
      </c>
      <c r="C24" s="42" t="s">
        <v>103</v>
      </c>
      <c r="D24" s="13"/>
    </row>
    <row r="25" spans="1:4" x14ac:dyDescent="0.3">
      <c r="A25" s="39" t="s">
        <v>130</v>
      </c>
      <c r="B25" s="40" t="s">
        <v>56</v>
      </c>
      <c r="C25" s="42" t="s">
        <v>103</v>
      </c>
      <c r="D25" s="13"/>
    </row>
    <row r="26" spans="1:4" x14ac:dyDescent="0.3">
      <c r="A26" s="1" t="s">
        <v>122</v>
      </c>
      <c r="B26" s="14" t="s">
        <v>57</v>
      </c>
      <c r="C26" s="3" t="s">
        <v>106</v>
      </c>
      <c r="D26" s="13"/>
    </row>
    <row r="27" spans="1:4" x14ac:dyDescent="0.3">
      <c r="A27" s="1" t="s">
        <v>123</v>
      </c>
      <c r="B27" s="14" t="s">
        <v>58</v>
      </c>
      <c r="C27" s="3" t="s">
        <v>106</v>
      </c>
      <c r="D27" s="13"/>
    </row>
    <row r="28" spans="1:4" x14ac:dyDescent="0.3">
      <c r="A28" s="39" t="s">
        <v>124</v>
      </c>
      <c r="B28" s="40" t="s">
        <v>59</v>
      </c>
      <c r="C28" s="42" t="s">
        <v>103</v>
      </c>
      <c r="D28" s="13"/>
    </row>
    <row r="29" spans="1:4" x14ac:dyDescent="0.3">
      <c r="A29" s="39" t="s">
        <v>125</v>
      </c>
      <c r="B29" s="40" t="s">
        <v>60</v>
      </c>
      <c r="C29" s="42" t="s">
        <v>103</v>
      </c>
      <c r="D29" s="13"/>
    </row>
    <row r="30" spans="1:4" x14ac:dyDescent="0.3">
      <c r="A30" s="1" t="s">
        <v>126</v>
      </c>
      <c r="B30" s="14" t="s">
        <v>131</v>
      </c>
      <c r="C30" s="3" t="s">
        <v>106</v>
      </c>
      <c r="D30" s="13"/>
    </row>
    <row r="31" spans="1:4" x14ac:dyDescent="0.3">
      <c r="A31" s="1" t="s">
        <v>132</v>
      </c>
      <c r="B31" s="14" t="s">
        <v>135</v>
      </c>
      <c r="C31" s="3" t="s">
        <v>106</v>
      </c>
      <c r="D31" s="13"/>
    </row>
    <row r="32" spans="1:4" x14ac:dyDescent="0.3">
      <c r="A32" s="1" t="s">
        <v>133</v>
      </c>
      <c r="B32" s="14" t="s">
        <v>136</v>
      </c>
      <c r="C32" s="3" t="s">
        <v>106</v>
      </c>
    </row>
    <row r="33" spans="1:3" x14ac:dyDescent="0.3">
      <c r="A33" s="1" t="s">
        <v>134</v>
      </c>
      <c r="B33" s="14" t="s">
        <v>137</v>
      </c>
      <c r="C33" s="3" t="s">
        <v>106</v>
      </c>
    </row>
    <row r="34" spans="1:3" x14ac:dyDescent="0.3">
      <c r="B34" s="66"/>
    </row>
  </sheetData>
  <phoneticPr fontId="1"/>
  <dataValidations count="2">
    <dataValidation type="list" allowBlank="1" showInputMessage="1" showErrorMessage="1" sqref="C3:C17">
      <formula1>"済,"</formula1>
    </dataValidation>
    <dataValidation type="list" allowBlank="1" showInputMessage="1" showErrorMessage="1" sqref="C22:C33">
      <formula1>"必須,追加"</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zoomScale="85" workbookViewId="0">
      <selection activeCell="D13" sqref="D13"/>
    </sheetView>
  </sheetViews>
  <sheetFormatPr baseColWidth="12" defaultRowHeight="20" x14ac:dyDescent="0.3"/>
  <cols>
    <col min="1" max="1" width="4" customWidth="1"/>
    <col min="2" max="2" width="31.5703125" customWidth="1"/>
    <col min="3" max="3" width="71.140625" customWidth="1"/>
    <col min="4" max="4" width="14.28515625" customWidth="1"/>
    <col min="5" max="5" width="13.5703125" customWidth="1"/>
    <col min="6" max="7" width="14.28515625" customWidth="1"/>
    <col min="8" max="8" width="22.42578125" customWidth="1"/>
    <col min="9" max="9" width="10.28515625" customWidth="1"/>
    <col min="10" max="10" width="22.140625" customWidth="1"/>
  </cols>
  <sheetData>
    <row r="1" spans="1:10" x14ac:dyDescent="0.3">
      <c r="A1" t="s">
        <v>167</v>
      </c>
    </row>
    <row r="2" spans="1:10" x14ac:dyDescent="0.3">
      <c r="A2" t="s">
        <v>168</v>
      </c>
    </row>
    <row r="3" spans="1:10" x14ac:dyDescent="0.3">
      <c r="A3" t="s">
        <v>169</v>
      </c>
    </row>
    <row r="4" spans="1:10" x14ac:dyDescent="0.3">
      <c r="A4" t="s">
        <v>170</v>
      </c>
    </row>
    <row r="5" spans="1:10" x14ac:dyDescent="0.3">
      <c r="C5" s="72" t="s">
        <v>147</v>
      </c>
      <c r="D5" s="72"/>
      <c r="E5" s="72"/>
      <c r="F5" s="72"/>
      <c r="G5" s="72"/>
      <c r="H5" s="72"/>
      <c r="I5" s="72"/>
    </row>
    <row r="6" spans="1:10" ht="21" thickBot="1" x14ac:dyDescent="0.35">
      <c r="A6" s="6" t="s">
        <v>1</v>
      </c>
      <c r="B6" s="6" t="s">
        <v>3</v>
      </c>
      <c r="C6" s="6" t="s">
        <v>73</v>
      </c>
      <c r="D6" s="6" t="s">
        <v>144</v>
      </c>
      <c r="E6" s="6" t="s">
        <v>145</v>
      </c>
      <c r="F6" s="6" t="s">
        <v>146</v>
      </c>
      <c r="G6" s="6" t="s">
        <v>146</v>
      </c>
      <c r="H6" s="6" t="s">
        <v>39</v>
      </c>
      <c r="I6" s="6" t="s">
        <v>4</v>
      </c>
      <c r="J6" s="78" t="s">
        <v>297</v>
      </c>
    </row>
    <row r="7" spans="1:10" ht="41" thickTop="1" x14ac:dyDescent="0.3">
      <c r="A7" s="44">
        <f>ROW()-6</f>
        <v>1</v>
      </c>
      <c r="B7" s="45" t="s">
        <v>8</v>
      </c>
      <c r="C7" s="46" t="s">
        <v>74</v>
      </c>
      <c r="D7" s="47" t="str">
        <f>要件!$A$8</f>
        <v>必須6</v>
      </c>
      <c r="E7" s="50" t="s">
        <v>37</v>
      </c>
      <c r="F7" s="50" t="s">
        <v>37</v>
      </c>
      <c r="G7" s="50" t="s">
        <v>37</v>
      </c>
      <c r="H7" s="46" t="s">
        <v>243</v>
      </c>
      <c r="I7" s="47" t="s">
        <v>5</v>
      </c>
      <c r="J7" s="79" t="s">
        <v>45</v>
      </c>
    </row>
    <row r="8" spans="1:10" x14ac:dyDescent="0.3">
      <c r="A8" s="44">
        <f t="shared" ref="A8:A29" si="0">ROW()-6</f>
        <v>2</v>
      </c>
      <c r="B8" s="48" t="s">
        <v>6</v>
      </c>
      <c r="C8" s="49" t="s">
        <v>9</v>
      </c>
      <c r="D8" s="47" t="str">
        <f>要件!$A$8</f>
        <v>必須6</v>
      </c>
      <c r="E8" s="50" t="s">
        <v>37</v>
      </c>
      <c r="F8" s="50" t="s">
        <v>37</v>
      </c>
      <c r="G8" s="50" t="s">
        <v>37</v>
      </c>
      <c r="H8" s="46" t="s">
        <v>243</v>
      </c>
      <c r="I8" s="51" t="s">
        <v>143</v>
      </c>
      <c r="J8" s="79" t="s">
        <v>45</v>
      </c>
    </row>
    <row r="9" spans="1:10" x14ac:dyDescent="0.3">
      <c r="A9" s="44">
        <f t="shared" si="0"/>
        <v>3</v>
      </c>
      <c r="B9" s="48" t="s">
        <v>7</v>
      </c>
      <c r="C9" s="49" t="s">
        <v>13</v>
      </c>
      <c r="D9" s="51" t="str">
        <f>要件!$A$10</f>
        <v>必須8</v>
      </c>
      <c r="E9" s="50" t="s">
        <v>37</v>
      </c>
      <c r="F9" s="50" t="s">
        <v>37</v>
      </c>
      <c r="G9" s="50" t="s">
        <v>37</v>
      </c>
      <c r="H9" s="49" t="s">
        <v>244</v>
      </c>
      <c r="I9" s="51" t="s">
        <v>5</v>
      </c>
      <c r="J9" s="79" t="s">
        <v>45</v>
      </c>
    </row>
    <row r="10" spans="1:10" x14ac:dyDescent="0.3">
      <c r="A10" s="44">
        <f t="shared" si="0"/>
        <v>4</v>
      </c>
      <c r="B10" s="52" t="s">
        <v>61</v>
      </c>
      <c r="C10" s="49" t="s">
        <v>71</v>
      </c>
      <c r="D10" s="51" t="str">
        <f>要件!$A$4</f>
        <v>必須2</v>
      </c>
      <c r="E10" s="51" t="str">
        <f>要件!$A$5</f>
        <v>必須3</v>
      </c>
      <c r="F10" s="50" t="s">
        <v>37</v>
      </c>
      <c r="G10" s="50" t="s">
        <v>37</v>
      </c>
      <c r="H10" s="49" t="s">
        <v>245</v>
      </c>
      <c r="I10" s="51" t="s">
        <v>5</v>
      </c>
      <c r="J10" s="79" t="s">
        <v>45</v>
      </c>
    </row>
    <row r="11" spans="1:10" x14ac:dyDescent="0.3">
      <c r="A11" s="44">
        <f t="shared" si="0"/>
        <v>5</v>
      </c>
      <c r="B11" s="48" t="s">
        <v>62</v>
      </c>
      <c r="C11" s="49" t="s">
        <v>72</v>
      </c>
      <c r="D11" s="51" t="str">
        <f>要件!$A$4</f>
        <v>必須2</v>
      </c>
      <c r="E11" s="51" t="str">
        <f>要件!$A$6</f>
        <v>必須4</v>
      </c>
      <c r="F11" s="50" t="s">
        <v>37</v>
      </c>
      <c r="G11" s="50" t="s">
        <v>37</v>
      </c>
      <c r="H11" s="49" t="s">
        <v>246</v>
      </c>
      <c r="I11" s="51" t="s">
        <v>5</v>
      </c>
      <c r="J11" s="79" t="s">
        <v>45</v>
      </c>
    </row>
    <row r="12" spans="1:10" ht="40" x14ac:dyDescent="0.3">
      <c r="A12" s="44">
        <f t="shared" si="0"/>
        <v>6</v>
      </c>
      <c r="B12" s="48" t="s">
        <v>63</v>
      </c>
      <c r="C12" s="49" t="s">
        <v>78</v>
      </c>
      <c r="D12" s="51" t="str">
        <f>要件!$A$4</f>
        <v>必須2</v>
      </c>
      <c r="E12" s="50" t="s">
        <v>37</v>
      </c>
      <c r="F12" s="50" t="s">
        <v>37</v>
      </c>
      <c r="G12" s="50" t="s">
        <v>37</v>
      </c>
      <c r="H12" s="49" t="s">
        <v>247</v>
      </c>
      <c r="I12" s="51" t="s">
        <v>5</v>
      </c>
      <c r="J12" s="80" t="s">
        <v>34</v>
      </c>
    </row>
    <row r="13" spans="1:10" ht="40" x14ac:dyDescent="0.3">
      <c r="A13" s="44">
        <f t="shared" si="0"/>
        <v>7</v>
      </c>
      <c r="B13" s="48" t="s">
        <v>64</v>
      </c>
      <c r="C13" s="49" t="s">
        <v>75</v>
      </c>
      <c r="D13" s="51" t="str">
        <f>要件!$A$7</f>
        <v>必須5</v>
      </c>
      <c r="E13" s="50" t="s">
        <v>37</v>
      </c>
      <c r="F13" s="50" t="s">
        <v>37</v>
      </c>
      <c r="G13" s="50" t="s">
        <v>37</v>
      </c>
      <c r="H13" s="49" t="s">
        <v>248</v>
      </c>
      <c r="I13" s="51" t="s">
        <v>5</v>
      </c>
      <c r="J13" s="80" t="s">
        <v>34</v>
      </c>
    </row>
    <row r="14" spans="1:10" x14ac:dyDescent="0.3">
      <c r="A14" s="44">
        <f t="shared" si="0"/>
        <v>8</v>
      </c>
      <c r="B14" s="48" t="s">
        <v>65</v>
      </c>
      <c r="C14" s="49" t="s">
        <v>76</v>
      </c>
      <c r="D14" s="51" t="str">
        <f>要件!$A$4</f>
        <v>必須2</v>
      </c>
      <c r="E14" s="50" t="s">
        <v>37</v>
      </c>
      <c r="F14" s="50" t="s">
        <v>37</v>
      </c>
      <c r="G14" s="50" t="s">
        <v>37</v>
      </c>
      <c r="H14" s="49" t="s">
        <v>246</v>
      </c>
      <c r="I14" s="51" t="s">
        <v>143</v>
      </c>
      <c r="J14" s="80" t="s">
        <v>34</v>
      </c>
    </row>
    <row r="15" spans="1:10" x14ac:dyDescent="0.3">
      <c r="A15" s="44">
        <f t="shared" si="0"/>
        <v>9</v>
      </c>
      <c r="B15" s="52" t="s">
        <v>66</v>
      </c>
      <c r="C15" s="49" t="s">
        <v>77</v>
      </c>
      <c r="D15" s="51" t="str">
        <f>要件!$A$11</f>
        <v>必須9</v>
      </c>
      <c r="E15" s="51" t="str">
        <f>要件!$A$5</f>
        <v>必須3</v>
      </c>
      <c r="F15" s="50" t="s">
        <v>37</v>
      </c>
      <c r="G15" s="50" t="s">
        <v>37</v>
      </c>
      <c r="H15" s="49" t="s">
        <v>249</v>
      </c>
      <c r="I15" s="51" t="s">
        <v>5</v>
      </c>
    </row>
    <row r="16" spans="1:10" ht="40" x14ac:dyDescent="0.3">
      <c r="A16" s="44">
        <f t="shared" si="0"/>
        <v>10</v>
      </c>
      <c r="B16" s="52" t="s">
        <v>67</v>
      </c>
      <c r="C16" s="49" t="s">
        <v>79</v>
      </c>
      <c r="D16" s="51" t="str">
        <f>要件!$A$4</f>
        <v>必須2</v>
      </c>
      <c r="E16" s="51" t="str">
        <f>要件!$A$5</f>
        <v>必須3</v>
      </c>
      <c r="F16" s="51" t="str">
        <f>要件!$A$6</f>
        <v>必須4</v>
      </c>
      <c r="G16" s="51" t="str">
        <f>要件!$A$12</f>
        <v>必須10</v>
      </c>
      <c r="H16" s="49" t="s">
        <v>250</v>
      </c>
      <c r="I16" s="51" t="s">
        <v>5</v>
      </c>
      <c r="J16" s="80" t="s">
        <v>34</v>
      </c>
    </row>
    <row r="17" spans="1:10" x14ac:dyDescent="0.3">
      <c r="A17" s="44">
        <f t="shared" si="0"/>
        <v>11</v>
      </c>
      <c r="B17" s="53" t="s">
        <v>68</v>
      </c>
      <c r="C17" s="54" t="s">
        <v>80</v>
      </c>
      <c r="D17" s="55" t="str">
        <f>要件!A26</f>
        <v>追加5</v>
      </c>
      <c r="E17" s="56" t="s">
        <v>37</v>
      </c>
      <c r="F17" s="56" t="s">
        <v>37</v>
      </c>
      <c r="G17" s="56" t="s">
        <v>37</v>
      </c>
      <c r="H17" s="54"/>
      <c r="I17" s="55" t="s">
        <v>148</v>
      </c>
    </row>
    <row r="18" spans="1:10" x14ac:dyDescent="0.3">
      <c r="A18" s="44">
        <f t="shared" si="0"/>
        <v>12</v>
      </c>
      <c r="B18" s="53" t="s">
        <v>69</v>
      </c>
      <c r="C18" s="54" t="s">
        <v>81</v>
      </c>
      <c r="D18" s="55" t="str">
        <f>要件!$A$27</f>
        <v>追加6</v>
      </c>
      <c r="E18" s="56" t="s">
        <v>37</v>
      </c>
      <c r="F18" s="56" t="s">
        <v>37</v>
      </c>
      <c r="G18" s="56" t="s">
        <v>37</v>
      </c>
      <c r="H18" s="54"/>
      <c r="I18" s="55" t="s">
        <v>148</v>
      </c>
    </row>
    <row r="19" spans="1:10" x14ac:dyDescent="0.3">
      <c r="A19" s="44">
        <f t="shared" si="0"/>
        <v>13</v>
      </c>
      <c r="B19" s="52" t="s">
        <v>82</v>
      </c>
      <c r="C19" s="49" t="s">
        <v>84</v>
      </c>
      <c r="D19" s="51" t="str">
        <f>要件!$A$11</f>
        <v>必須9</v>
      </c>
      <c r="E19" s="50" t="s">
        <v>37</v>
      </c>
      <c r="F19" s="50" t="s">
        <v>37</v>
      </c>
      <c r="G19" s="50" t="s">
        <v>37</v>
      </c>
      <c r="H19" s="49" t="s">
        <v>250</v>
      </c>
      <c r="I19" s="51" t="s">
        <v>5</v>
      </c>
      <c r="J19" s="80" t="s">
        <v>34</v>
      </c>
    </row>
    <row r="20" spans="1:10" x14ac:dyDescent="0.3">
      <c r="A20" s="44">
        <f t="shared" si="0"/>
        <v>14</v>
      </c>
      <c r="B20" s="52" t="s">
        <v>70</v>
      </c>
      <c r="C20" s="49" t="s">
        <v>83</v>
      </c>
      <c r="D20" s="51" t="str">
        <f>要件!$A$11</f>
        <v>必須9</v>
      </c>
      <c r="E20" s="50" t="s">
        <v>37</v>
      </c>
      <c r="F20" s="50" t="s">
        <v>37</v>
      </c>
      <c r="G20" s="50" t="s">
        <v>37</v>
      </c>
      <c r="H20" s="49" t="s">
        <v>250</v>
      </c>
      <c r="I20" s="51" t="s">
        <v>5</v>
      </c>
      <c r="J20" s="80" t="s">
        <v>34</v>
      </c>
    </row>
    <row r="21" spans="1:10" x14ac:dyDescent="0.3">
      <c r="A21" s="44">
        <f t="shared" si="0"/>
        <v>15</v>
      </c>
      <c r="B21" s="53" t="s">
        <v>149</v>
      </c>
      <c r="C21" s="54" t="s">
        <v>150</v>
      </c>
      <c r="D21" s="55" t="str">
        <f>要件!$A$30</f>
        <v>追加9</v>
      </c>
      <c r="E21" s="56" t="s">
        <v>37</v>
      </c>
      <c r="F21" s="56" t="s">
        <v>37</v>
      </c>
      <c r="G21" s="56" t="s">
        <v>37</v>
      </c>
      <c r="H21" s="54"/>
      <c r="I21" s="55" t="s">
        <v>148</v>
      </c>
    </row>
    <row r="22" spans="1:10" x14ac:dyDescent="0.3">
      <c r="A22" s="44">
        <f t="shared" si="0"/>
        <v>16</v>
      </c>
      <c r="B22" s="53" t="s">
        <v>151</v>
      </c>
      <c r="C22" s="54" t="s">
        <v>162</v>
      </c>
      <c r="D22" s="55" t="str">
        <f>要件!$A$31</f>
        <v>追加10</v>
      </c>
      <c r="E22" s="56" t="s">
        <v>37</v>
      </c>
      <c r="F22" s="56" t="s">
        <v>37</v>
      </c>
      <c r="G22" s="56" t="s">
        <v>37</v>
      </c>
      <c r="H22" s="54"/>
      <c r="I22" s="55" t="s">
        <v>148</v>
      </c>
    </row>
    <row r="23" spans="1:10" x14ac:dyDescent="0.3">
      <c r="A23" s="44">
        <f t="shared" si="0"/>
        <v>17</v>
      </c>
      <c r="B23" s="57" t="s">
        <v>152</v>
      </c>
      <c r="C23" s="54" t="s">
        <v>153</v>
      </c>
      <c r="D23" s="55" t="str">
        <f>要件!$A$31</f>
        <v>追加10</v>
      </c>
      <c r="E23" s="56" t="s">
        <v>37</v>
      </c>
      <c r="F23" s="56" t="s">
        <v>37</v>
      </c>
      <c r="G23" s="56" t="s">
        <v>37</v>
      </c>
      <c r="H23" s="54"/>
      <c r="I23" s="55" t="s">
        <v>148</v>
      </c>
    </row>
    <row r="24" spans="1:10" x14ac:dyDescent="0.3">
      <c r="A24" s="44">
        <f t="shared" si="0"/>
        <v>18</v>
      </c>
      <c r="B24" s="57" t="s">
        <v>154</v>
      </c>
      <c r="C24" s="54" t="s">
        <v>155</v>
      </c>
      <c r="D24" s="55" t="str">
        <f>要件!$A$31</f>
        <v>追加10</v>
      </c>
      <c r="E24" s="56" t="s">
        <v>37</v>
      </c>
      <c r="F24" s="56" t="s">
        <v>37</v>
      </c>
      <c r="G24" s="56" t="s">
        <v>37</v>
      </c>
      <c r="H24" s="54"/>
      <c r="I24" s="55" t="s">
        <v>148</v>
      </c>
    </row>
    <row r="25" spans="1:10" x14ac:dyDescent="0.3">
      <c r="A25" s="44">
        <f t="shared" si="0"/>
        <v>19</v>
      </c>
      <c r="B25" s="57" t="s">
        <v>156</v>
      </c>
      <c r="C25" s="54" t="s">
        <v>157</v>
      </c>
      <c r="D25" s="55" t="str">
        <f>要件!$A$31</f>
        <v>追加10</v>
      </c>
      <c r="E25" s="56" t="s">
        <v>37</v>
      </c>
      <c r="F25" s="56" t="s">
        <v>37</v>
      </c>
      <c r="G25" s="56" t="s">
        <v>37</v>
      </c>
      <c r="H25" s="54"/>
      <c r="I25" s="55" t="s">
        <v>148</v>
      </c>
    </row>
    <row r="26" spans="1:10" x14ac:dyDescent="0.3">
      <c r="A26" s="44">
        <f t="shared" si="0"/>
        <v>20</v>
      </c>
      <c r="B26" s="53" t="s">
        <v>158</v>
      </c>
      <c r="C26" s="54" t="s">
        <v>164</v>
      </c>
      <c r="D26" s="55" t="str">
        <f>要件!$A$31</f>
        <v>追加10</v>
      </c>
      <c r="E26" s="56" t="s">
        <v>37</v>
      </c>
      <c r="F26" s="56" t="s">
        <v>37</v>
      </c>
      <c r="G26" s="56" t="s">
        <v>37</v>
      </c>
      <c r="H26" s="54"/>
      <c r="I26" s="55" t="s">
        <v>148</v>
      </c>
    </row>
    <row r="27" spans="1:10" ht="40" x14ac:dyDescent="0.3">
      <c r="A27" s="44">
        <f t="shared" si="0"/>
        <v>21</v>
      </c>
      <c r="B27" s="53" t="s">
        <v>159</v>
      </c>
      <c r="C27" s="54" t="s">
        <v>163</v>
      </c>
      <c r="D27" s="55" t="str">
        <f>要件!$A$31</f>
        <v>追加10</v>
      </c>
      <c r="E27" s="56" t="s">
        <v>37</v>
      </c>
      <c r="F27" s="56" t="s">
        <v>37</v>
      </c>
      <c r="G27" s="56" t="s">
        <v>37</v>
      </c>
      <c r="H27" s="54"/>
      <c r="I27" s="55" t="s">
        <v>148</v>
      </c>
    </row>
    <row r="28" spans="1:10" x14ac:dyDescent="0.3">
      <c r="A28" s="44">
        <f t="shared" si="0"/>
        <v>22</v>
      </c>
      <c r="B28" s="53" t="s">
        <v>160</v>
      </c>
      <c r="C28" s="54" t="s">
        <v>165</v>
      </c>
      <c r="D28" s="55" t="str">
        <f>要件!$A$32</f>
        <v>追加11</v>
      </c>
      <c r="E28" s="56" t="s">
        <v>37</v>
      </c>
      <c r="F28" s="56" t="s">
        <v>37</v>
      </c>
      <c r="G28" s="56" t="s">
        <v>37</v>
      </c>
      <c r="H28" s="54"/>
      <c r="I28" s="55" t="s">
        <v>148</v>
      </c>
    </row>
    <row r="29" spans="1:10" x14ac:dyDescent="0.3">
      <c r="A29" s="44">
        <f t="shared" si="0"/>
        <v>23</v>
      </c>
      <c r="B29" s="53" t="s">
        <v>161</v>
      </c>
      <c r="C29" s="54" t="s">
        <v>166</v>
      </c>
      <c r="D29" s="55" t="str">
        <f>要件!$A$33</f>
        <v>追加12</v>
      </c>
      <c r="E29" s="56" t="s">
        <v>37</v>
      </c>
      <c r="F29" s="56" t="s">
        <v>37</v>
      </c>
      <c r="G29" s="56" t="s">
        <v>37</v>
      </c>
      <c r="H29" s="54"/>
      <c r="I29" s="55" t="s">
        <v>148</v>
      </c>
    </row>
  </sheetData>
  <mergeCells count="1">
    <mergeCell ref="C5:I5"/>
  </mergeCells>
  <phoneticPr fontId="1"/>
  <conditionalFormatting sqref="B23:C25 D23:D27 B22:D22 E22:G27 H22:I29 A8:A29 B8:I21 A7:J7">
    <cfRule type="cellIs" dxfId="17" priority="30" operator="greaterThan">
      <formula>$I$7:$I$25="低"</formula>
    </cfRule>
  </conditionalFormatting>
  <conditionalFormatting sqref="B26:C27">
    <cfRule type="cellIs" dxfId="16" priority="10" operator="greaterThan">
      <formula>$I$7:$I$25="低"</formula>
    </cfRule>
  </conditionalFormatting>
  <conditionalFormatting sqref="D29:G29">
    <cfRule type="cellIs" dxfId="15" priority="9" operator="greaterThan">
      <formula>$I$7:$I$25="低"</formula>
    </cfRule>
  </conditionalFormatting>
  <conditionalFormatting sqref="B29:C29">
    <cfRule type="cellIs" dxfId="14" priority="8" operator="greaterThan">
      <formula>$I$7:$I$25="低"</formula>
    </cfRule>
  </conditionalFormatting>
  <conditionalFormatting sqref="D28:G28">
    <cfRule type="cellIs" dxfId="13" priority="7" operator="greaterThan">
      <formula>$I$7:$I$25="低"</formula>
    </cfRule>
  </conditionalFormatting>
  <conditionalFormatting sqref="B28:C28">
    <cfRule type="cellIs" dxfId="12" priority="6" operator="greaterThan">
      <formula>$I$7:$I$25="低"</formula>
    </cfRule>
  </conditionalFormatting>
  <conditionalFormatting sqref="J8">
    <cfRule type="cellIs" dxfId="9" priority="5" operator="greaterThan">
      <formula>$I$7:$I$25="低"</formula>
    </cfRule>
  </conditionalFormatting>
  <conditionalFormatting sqref="J9">
    <cfRule type="cellIs" dxfId="7" priority="4" operator="greaterThan">
      <formula>$I$7:$I$25="低"</formula>
    </cfRule>
  </conditionalFormatting>
  <conditionalFormatting sqref="J10">
    <cfRule type="cellIs" dxfId="5" priority="3" operator="greaterThan">
      <formula>$I$7:$I$25="低"</formula>
    </cfRule>
  </conditionalFormatting>
  <conditionalFormatting sqref="J11">
    <cfRule type="cellIs" dxfId="3" priority="2" operator="greaterThan">
      <formula>$I$7:$I$25="低"</formula>
    </cfRule>
  </conditionalFormatting>
  <dataValidations count="1">
    <dataValidation type="list" allowBlank="1" showInputMessage="1" showErrorMessage="1" sqref="I7:I29">
      <formula1>"高,中,低"</formula1>
    </dataValidation>
  </dataValidations>
  <pageMargins left="0.7" right="0.7" top="0.75" bottom="0.75" header="0.3" footer="0.3"/>
  <pageSetup paperSize="9" orientation="portrait" horizontalDpi="0" verticalDpi="0"/>
  <ignoredErrors>
    <ignoredError sqref="D15 D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5"/>
  <sheetViews>
    <sheetView zoomScale="102" workbookViewId="0">
      <selection activeCell="C26" sqref="C26"/>
    </sheetView>
  </sheetViews>
  <sheetFormatPr baseColWidth="12" defaultRowHeight="20" x14ac:dyDescent="0.3"/>
  <cols>
    <col min="2" max="2" width="25" customWidth="1"/>
    <col min="3" max="3" width="47.7109375" customWidth="1"/>
    <col min="4" max="6" width="36.140625" customWidth="1"/>
  </cols>
  <sheetData>
    <row r="2" spans="1:6" x14ac:dyDescent="0.3">
      <c r="A2" s="58" t="s">
        <v>1</v>
      </c>
      <c r="B2" s="58" t="s">
        <v>172</v>
      </c>
      <c r="C2" s="58" t="s">
        <v>173</v>
      </c>
      <c r="D2" s="58" t="s">
        <v>10</v>
      </c>
      <c r="E2" s="58" t="s">
        <v>11</v>
      </c>
      <c r="F2" s="58" t="s">
        <v>12</v>
      </c>
    </row>
    <row r="3" spans="1:6" x14ac:dyDescent="0.3">
      <c r="A3" s="1">
        <v>1</v>
      </c>
      <c r="B3" s="2" t="str">
        <f>VLOOKUP($A3,機能一覧!$A$7:$C$29,2)</f>
        <v>ログイン機能</v>
      </c>
      <c r="C3" s="3" t="s">
        <v>176</v>
      </c>
      <c r="D3" s="24" t="s">
        <v>195</v>
      </c>
      <c r="E3" s="59"/>
      <c r="F3" s="59"/>
    </row>
    <row r="4" spans="1:6" x14ac:dyDescent="0.3">
      <c r="A4" s="74">
        <v>2</v>
      </c>
      <c r="B4" s="73" t="str">
        <f>VLOOKUP($A4,機能一覧!$A$7:$C$29,2)</f>
        <v>SNSログイン機能</v>
      </c>
      <c r="C4" s="3" t="s">
        <v>179</v>
      </c>
      <c r="D4" s="2" t="s">
        <v>198</v>
      </c>
      <c r="E4" s="8"/>
      <c r="F4" s="8"/>
    </row>
    <row r="5" spans="1:6" x14ac:dyDescent="0.3">
      <c r="A5" s="74"/>
      <c r="B5" s="73"/>
      <c r="C5" s="3" t="s">
        <v>180</v>
      </c>
      <c r="D5" s="2" t="s">
        <v>196</v>
      </c>
      <c r="E5" s="8"/>
      <c r="F5" s="8"/>
    </row>
    <row r="6" spans="1:6" x14ac:dyDescent="0.3">
      <c r="A6" s="74"/>
      <c r="B6" s="73"/>
      <c r="C6" s="3" t="s">
        <v>181</v>
      </c>
      <c r="D6" s="2" t="s">
        <v>197</v>
      </c>
      <c r="E6" s="8"/>
      <c r="F6" s="8"/>
    </row>
    <row r="7" spans="1:6" x14ac:dyDescent="0.3">
      <c r="A7" s="1">
        <v>3</v>
      </c>
      <c r="B7" s="2" t="str">
        <f>VLOOKUP($A7,機能一覧!$A$7:$C$29,2)</f>
        <v>マイページ機能</v>
      </c>
      <c r="C7" s="3" t="s">
        <v>182</v>
      </c>
      <c r="D7" s="2" t="s">
        <v>199</v>
      </c>
      <c r="E7" s="8"/>
      <c r="F7" s="8"/>
    </row>
    <row r="8" spans="1:6" x14ac:dyDescent="0.3">
      <c r="A8" s="1"/>
      <c r="B8" s="2"/>
      <c r="C8" s="3" t="s">
        <v>183</v>
      </c>
      <c r="D8" s="2" t="s">
        <v>200</v>
      </c>
      <c r="E8" s="8"/>
      <c r="F8" s="8"/>
    </row>
    <row r="9" spans="1:6" x14ac:dyDescent="0.3">
      <c r="A9" s="1">
        <v>4</v>
      </c>
      <c r="B9" s="2" t="str">
        <f>VLOOKUP($A9,機能一覧!$A$7:$C$29,2)</f>
        <v>イベント作成・保存</v>
      </c>
      <c r="C9" s="2"/>
      <c r="D9" s="2"/>
      <c r="E9" s="8"/>
      <c r="F9" s="8"/>
    </row>
    <row r="10" spans="1:6" x14ac:dyDescent="0.3">
      <c r="A10" s="1">
        <v>5</v>
      </c>
      <c r="B10" s="2" t="str">
        <f>VLOOKUP($A10,機能一覧!$A$7:$C$29,2)</f>
        <v>イベント一覧</v>
      </c>
      <c r="C10" s="2"/>
      <c r="D10" s="2"/>
      <c r="E10" s="8"/>
      <c r="F10" s="8"/>
    </row>
    <row r="11" spans="1:6" x14ac:dyDescent="0.3">
      <c r="A11" s="1">
        <v>6</v>
      </c>
      <c r="B11" s="2" t="str">
        <f>VLOOKUP($A11,機能一覧!$A$7:$C$29,2)</f>
        <v>イベント情報編集・削除</v>
      </c>
      <c r="C11" s="2"/>
      <c r="D11" s="2"/>
      <c r="E11" s="8"/>
      <c r="F11" s="8"/>
    </row>
    <row r="12" spans="1:6" x14ac:dyDescent="0.3">
      <c r="A12" s="1">
        <v>7</v>
      </c>
      <c r="B12" s="2" t="str">
        <f>VLOOKUP($A12,機能一覧!$A$7:$C$29,2)</f>
        <v>イベント検索</v>
      </c>
      <c r="C12" s="2" t="s">
        <v>207</v>
      </c>
      <c r="D12" s="2" t="s">
        <v>208</v>
      </c>
      <c r="E12" s="8"/>
      <c r="F12" s="8"/>
    </row>
    <row r="13" spans="1:6" x14ac:dyDescent="0.3">
      <c r="A13" s="68">
        <v>8</v>
      </c>
      <c r="B13" s="67" t="str">
        <f>VLOOKUP($A13,機能一覧!$A$7:$C$29,2)</f>
        <v>ページネーション</v>
      </c>
      <c r="C13" s="67" t="s">
        <v>209</v>
      </c>
      <c r="D13" s="67" t="s">
        <v>210</v>
      </c>
      <c r="E13" s="8"/>
      <c r="F13" s="8"/>
    </row>
    <row r="14" spans="1:6" x14ac:dyDescent="0.3">
      <c r="A14" s="1"/>
      <c r="B14" s="2"/>
      <c r="C14" s="2" t="s">
        <v>293</v>
      </c>
      <c r="D14" s="2" t="s">
        <v>292</v>
      </c>
      <c r="E14" s="8"/>
      <c r="F14" s="8"/>
    </row>
    <row r="15" spans="1:6" x14ac:dyDescent="0.3">
      <c r="A15" s="1">
        <v>9</v>
      </c>
      <c r="B15" s="2" t="str">
        <f>VLOOKUP($A15,機能一覧!$A$7:$C$29,2)</f>
        <v>イベント参加機能</v>
      </c>
      <c r="C15" s="2"/>
      <c r="D15" s="2"/>
      <c r="E15" s="8"/>
      <c r="F15" s="8"/>
    </row>
    <row r="16" spans="1:6" x14ac:dyDescent="0.3">
      <c r="A16" s="1">
        <v>10</v>
      </c>
      <c r="B16" s="2" t="str">
        <f>VLOOKUP($A16,機能一覧!$A$7:$C$29,2)</f>
        <v>イベント詳細</v>
      </c>
      <c r="C16" s="2"/>
      <c r="D16" s="2"/>
      <c r="E16" s="8"/>
      <c r="F16" s="8"/>
    </row>
    <row r="17" spans="1:6" x14ac:dyDescent="0.3">
      <c r="A17" s="1">
        <v>13</v>
      </c>
      <c r="B17" s="2" t="str">
        <f>VLOOKUP($A17,機能一覧!$A$7:$C$29,2)</f>
        <v>申し込みキャンセル機能</v>
      </c>
      <c r="C17" s="2"/>
      <c r="D17" s="2"/>
      <c r="E17" s="8"/>
      <c r="F17" s="8"/>
    </row>
    <row r="18" spans="1:6" x14ac:dyDescent="0.3">
      <c r="A18" s="1">
        <v>14</v>
      </c>
      <c r="B18" s="2" t="str">
        <f>VLOOKUP($A18,機能一覧!$A$7:$C$29,2)</f>
        <v>イベントキャンセル機能</v>
      </c>
      <c r="C18" s="2"/>
      <c r="D18" s="2"/>
      <c r="E18" s="8"/>
      <c r="F18" s="8"/>
    </row>
    <row r="19" spans="1:6" x14ac:dyDescent="0.3">
      <c r="A19" s="74">
        <v>15</v>
      </c>
      <c r="B19" s="73" t="s">
        <v>189</v>
      </c>
      <c r="C19" s="3" t="s">
        <v>184</v>
      </c>
      <c r="D19" s="2" t="s">
        <v>211</v>
      </c>
      <c r="E19" s="8"/>
      <c r="F19" s="8"/>
    </row>
    <row r="20" spans="1:6" x14ac:dyDescent="0.3">
      <c r="A20" s="74"/>
      <c r="B20" s="73"/>
      <c r="C20" s="3" t="s">
        <v>185</v>
      </c>
      <c r="D20" s="2" t="s">
        <v>212</v>
      </c>
      <c r="E20" s="8"/>
      <c r="F20" s="8"/>
    </row>
    <row r="21" spans="1:6" x14ac:dyDescent="0.3">
      <c r="A21" s="74"/>
      <c r="B21" s="73"/>
      <c r="C21" s="3" t="s">
        <v>186</v>
      </c>
      <c r="D21" s="2" t="s">
        <v>213</v>
      </c>
      <c r="E21" s="8"/>
      <c r="F21" s="8"/>
    </row>
    <row r="22" spans="1:6" x14ac:dyDescent="0.3">
      <c r="A22" s="74"/>
      <c r="B22" s="73"/>
      <c r="C22" s="3" t="s">
        <v>187</v>
      </c>
      <c r="D22" s="2" t="s">
        <v>214</v>
      </c>
      <c r="E22" s="8"/>
      <c r="F22" s="8"/>
    </row>
    <row r="23" spans="1:6" x14ac:dyDescent="0.3">
      <c r="A23" s="74"/>
      <c r="B23" s="73"/>
      <c r="C23" s="3" t="s">
        <v>188</v>
      </c>
      <c r="D23" s="2" t="s">
        <v>215</v>
      </c>
      <c r="E23" s="8"/>
      <c r="F23" s="8"/>
    </row>
    <row r="24" spans="1:6" x14ac:dyDescent="0.3">
      <c r="A24" s="74"/>
      <c r="B24" s="73"/>
      <c r="C24" s="2" t="s">
        <v>206</v>
      </c>
      <c r="D24" s="2" t="s">
        <v>211</v>
      </c>
      <c r="E24" s="8"/>
      <c r="F24" s="8"/>
    </row>
    <row r="25" spans="1:6" x14ac:dyDescent="0.3">
      <c r="A25" s="1">
        <v>16</v>
      </c>
      <c r="B25" s="2" t="s">
        <v>191</v>
      </c>
      <c r="C25" s="3" t="s">
        <v>177</v>
      </c>
      <c r="D25" s="2" t="s">
        <v>201</v>
      </c>
      <c r="E25" s="8"/>
      <c r="F25" s="8"/>
    </row>
    <row r="26" spans="1:6" x14ac:dyDescent="0.3">
      <c r="A26" s="74">
        <v>17</v>
      </c>
      <c r="B26" s="73" t="s">
        <v>190</v>
      </c>
      <c r="C26" s="3" t="s">
        <v>192</v>
      </c>
      <c r="D26" s="2" t="s">
        <v>202</v>
      </c>
      <c r="E26" s="8"/>
      <c r="F26" s="8"/>
    </row>
    <row r="27" spans="1:6" x14ac:dyDescent="0.3">
      <c r="A27" s="74"/>
      <c r="B27" s="73"/>
      <c r="C27" s="3" t="s">
        <v>178</v>
      </c>
      <c r="D27" s="2" t="s">
        <v>203</v>
      </c>
      <c r="E27" s="8"/>
      <c r="F27" s="8"/>
    </row>
    <row r="28" spans="1:6" x14ac:dyDescent="0.3">
      <c r="A28" s="1">
        <v>18</v>
      </c>
      <c r="B28" s="2" t="s">
        <v>193</v>
      </c>
      <c r="C28" s="3" t="s">
        <v>175</v>
      </c>
      <c r="D28" s="2" t="s">
        <v>204</v>
      </c>
      <c r="E28" s="8"/>
      <c r="F28" s="8"/>
    </row>
    <row r="29" spans="1:6" x14ac:dyDescent="0.3">
      <c r="A29" s="74">
        <v>19</v>
      </c>
      <c r="B29" s="73" t="s">
        <v>194</v>
      </c>
      <c r="C29" s="3" t="s">
        <v>174</v>
      </c>
      <c r="D29" s="2" t="s">
        <v>205</v>
      </c>
      <c r="E29" s="8"/>
      <c r="F29" s="8"/>
    </row>
    <row r="30" spans="1:6" x14ac:dyDescent="0.3">
      <c r="A30" s="74"/>
      <c r="B30" s="73"/>
      <c r="C30" s="3" t="s">
        <v>290</v>
      </c>
      <c r="D30" s="70" t="s">
        <v>291</v>
      </c>
      <c r="E30" s="8"/>
      <c r="F30" s="8"/>
    </row>
    <row r="31" spans="1:6" x14ac:dyDescent="0.3">
      <c r="A31" s="1">
        <v>20</v>
      </c>
      <c r="B31" s="2"/>
      <c r="C31" s="2"/>
      <c r="D31" s="2"/>
      <c r="E31" s="8"/>
      <c r="F31" s="8"/>
    </row>
    <row r="32" spans="1:6" x14ac:dyDescent="0.3">
      <c r="A32" s="1">
        <v>21</v>
      </c>
      <c r="B32" s="26"/>
      <c r="C32" s="2"/>
      <c r="D32" s="2"/>
      <c r="E32" s="8"/>
      <c r="F32" s="8"/>
    </row>
    <row r="33" spans="1:6" x14ac:dyDescent="0.3">
      <c r="A33" s="1">
        <v>22</v>
      </c>
      <c r="B33" s="26"/>
      <c r="C33" s="2"/>
      <c r="D33" s="2"/>
      <c r="E33" s="8"/>
      <c r="F33" s="8"/>
    </row>
    <row r="35" spans="1:6" x14ac:dyDescent="0.3">
      <c r="C35" s="71" t="s">
        <v>294</v>
      </c>
    </row>
  </sheetData>
  <mergeCells count="8">
    <mergeCell ref="B4:B6"/>
    <mergeCell ref="A4:A6"/>
    <mergeCell ref="A26:A27"/>
    <mergeCell ref="B26:B27"/>
    <mergeCell ref="A29:A30"/>
    <mergeCell ref="B29:B30"/>
    <mergeCell ref="A19:A24"/>
    <mergeCell ref="B19:B24"/>
  </mergeCells>
  <phoneticPr fontId="1"/>
  <dataValidations count="1">
    <dataValidation type="list" allowBlank="1" showInputMessage="1" showErrorMessage="1" sqref="E3:F33">
      <formula1>"高,中,低"</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workbookViewId="0">
      <selection activeCell="C5" sqref="C5"/>
    </sheetView>
  </sheetViews>
  <sheetFormatPr baseColWidth="12" defaultRowHeight="20" x14ac:dyDescent="0.3"/>
  <cols>
    <col min="1" max="1" width="4" customWidth="1"/>
    <col min="2" max="2" width="26.7109375" customWidth="1"/>
    <col min="3" max="3" width="24" customWidth="1"/>
    <col min="4" max="4" width="62.140625" customWidth="1"/>
    <col min="5" max="5" width="49.7109375" customWidth="1"/>
  </cols>
  <sheetData>
    <row r="2" spans="1:5" ht="21" thickBot="1" x14ac:dyDescent="0.35">
      <c r="A2" s="6" t="s">
        <v>1</v>
      </c>
      <c r="B2" s="6" t="s">
        <v>14</v>
      </c>
      <c r="C2" s="6" t="s">
        <v>15</v>
      </c>
      <c r="D2" s="6" t="s">
        <v>12</v>
      </c>
      <c r="E2" s="6" t="s">
        <v>17</v>
      </c>
    </row>
    <row r="3" spans="1:5" ht="41" thickTop="1" x14ac:dyDescent="0.3">
      <c r="A3" s="4">
        <f>ROW()-2</f>
        <v>1</v>
      </c>
      <c r="B3" s="5" t="s">
        <v>16</v>
      </c>
      <c r="C3" s="7" t="s">
        <v>18</v>
      </c>
      <c r="D3" s="7" t="s">
        <v>31</v>
      </c>
      <c r="E3" s="16" t="s">
        <v>230</v>
      </c>
    </row>
    <row r="4" spans="1:5" ht="80" x14ac:dyDescent="0.3">
      <c r="A4" s="4">
        <f>ROW()-2</f>
        <v>2</v>
      </c>
      <c r="B4" s="2" t="s">
        <v>216</v>
      </c>
      <c r="C4" s="2" t="s">
        <v>217</v>
      </c>
      <c r="D4" s="2" t="s">
        <v>218</v>
      </c>
      <c r="E4" s="17" t="s">
        <v>231</v>
      </c>
    </row>
    <row r="5" spans="1:5" ht="60" x14ac:dyDescent="0.3">
      <c r="A5" s="4">
        <f t="shared" ref="A5" si="0">ROW()-2</f>
        <v>3</v>
      </c>
      <c r="B5" s="2" t="s">
        <v>219</v>
      </c>
      <c r="C5" s="2" t="s">
        <v>220</v>
      </c>
      <c r="D5" s="24" t="s">
        <v>221</v>
      </c>
      <c r="E5" s="17" t="s">
        <v>242</v>
      </c>
    </row>
    <row r="6" spans="1:5" x14ac:dyDescent="0.3">
      <c r="D6" s="15"/>
      <c r="E6" s="1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zoomScale="91" workbookViewId="0">
      <selection activeCell="G13" sqref="G13"/>
    </sheetView>
  </sheetViews>
  <sheetFormatPr baseColWidth="12" defaultRowHeight="20" x14ac:dyDescent="0.3"/>
  <cols>
    <col min="2" max="2" width="18.28515625" customWidth="1"/>
    <col min="3" max="3" width="40.7109375" customWidth="1"/>
    <col min="4" max="4" width="19.5703125" customWidth="1"/>
    <col min="5" max="5" width="12" customWidth="1"/>
    <col min="6" max="6" width="11.7109375" customWidth="1"/>
    <col min="7" max="7" width="17.85546875" customWidth="1"/>
    <col min="8" max="9" width="9.85546875" style="32" customWidth="1"/>
    <col min="10" max="10" width="13.140625" style="32" customWidth="1"/>
    <col min="12" max="12" width="48.85546875" customWidth="1"/>
  </cols>
  <sheetData>
    <row r="1" spans="1:12" x14ac:dyDescent="0.3">
      <c r="A1" s="21"/>
      <c r="B1" s="18" t="s">
        <v>19</v>
      </c>
      <c r="C1" s="3">
        <v>1</v>
      </c>
      <c r="D1" s="21"/>
      <c r="E1" s="21"/>
      <c r="F1" s="21"/>
      <c r="G1" s="21"/>
      <c r="H1" s="28"/>
      <c r="I1" s="28"/>
      <c r="J1" s="28"/>
      <c r="K1" s="21"/>
      <c r="L1" s="21"/>
    </row>
    <row r="2" spans="1:12" x14ac:dyDescent="0.3">
      <c r="A2" s="21"/>
      <c r="B2" s="18" t="s">
        <v>14</v>
      </c>
      <c r="C2" s="19" t="str">
        <f ca="1">VLOOKUP(OFFSET(INDIRECT(ADDRESS(ROW(),COLUMN())), -1, 0),テーブル一覧!$A$3:$E$5,2,0)</f>
        <v>ユーザー情報</v>
      </c>
      <c r="D2" s="21"/>
      <c r="E2" s="21"/>
      <c r="F2" s="21"/>
      <c r="G2" s="21"/>
      <c r="H2" s="28"/>
      <c r="I2" s="28"/>
      <c r="J2" s="28"/>
      <c r="K2" s="21"/>
      <c r="L2" s="21"/>
    </row>
    <row r="3" spans="1:12" x14ac:dyDescent="0.3">
      <c r="A3" s="21"/>
      <c r="B3" s="18" t="s">
        <v>15</v>
      </c>
      <c r="C3" s="19" t="str">
        <f ca="1">VLOOKUP(OFFSET(INDIRECT(ADDRESS(ROW(),COLUMN())), -2, 0),テーブル一覧!$A$3:$E$5,3,0)</f>
        <v>user</v>
      </c>
      <c r="D3" s="21"/>
      <c r="E3" s="21"/>
      <c r="F3" s="21"/>
      <c r="G3" s="21"/>
      <c r="H3" s="28"/>
      <c r="I3" s="28"/>
      <c r="J3" s="28"/>
      <c r="K3" s="21"/>
      <c r="L3" s="21"/>
    </row>
    <row r="4" spans="1:12" ht="60" x14ac:dyDescent="0.3">
      <c r="A4" s="21"/>
      <c r="B4" s="23" t="s">
        <v>12</v>
      </c>
      <c r="C4" s="20" t="str">
        <f ca="1">VLOOKUP(OFFSET(INDIRECT(ADDRESS(ROW(),COLUMN())), -3, 0),テーブル一覧!$A$3:$E$5,4,0)</f>
        <v>サイトの利用者であるユーザーの基本ステータスを管理する。_x000D_カラム定義はdeviceの自動生成に準ずる。</v>
      </c>
      <c r="D4" s="21"/>
      <c r="E4" s="21"/>
      <c r="F4" s="21"/>
      <c r="G4" s="21"/>
      <c r="H4" s="28"/>
      <c r="I4" s="28"/>
      <c r="J4" s="28"/>
      <c r="K4" s="21"/>
      <c r="L4" s="21"/>
    </row>
    <row r="5" spans="1:12" x14ac:dyDescent="0.3">
      <c r="A5" s="21"/>
      <c r="B5" s="21"/>
      <c r="C5" s="21"/>
      <c r="D5" s="21"/>
      <c r="E5" s="21"/>
      <c r="F5" s="21"/>
      <c r="G5" s="21"/>
      <c r="H5" s="28"/>
      <c r="I5" s="28"/>
      <c r="J5" s="28"/>
      <c r="K5" s="21"/>
      <c r="L5" s="21"/>
    </row>
    <row r="6" spans="1:12" x14ac:dyDescent="0.3">
      <c r="A6" s="21"/>
      <c r="B6" s="21"/>
      <c r="C6" s="21"/>
      <c r="D6" s="21"/>
      <c r="E6" s="21"/>
      <c r="F6" s="21"/>
      <c r="G6" s="21"/>
      <c r="H6" s="28"/>
      <c r="I6" s="28"/>
      <c r="J6" s="28"/>
      <c r="K6" s="21"/>
      <c r="L6" s="21"/>
    </row>
    <row r="7" spans="1:12" ht="21" thickBot="1" x14ac:dyDescent="0.35">
      <c r="A7" s="6" t="s">
        <v>1</v>
      </c>
      <c r="B7" s="6" t="s">
        <v>20</v>
      </c>
      <c r="C7" s="6" t="s">
        <v>21</v>
      </c>
      <c r="D7" s="6" t="s">
        <v>22</v>
      </c>
      <c r="E7" s="6" t="s">
        <v>23</v>
      </c>
      <c r="F7" s="6" t="s">
        <v>24</v>
      </c>
      <c r="G7" s="6" t="s">
        <v>25</v>
      </c>
      <c r="H7" s="6" t="s">
        <v>26</v>
      </c>
      <c r="I7" s="6" t="s">
        <v>33</v>
      </c>
      <c r="J7" s="6" t="s">
        <v>46</v>
      </c>
      <c r="K7" s="6" t="s">
        <v>27</v>
      </c>
      <c r="L7" s="6" t="s">
        <v>12</v>
      </c>
    </row>
    <row r="8" spans="1:12" ht="21" thickTop="1" x14ac:dyDescent="0.3">
      <c r="A8" s="4">
        <v>1</v>
      </c>
      <c r="B8" s="5" t="s">
        <v>28</v>
      </c>
      <c r="C8" s="7" t="s">
        <v>28</v>
      </c>
      <c r="D8" s="7" t="s">
        <v>35</v>
      </c>
      <c r="E8" s="16" t="s">
        <v>37</v>
      </c>
      <c r="F8" s="29" t="s">
        <v>34</v>
      </c>
      <c r="G8" s="16"/>
      <c r="H8" s="29" t="s">
        <v>34</v>
      </c>
      <c r="I8" s="29"/>
      <c r="J8" s="29" t="s">
        <v>34</v>
      </c>
      <c r="K8" s="16"/>
      <c r="L8" s="16"/>
    </row>
    <row r="9" spans="1:12" x14ac:dyDescent="0.3">
      <c r="A9" s="4">
        <v>2</v>
      </c>
      <c r="B9" s="60" t="s">
        <v>29</v>
      </c>
      <c r="C9" s="60" t="s">
        <v>30</v>
      </c>
      <c r="D9" s="60" t="s">
        <v>36</v>
      </c>
      <c r="E9" s="61" t="s">
        <v>37</v>
      </c>
      <c r="F9" s="29" t="s">
        <v>34</v>
      </c>
      <c r="G9" s="17"/>
      <c r="H9" s="30"/>
      <c r="I9" s="30"/>
      <c r="J9" s="30"/>
      <c r="K9" s="17"/>
      <c r="L9" s="17"/>
    </row>
    <row r="10" spans="1:12" x14ac:dyDescent="0.3">
      <c r="A10" s="4">
        <v>3</v>
      </c>
      <c r="B10" s="2" t="s">
        <v>236</v>
      </c>
      <c r="C10" s="2" t="s">
        <v>288</v>
      </c>
      <c r="D10" s="2" t="s">
        <v>235</v>
      </c>
      <c r="E10" s="16" t="s">
        <v>37</v>
      </c>
      <c r="F10" s="29" t="s">
        <v>34</v>
      </c>
      <c r="G10" s="17"/>
      <c r="H10" s="30"/>
      <c r="I10" s="30"/>
      <c r="J10" s="30"/>
      <c r="K10" s="17"/>
      <c r="L10" s="17"/>
    </row>
    <row r="11" spans="1:12" x14ac:dyDescent="0.3">
      <c r="A11" s="4">
        <v>4</v>
      </c>
      <c r="B11" s="2" t="s">
        <v>42</v>
      </c>
      <c r="C11" s="2" t="s">
        <v>43</v>
      </c>
      <c r="D11" s="2" t="s">
        <v>36</v>
      </c>
      <c r="E11" s="16" t="s">
        <v>37</v>
      </c>
      <c r="F11" s="29" t="s">
        <v>34</v>
      </c>
      <c r="G11" s="17" t="s">
        <v>44</v>
      </c>
      <c r="H11" s="30"/>
      <c r="I11" s="30"/>
      <c r="J11" s="30" t="s">
        <v>34</v>
      </c>
      <c r="K11" s="17" t="s">
        <v>45</v>
      </c>
      <c r="L11" s="75" t="s">
        <v>227</v>
      </c>
    </row>
    <row r="12" spans="1:12" x14ac:dyDescent="0.3">
      <c r="A12" s="4">
        <v>5</v>
      </c>
      <c r="B12" s="2" t="s">
        <v>40</v>
      </c>
      <c r="C12" s="2" t="s">
        <v>41</v>
      </c>
      <c r="D12" s="2" t="s">
        <v>36</v>
      </c>
      <c r="E12" s="16" t="s">
        <v>37</v>
      </c>
      <c r="F12" s="29" t="s">
        <v>34</v>
      </c>
      <c r="G12" s="17" t="s">
        <v>44</v>
      </c>
      <c r="H12" s="30"/>
      <c r="I12" s="30"/>
      <c r="J12" s="30" t="s">
        <v>34</v>
      </c>
      <c r="K12" s="17" t="s">
        <v>45</v>
      </c>
      <c r="L12" s="76"/>
    </row>
    <row r="13" spans="1:12" x14ac:dyDescent="0.3">
      <c r="A13" s="4">
        <v>6</v>
      </c>
      <c r="B13" s="2" t="s">
        <v>47</v>
      </c>
      <c r="C13" s="2" t="s">
        <v>48</v>
      </c>
      <c r="D13" s="2" t="s">
        <v>36</v>
      </c>
      <c r="E13" s="16" t="s">
        <v>37</v>
      </c>
      <c r="F13" s="29"/>
      <c r="G13" s="17"/>
      <c r="H13" s="30"/>
      <c r="I13" s="30"/>
      <c r="J13" s="30"/>
      <c r="K13" s="17"/>
      <c r="L13" s="17"/>
    </row>
    <row r="14" spans="1:12" x14ac:dyDescent="0.3">
      <c r="A14" s="4">
        <v>7</v>
      </c>
      <c r="B14" s="60" t="s">
        <v>49</v>
      </c>
      <c r="C14" s="60" t="s">
        <v>50</v>
      </c>
      <c r="D14" s="60" t="s">
        <v>36</v>
      </c>
      <c r="E14" s="61" t="s">
        <v>37</v>
      </c>
      <c r="F14" s="29"/>
      <c r="G14" s="17"/>
      <c r="H14" s="30"/>
      <c r="I14" s="30"/>
      <c r="J14" s="30"/>
      <c r="K14" s="17"/>
      <c r="L14" s="17" t="s">
        <v>51</v>
      </c>
    </row>
    <row r="15" spans="1:12" x14ac:dyDescent="0.3">
      <c r="A15" s="4">
        <v>8</v>
      </c>
      <c r="B15" s="2" t="s">
        <v>233</v>
      </c>
      <c r="C15" s="2" t="s">
        <v>278</v>
      </c>
      <c r="D15" s="2" t="s">
        <v>38</v>
      </c>
      <c r="E15" s="16" t="s">
        <v>37</v>
      </c>
      <c r="F15" s="29" t="s">
        <v>34</v>
      </c>
      <c r="G15" s="17" t="b">
        <v>0</v>
      </c>
      <c r="H15" s="30"/>
      <c r="I15" s="30"/>
      <c r="J15" s="30"/>
      <c r="K15" s="17"/>
      <c r="L15" s="17" t="s">
        <v>234</v>
      </c>
    </row>
    <row r="16" spans="1:12" x14ac:dyDescent="0.3">
      <c r="A16" s="21"/>
      <c r="B16" s="21"/>
      <c r="C16" s="21"/>
      <c r="D16" s="21"/>
      <c r="E16" s="21"/>
      <c r="F16" s="21"/>
      <c r="G16" s="21"/>
      <c r="H16" s="28"/>
      <c r="I16" s="28"/>
      <c r="J16" s="28"/>
      <c r="K16" s="21"/>
      <c r="L16" s="21"/>
    </row>
    <row r="17" spans="1:12" x14ac:dyDescent="0.3">
      <c r="A17" s="21"/>
      <c r="B17" s="21"/>
      <c r="C17" s="21"/>
      <c r="D17" s="21"/>
      <c r="E17" s="21"/>
      <c r="F17" s="21"/>
      <c r="G17" s="21"/>
      <c r="H17" s="28"/>
      <c r="I17" s="28"/>
      <c r="J17" s="28"/>
      <c r="K17" s="21"/>
      <c r="L17" s="21"/>
    </row>
    <row r="18" spans="1:12" ht="21" thickBot="1" x14ac:dyDescent="0.35">
      <c r="A18" s="22"/>
      <c r="B18" s="22"/>
      <c r="C18" s="22"/>
      <c r="D18" s="22"/>
      <c r="E18" s="22"/>
      <c r="F18" s="22"/>
      <c r="G18" s="22"/>
      <c r="H18" s="31"/>
      <c r="I18" s="31"/>
      <c r="J18" s="31"/>
      <c r="K18" s="22"/>
      <c r="L18" s="22"/>
    </row>
    <row r="20" spans="1:12" x14ac:dyDescent="0.3">
      <c r="B20" s="18" t="s">
        <v>19</v>
      </c>
      <c r="C20" s="3">
        <v>2</v>
      </c>
    </row>
    <row r="21" spans="1:12" x14ac:dyDescent="0.3">
      <c r="B21" s="25" t="s">
        <v>14</v>
      </c>
      <c r="C21" s="26" t="str">
        <f ca="1">VLOOKUP(OFFSET(INDIRECT(ADDRESS(ROW(),COLUMN())), -1, 0),テーブル一覧!$A$3:$E$5,2,0)</f>
        <v>イベント情報</v>
      </c>
    </row>
    <row r="22" spans="1:12" x14ac:dyDescent="0.3">
      <c r="B22" s="25" t="s">
        <v>15</v>
      </c>
      <c r="C22" s="26" t="str">
        <f ca="1">VLOOKUP(OFFSET(INDIRECT(ADDRESS(ROW(),COLUMN())), -2, 0),テーブル一覧!$A$3:$E$5,3,0)</f>
        <v>event</v>
      </c>
    </row>
    <row r="23" spans="1:12" x14ac:dyDescent="0.3">
      <c r="B23" s="25" t="s">
        <v>12</v>
      </c>
      <c r="C23" s="27" t="str">
        <f ca="1">VLOOKUP(OFFSET(INDIRECT(ADDRESS(ROW(),COLUMN())), -3, 0),テーブル一覧!$A$3:$E$5,4,0)</f>
        <v>投稿されたイベントに関する情報を管理する。</v>
      </c>
    </row>
    <row r="26" spans="1:12" ht="21" thickBot="1" x14ac:dyDescent="0.35">
      <c r="A26" s="6" t="s">
        <v>1</v>
      </c>
      <c r="B26" s="6" t="s">
        <v>20</v>
      </c>
      <c r="C26" s="6" t="s">
        <v>21</v>
      </c>
      <c r="D26" s="6" t="s">
        <v>22</v>
      </c>
      <c r="E26" s="6" t="s">
        <v>23</v>
      </c>
      <c r="F26" s="6" t="s">
        <v>24</v>
      </c>
      <c r="G26" s="6" t="s">
        <v>25</v>
      </c>
      <c r="H26" s="6" t="s">
        <v>26</v>
      </c>
      <c r="I26" s="6" t="s">
        <v>33</v>
      </c>
      <c r="J26" s="6" t="s">
        <v>46</v>
      </c>
      <c r="K26" s="6" t="s">
        <v>27</v>
      </c>
      <c r="L26" s="6" t="s">
        <v>12</v>
      </c>
    </row>
    <row r="27" spans="1:12" ht="21" thickTop="1" x14ac:dyDescent="0.3">
      <c r="A27" s="4">
        <v>1</v>
      </c>
      <c r="B27" s="5" t="s">
        <v>28</v>
      </c>
      <c r="C27" s="7" t="s">
        <v>28</v>
      </c>
      <c r="D27" s="7" t="s">
        <v>35</v>
      </c>
      <c r="E27" s="16" t="s">
        <v>37</v>
      </c>
      <c r="F27" s="29" t="s">
        <v>34</v>
      </c>
      <c r="G27" s="16"/>
      <c r="H27" s="29" t="s">
        <v>34</v>
      </c>
      <c r="I27" s="29"/>
      <c r="J27" s="29" t="s">
        <v>34</v>
      </c>
      <c r="K27" s="16"/>
      <c r="L27" s="16"/>
    </row>
    <row r="28" spans="1:12" x14ac:dyDescent="0.3">
      <c r="A28" s="4">
        <v>2</v>
      </c>
      <c r="B28" s="2" t="s">
        <v>222</v>
      </c>
      <c r="C28" s="2" t="s">
        <v>32</v>
      </c>
      <c r="D28" s="7" t="s">
        <v>35</v>
      </c>
      <c r="E28" s="16" t="s">
        <v>37</v>
      </c>
      <c r="F28" s="29" t="s">
        <v>34</v>
      </c>
      <c r="G28" s="16"/>
      <c r="H28" s="29"/>
      <c r="I28" s="29" t="s">
        <v>34</v>
      </c>
      <c r="J28" s="29" t="s">
        <v>34</v>
      </c>
      <c r="K28" s="16"/>
      <c r="L28" s="16"/>
    </row>
    <row r="29" spans="1:12" x14ac:dyDescent="0.3">
      <c r="A29" s="4">
        <v>3</v>
      </c>
      <c r="B29" s="2" t="s">
        <v>223</v>
      </c>
      <c r="C29" s="2" t="s">
        <v>30</v>
      </c>
      <c r="D29" s="60" t="s">
        <v>36</v>
      </c>
      <c r="E29" s="61" t="s">
        <v>37</v>
      </c>
      <c r="F29" s="29" t="s">
        <v>34</v>
      </c>
      <c r="G29" s="16"/>
      <c r="H29" s="29"/>
      <c r="I29" s="29"/>
      <c r="J29" s="29"/>
      <c r="K29" s="16"/>
      <c r="L29" s="16"/>
    </row>
    <row r="30" spans="1:12" x14ac:dyDescent="0.3">
      <c r="A30" s="4">
        <v>4</v>
      </c>
      <c r="B30" s="2" t="s">
        <v>224</v>
      </c>
      <c r="C30" s="2" t="s">
        <v>279</v>
      </c>
      <c r="D30" s="60" t="s">
        <v>235</v>
      </c>
      <c r="E30" s="61" t="s">
        <v>37</v>
      </c>
      <c r="F30" s="29" t="s">
        <v>34</v>
      </c>
      <c r="G30" s="16"/>
      <c r="H30" s="29"/>
      <c r="I30" s="29"/>
      <c r="J30" s="29"/>
      <c r="K30" s="16"/>
      <c r="L30" s="16"/>
    </row>
    <row r="31" spans="1:12" x14ac:dyDescent="0.3">
      <c r="A31" s="4">
        <v>5</v>
      </c>
      <c r="B31" s="62" t="s">
        <v>266</v>
      </c>
      <c r="C31" s="62" t="s">
        <v>283</v>
      </c>
      <c r="D31" s="62" t="s">
        <v>36</v>
      </c>
      <c r="E31" s="63" t="s">
        <v>37</v>
      </c>
      <c r="F31" s="29" t="s">
        <v>34</v>
      </c>
      <c r="G31" s="63"/>
      <c r="H31" s="29"/>
      <c r="I31" s="29"/>
      <c r="J31" s="29"/>
      <c r="K31" s="63"/>
      <c r="L31" s="63"/>
    </row>
    <row r="32" spans="1:12" x14ac:dyDescent="0.3">
      <c r="A32" s="4">
        <v>6</v>
      </c>
      <c r="B32" s="2" t="s">
        <v>267</v>
      </c>
      <c r="C32" s="2" t="s">
        <v>284</v>
      </c>
      <c r="D32" s="60" t="s">
        <v>36</v>
      </c>
      <c r="E32" s="61" t="s">
        <v>37</v>
      </c>
      <c r="F32" s="29" t="s">
        <v>34</v>
      </c>
      <c r="G32" s="16"/>
      <c r="H32" s="29"/>
      <c r="I32" s="29"/>
      <c r="J32" s="29"/>
      <c r="K32" s="16"/>
      <c r="L32" s="16"/>
    </row>
    <row r="33" spans="1:12" x14ac:dyDescent="0.3">
      <c r="A33" s="4">
        <v>7</v>
      </c>
      <c r="B33" s="60" t="s">
        <v>237</v>
      </c>
      <c r="C33" s="60" t="s">
        <v>285</v>
      </c>
      <c r="D33" s="60" t="s">
        <v>240</v>
      </c>
      <c r="E33" s="61" t="s">
        <v>37</v>
      </c>
      <c r="F33" s="29" t="s">
        <v>34</v>
      </c>
      <c r="G33" s="17"/>
      <c r="H33" s="30"/>
      <c r="I33" s="30"/>
      <c r="J33" s="30"/>
      <c r="K33" s="17"/>
      <c r="L33" s="17"/>
    </row>
    <row r="34" spans="1:12" x14ac:dyDescent="0.3">
      <c r="A34" s="4">
        <v>8</v>
      </c>
      <c r="B34" s="2" t="s">
        <v>238</v>
      </c>
      <c r="C34" s="2" t="s">
        <v>289</v>
      </c>
      <c r="D34" s="60" t="s">
        <v>240</v>
      </c>
      <c r="E34" s="61" t="s">
        <v>37</v>
      </c>
      <c r="F34" s="29" t="s">
        <v>34</v>
      </c>
      <c r="G34" s="17"/>
      <c r="H34" s="30"/>
      <c r="I34" s="30"/>
      <c r="J34" s="30"/>
      <c r="K34" s="17"/>
      <c r="L34" s="17"/>
    </row>
    <row r="35" spans="1:12" x14ac:dyDescent="0.3">
      <c r="A35" s="4">
        <v>9</v>
      </c>
      <c r="B35" s="2" t="s">
        <v>228</v>
      </c>
      <c r="C35" s="2" t="s">
        <v>286</v>
      </c>
      <c r="D35" s="7" t="s">
        <v>35</v>
      </c>
      <c r="E35" s="61" t="s">
        <v>37</v>
      </c>
      <c r="F35" s="29" t="s">
        <v>34</v>
      </c>
      <c r="G35" s="17"/>
      <c r="H35" s="30"/>
      <c r="I35" s="30"/>
      <c r="J35" s="30"/>
      <c r="K35" s="17"/>
      <c r="L35" s="17"/>
    </row>
    <row r="36" spans="1:12" x14ac:dyDescent="0.3">
      <c r="A36" s="4">
        <v>10</v>
      </c>
      <c r="B36" s="2" t="s">
        <v>229</v>
      </c>
      <c r="C36" s="2" t="s">
        <v>239</v>
      </c>
      <c r="D36" s="7" t="s">
        <v>35</v>
      </c>
      <c r="E36" s="61" t="s">
        <v>37</v>
      </c>
      <c r="F36" s="29"/>
      <c r="G36" s="17"/>
      <c r="H36" s="30"/>
      <c r="I36" s="30"/>
      <c r="J36" s="30"/>
      <c r="K36" s="17"/>
      <c r="L36" s="17"/>
    </row>
    <row r="38" spans="1:12" ht="21" thickBot="1" x14ac:dyDescent="0.35">
      <c r="A38" s="22"/>
      <c r="B38" s="22"/>
      <c r="C38" s="22"/>
      <c r="D38" s="22"/>
      <c r="E38" s="22"/>
      <c r="F38" s="22"/>
      <c r="G38" s="22"/>
      <c r="H38" s="31"/>
      <c r="I38" s="31"/>
      <c r="J38" s="31"/>
      <c r="K38" s="22"/>
      <c r="L38" s="22"/>
    </row>
    <row r="40" spans="1:12" x14ac:dyDescent="0.3">
      <c r="B40" s="18" t="s">
        <v>19</v>
      </c>
      <c r="C40" s="3">
        <v>3</v>
      </c>
    </row>
    <row r="41" spans="1:12" x14ac:dyDescent="0.3">
      <c r="B41" s="23" t="s">
        <v>14</v>
      </c>
      <c r="C41" s="2" t="str">
        <f ca="1">VLOOKUP(OFFSET(INDIRECT(ADDRESS(ROW(),COLUMN())), -1, 0),テーブル一覧!$A$3:$E$5,2,0)</f>
        <v>参加者情報</v>
      </c>
    </row>
    <row r="42" spans="1:12" x14ac:dyDescent="0.3">
      <c r="B42" s="23" t="s">
        <v>15</v>
      </c>
      <c r="C42" s="2" t="str">
        <f ca="1">VLOOKUP(OFFSET(INDIRECT(ADDRESS(ROW(),COLUMN())), -2, 0),テーブル一覧!$A$3:$E$5,3,0)</f>
        <v>participant_management</v>
      </c>
    </row>
    <row r="43" spans="1:12" ht="69" customHeight="1" x14ac:dyDescent="0.3">
      <c r="B43" s="23" t="s">
        <v>12</v>
      </c>
      <c r="C43" s="24" t="str">
        <f ca="1">VLOOKUP(OFFSET(INDIRECT(ADDRESS(ROW(),COLUMN())), -3, 0),テーブル一覧!$A$3:$E$5,4,0)</f>
        <v>"user"と"event"の両テーブルの多対多の関係を実現するための中間テーブル。イベントと参加者の情報を管理する。_x000D_</v>
      </c>
    </row>
    <row r="46" spans="1:12" ht="21" thickBot="1" x14ac:dyDescent="0.35">
      <c r="A46" s="6" t="s">
        <v>1</v>
      </c>
      <c r="B46" s="6" t="s">
        <v>20</v>
      </c>
      <c r="C46" s="6" t="s">
        <v>21</v>
      </c>
      <c r="D46" s="6" t="s">
        <v>22</v>
      </c>
      <c r="E46" s="6" t="s">
        <v>23</v>
      </c>
      <c r="F46" s="6" t="s">
        <v>24</v>
      </c>
      <c r="G46" s="6" t="s">
        <v>25</v>
      </c>
      <c r="H46" s="6" t="s">
        <v>26</v>
      </c>
      <c r="I46" s="6" t="s">
        <v>33</v>
      </c>
      <c r="J46" s="6" t="s">
        <v>46</v>
      </c>
      <c r="K46" s="6" t="s">
        <v>27</v>
      </c>
      <c r="L46" s="6" t="s">
        <v>12</v>
      </c>
    </row>
    <row r="47" spans="1:12" ht="21" thickTop="1" x14ac:dyDescent="0.3">
      <c r="A47" s="4">
        <v>1</v>
      </c>
      <c r="B47" s="5" t="s">
        <v>28</v>
      </c>
      <c r="C47" s="7" t="s">
        <v>28</v>
      </c>
      <c r="D47" s="7" t="s">
        <v>35</v>
      </c>
      <c r="E47" s="16" t="s">
        <v>37</v>
      </c>
      <c r="F47" s="29" t="s">
        <v>34</v>
      </c>
      <c r="G47" s="16"/>
      <c r="H47" s="29" t="s">
        <v>34</v>
      </c>
      <c r="I47" s="29"/>
      <c r="J47" s="29" t="s">
        <v>34</v>
      </c>
      <c r="K47" s="16"/>
      <c r="L47" s="16"/>
    </row>
    <row r="48" spans="1:12" x14ac:dyDescent="0.3">
      <c r="A48" s="4">
        <v>2</v>
      </c>
      <c r="B48" s="2" t="s">
        <v>225</v>
      </c>
      <c r="C48" s="2" t="s">
        <v>280</v>
      </c>
      <c r="D48" s="7" t="s">
        <v>35</v>
      </c>
      <c r="E48" s="16" t="s">
        <v>37</v>
      </c>
      <c r="F48" s="29" t="s">
        <v>34</v>
      </c>
      <c r="G48" s="17"/>
      <c r="H48" s="30"/>
      <c r="I48" s="30" t="s">
        <v>34</v>
      </c>
      <c r="J48" s="29" t="s">
        <v>34</v>
      </c>
      <c r="K48" s="17"/>
      <c r="L48" s="75" t="s">
        <v>241</v>
      </c>
    </row>
    <row r="49" spans="1:12" x14ac:dyDescent="0.3">
      <c r="A49" s="4">
        <v>3</v>
      </c>
      <c r="B49" s="2" t="s">
        <v>276</v>
      </c>
      <c r="C49" s="2" t="s">
        <v>277</v>
      </c>
      <c r="D49" s="7" t="s">
        <v>35</v>
      </c>
      <c r="E49" s="16" t="s">
        <v>37</v>
      </c>
      <c r="F49" s="29" t="s">
        <v>34</v>
      </c>
      <c r="G49" s="17"/>
      <c r="H49" s="30"/>
      <c r="I49" s="30" t="s">
        <v>34</v>
      </c>
      <c r="J49" s="29" t="s">
        <v>34</v>
      </c>
      <c r="K49" s="17"/>
      <c r="L49" s="76"/>
    </row>
    <row r="50" spans="1:12" x14ac:dyDescent="0.3">
      <c r="A50" s="4">
        <v>4</v>
      </c>
      <c r="B50" s="2" t="s">
        <v>226</v>
      </c>
      <c r="C50" s="2" t="s">
        <v>275</v>
      </c>
      <c r="D50" s="2" t="s">
        <v>38</v>
      </c>
      <c r="E50" s="16" t="s">
        <v>37</v>
      </c>
      <c r="F50" s="29" t="s">
        <v>34</v>
      </c>
      <c r="G50" s="17" t="b">
        <v>0</v>
      </c>
      <c r="H50" s="30"/>
      <c r="I50" s="30"/>
      <c r="J50" s="30"/>
      <c r="K50" s="17"/>
      <c r="L50" s="17"/>
    </row>
    <row r="53" spans="1:12" ht="21" thickBot="1" x14ac:dyDescent="0.35">
      <c r="A53" s="22"/>
      <c r="B53" s="22"/>
      <c r="C53" s="22"/>
      <c r="D53" s="22"/>
      <c r="E53" s="22"/>
      <c r="F53" s="22"/>
      <c r="G53" s="22"/>
      <c r="H53" s="31"/>
      <c r="I53" s="31"/>
      <c r="J53" s="31"/>
      <c r="K53" s="22"/>
      <c r="L53" s="22"/>
    </row>
  </sheetData>
  <mergeCells count="2">
    <mergeCell ref="L11:L12"/>
    <mergeCell ref="L48:L49"/>
  </mergeCells>
  <phoneticPr fontId="1"/>
  <dataValidations count="1">
    <dataValidation type="list" allowBlank="1" showInputMessage="1" showErrorMessage="1" sqref="F47:F50 H47:J50 F8:F15 H8:J15 F27:F36 H27:J36">
      <formula1>"○,,"</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6" sqref="H26"/>
    </sheetView>
  </sheetViews>
  <sheetFormatPr baseColWidth="12" defaultRowHeight="20" x14ac:dyDescent="0.3"/>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7" sqref="K17"/>
    </sheetView>
  </sheetViews>
  <sheetFormatPr baseColWidth="12" defaultRowHeight="20" x14ac:dyDescent="0.3"/>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3"/>
  <sheetViews>
    <sheetView topLeftCell="A26" workbookViewId="0">
      <selection activeCell="J188" sqref="J188"/>
    </sheetView>
  </sheetViews>
  <sheetFormatPr baseColWidth="12" defaultRowHeight="20" x14ac:dyDescent="0.3"/>
  <sheetData>
    <row r="1" spans="1:9" x14ac:dyDescent="0.3">
      <c r="A1" t="s">
        <v>251</v>
      </c>
    </row>
    <row r="9" spans="1:9" x14ac:dyDescent="0.3">
      <c r="I9" t="s">
        <v>256</v>
      </c>
    </row>
    <row r="10" spans="1:9" x14ac:dyDescent="0.3">
      <c r="I10" t="s">
        <v>257</v>
      </c>
    </row>
    <row r="13" spans="1:9" x14ac:dyDescent="0.3">
      <c r="I13" t="s">
        <v>255</v>
      </c>
    </row>
    <row r="40" spans="1:1" x14ac:dyDescent="0.3">
      <c r="A40" t="s">
        <v>252</v>
      </c>
    </row>
    <row r="81" spans="1:1" x14ac:dyDescent="0.3">
      <c r="A81" t="s">
        <v>253</v>
      </c>
    </row>
    <row r="120" spans="1:12" x14ac:dyDescent="0.3">
      <c r="A120" t="s">
        <v>269</v>
      </c>
      <c r="K120" s="64"/>
      <c r="L120" s="65"/>
    </row>
    <row r="121" spans="1:12" x14ac:dyDescent="0.3">
      <c r="K121" s="64"/>
      <c r="L121" s="64"/>
    </row>
    <row r="122" spans="1:12" x14ac:dyDescent="0.3">
      <c r="K122" s="64"/>
      <c r="L122" s="64"/>
    </row>
    <row r="123" spans="1:12" x14ac:dyDescent="0.3">
      <c r="K123" s="64"/>
      <c r="L123" s="64"/>
    </row>
    <row r="124" spans="1:12" x14ac:dyDescent="0.3">
      <c r="I124" t="s">
        <v>281</v>
      </c>
      <c r="K124" s="64"/>
      <c r="L124" s="64"/>
    </row>
    <row r="125" spans="1:12" x14ac:dyDescent="0.3">
      <c r="K125" s="64"/>
      <c r="L125" s="64"/>
    </row>
    <row r="126" spans="1:12" x14ac:dyDescent="0.3">
      <c r="K126" s="64"/>
      <c r="L126" s="64"/>
    </row>
    <row r="127" spans="1:12" x14ac:dyDescent="0.3">
      <c r="K127" s="64"/>
      <c r="L127" s="64"/>
    </row>
    <row r="131" spans="9:9" x14ac:dyDescent="0.3">
      <c r="I131" t="s">
        <v>270</v>
      </c>
    </row>
    <row r="134" spans="9:9" x14ac:dyDescent="0.3">
      <c r="I134" t="s">
        <v>271</v>
      </c>
    </row>
    <row r="158" spans="1:1" x14ac:dyDescent="0.3">
      <c r="A158" t="s">
        <v>272</v>
      </c>
    </row>
    <row r="182" spans="9:9" x14ac:dyDescent="0.3">
      <c r="I182" t="s">
        <v>273</v>
      </c>
    </row>
    <row r="183" spans="9:9" x14ac:dyDescent="0.3">
      <c r="I183" t="s">
        <v>274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概要</vt:lpstr>
      <vt:lpstr>要件</vt:lpstr>
      <vt:lpstr>機能一覧</vt:lpstr>
      <vt:lpstr>環境構築・必要なツール等</vt:lpstr>
      <vt:lpstr>テーブル一覧</vt:lpstr>
      <vt:lpstr>テーブル定義</vt:lpstr>
      <vt:lpstr>ER図</vt:lpstr>
      <vt:lpstr>画面遷移図</vt:lpstr>
      <vt:lpstr>画面ラフ画(ログイン関連_マイページ)</vt:lpstr>
      <vt:lpstr>画面ラフ画(イベント主催者関連)</vt:lpstr>
      <vt:lpstr>画面ラフ画(イベント参加者関連)</vt:lpstr>
      <vt:lpstr>雛形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2017-11-04T12:05:01Z</dcterms:created>
  <dcterms:modified xsi:type="dcterms:W3CDTF">2018-01-14T07:04:08Z</dcterms:modified>
</cp:coreProperties>
</file>