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ULAB\7th Semester [Fall 2022]\SAD\Project\"/>
    </mc:Choice>
  </mc:AlternateContent>
  <bookViews>
    <workbookView xWindow="0" yWindow="0" windowWidth="20490" windowHeight="6555" tabRatio="500"/>
  </bookViews>
  <sheets>
    <sheet name="Project Budgeting Template" sheetId="1" r:id="rId1"/>
  </sheets>
  <definedNames>
    <definedName name="_xlnm.Print_Area" localSheetId="0">'Project Budgeting Template'!$B$1:$S$27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K7" i="1" s="1"/>
  <c r="L7" i="1" s="1"/>
  <c r="M7" i="1" s="1"/>
  <c r="C20" i="1"/>
  <c r="F9" i="1"/>
  <c r="E9" i="1"/>
  <c r="D9" i="1"/>
  <c r="F8" i="1"/>
  <c r="E8" i="1"/>
  <c r="D8" i="1"/>
  <c r="F7" i="1"/>
  <c r="E7" i="1"/>
  <c r="D7" i="1"/>
  <c r="F6" i="1"/>
  <c r="E6" i="1"/>
  <c r="D6" i="1"/>
  <c r="C6" i="1"/>
  <c r="F5" i="1"/>
  <c r="E5" i="1"/>
  <c r="D5" i="1"/>
  <c r="C5" i="1"/>
  <c r="G5" i="1" s="1"/>
  <c r="F4" i="1"/>
  <c r="E4" i="1"/>
  <c r="D4" i="1"/>
  <c r="K4" i="1" s="1"/>
  <c r="C9" i="1"/>
  <c r="G9" i="1" s="1"/>
  <c r="C8" i="1"/>
  <c r="G8" i="1" s="1"/>
  <c r="C7" i="1"/>
  <c r="C4" i="1"/>
  <c r="L4" i="1" l="1"/>
  <c r="M4" i="1"/>
  <c r="G7" i="1"/>
  <c r="J4" i="1"/>
  <c r="J5" i="1" s="1"/>
  <c r="K5" i="1" s="1"/>
  <c r="L5" i="1" s="1"/>
  <c r="G6" i="1"/>
  <c r="G4" i="1"/>
  <c r="E10" i="1" s="1"/>
  <c r="M5" i="1" l="1"/>
</calcChain>
</file>

<file path=xl/sharedStrings.xml><?xml version="1.0" encoding="utf-8"?>
<sst xmlns="http://schemas.openxmlformats.org/spreadsheetml/2006/main" count="46" uniqueCount="35">
  <si>
    <t>BUDGET</t>
  </si>
  <si>
    <t>ACTUAL</t>
  </si>
  <si>
    <t>BALANCE</t>
  </si>
  <si>
    <t>SUBTOTAL</t>
  </si>
  <si>
    <t>UNDER/OVER</t>
  </si>
  <si>
    <t>MISC.</t>
  </si>
  <si>
    <t>App Name - FOOD4U</t>
  </si>
  <si>
    <t>COST</t>
  </si>
  <si>
    <t>QUARTER 1</t>
  </si>
  <si>
    <t>QUARTER 2</t>
  </si>
  <si>
    <t>QUARTER 3</t>
  </si>
  <si>
    <t>QUARTER 4</t>
  </si>
  <si>
    <t>TOTAL</t>
  </si>
  <si>
    <t>Employee Salary</t>
  </si>
  <si>
    <t>Office Rent</t>
  </si>
  <si>
    <t>Utility Bill</t>
  </si>
  <si>
    <t>Maintenance</t>
  </si>
  <si>
    <t xml:space="preserve">Software Development </t>
  </si>
  <si>
    <t>Miscellaneous</t>
  </si>
  <si>
    <t>Monthly Expenses</t>
  </si>
  <si>
    <t>Cost</t>
  </si>
  <si>
    <t>Revenue</t>
  </si>
  <si>
    <t>Payback Period</t>
  </si>
  <si>
    <t>Software Development</t>
  </si>
  <si>
    <t>Yearly Expenses</t>
  </si>
  <si>
    <t>Cummulative Revenue</t>
  </si>
  <si>
    <t>Cummulative Cost</t>
  </si>
  <si>
    <t>Break Even Analysis</t>
  </si>
  <si>
    <t xml:space="preserve">Name: </t>
  </si>
  <si>
    <t>Muhesena Nasiha Syeda</t>
  </si>
  <si>
    <t xml:space="preserve">ID: </t>
  </si>
  <si>
    <t xml:space="preserve">Course Code: </t>
  </si>
  <si>
    <t>CSE 3103</t>
  </si>
  <si>
    <t xml:space="preserve">Course Title: </t>
  </si>
  <si>
    <t>System Analysis &amp;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</si>
</sst>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0"/>
      <name val="Century Gothic"/>
      <family val="1"/>
    </font>
    <font>
      <sz val="10"/>
      <color theme="0"/>
      <name val="Century Gothic"/>
      <family val="1"/>
    </font>
    <font>
      <sz val="10"/>
      <name val="Century Gothic"/>
      <family val="1"/>
    </font>
    <font>
      <sz val="10"/>
      <color theme="1"/>
      <name val="Century Gothic"/>
      <family val="1"/>
    </font>
    <font>
      <b/>
      <sz val="10"/>
      <name val="Century Gothic"/>
      <family val="1"/>
    </font>
    <font>
      <b/>
      <sz val="10"/>
      <color theme="1"/>
      <name val="Century Gothic"/>
      <family val="1"/>
    </font>
    <font>
      <b/>
      <i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Century Gothic"/>
      <family val="2"/>
    </font>
    <font>
      <b/>
      <sz val="16"/>
      <color theme="0" tint="-0.499984740745262"/>
      <name val="Century Gothic"/>
      <family val="2"/>
    </font>
    <font>
      <b/>
      <sz val="14"/>
      <color theme="0"/>
      <name val="Century Gothic"/>
      <family val="2"/>
    </font>
    <font>
      <b/>
      <sz val="12"/>
      <color theme="1"/>
      <name val="Century Gothic"/>
      <family val="2"/>
    </font>
    <font>
      <b/>
      <sz val="12"/>
      <color theme="0"/>
      <name val="Century Gothic"/>
      <family val="1"/>
    </font>
    <font>
      <b/>
      <sz val="12"/>
      <color theme="1"/>
      <name val="Century Gothic"/>
      <family val="1"/>
    </font>
    <font>
      <sz val="12"/>
      <color theme="1"/>
      <name val="Century Gothic"/>
      <family val="2"/>
    </font>
    <font>
      <b/>
      <sz val="12"/>
      <name val="Century Gothic"/>
      <family val="2"/>
    </font>
    <font>
      <sz val="18"/>
      <color theme="1"/>
      <name val="Calibri"/>
      <family val="2"/>
      <scheme val="minor"/>
    </font>
    <font>
      <sz val="18"/>
      <name val="Century Gothic"/>
      <family val="1"/>
    </font>
    <font>
      <sz val="18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</cellStyleXfs>
  <cellXfs count="87">
    <xf numFmtId="0" fontId="0" fillId="0" borderId="0" xfId="0"/>
    <xf numFmtId="164" fontId="5" fillId="3" borderId="0" xfId="0" applyNumberFormat="1" applyFont="1" applyFill="1" applyBorder="1" applyAlignment="1" applyProtection="1">
      <alignment wrapText="1"/>
      <protection locked="0"/>
    </xf>
    <xf numFmtId="7" fontId="5" fillId="3" borderId="0" xfId="1" applyNumberFormat="1" applyFont="1" applyFill="1" applyBorder="1" applyAlignment="1" applyProtection="1">
      <alignment wrapText="1"/>
      <protection locked="0"/>
    </xf>
    <xf numFmtId="43" fontId="7" fillId="3" borderId="0" xfId="0" applyNumberFormat="1" applyFont="1" applyFill="1" applyBorder="1" applyAlignment="1" applyProtection="1">
      <alignment horizontal="left" vertical="top" wrapText="1"/>
      <protection locked="0"/>
    </xf>
    <xf numFmtId="0" fontId="6" fillId="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" fillId="3" borderId="0" xfId="0" applyFont="1" applyFill="1" applyBorder="1" applyAlignment="1">
      <alignment horizontal="center" wrapText="1"/>
    </xf>
    <xf numFmtId="43" fontId="5" fillId="3" borderId="0" xfId="1" applyNumberFormat="1" applyFont="1" applyFill="1" applyBorder="1" applyAlignment="1" applyProtection="1">
      <alignment wrapText="1"/>
    </xf>
    <xf numFmtId="0" fontId="10" fillId="3" borderId="0" xfId="0" applyFont="1" applyFill="1" applyBorder="1" applyAlignment="1">
      <alignment vertical="center"/>
    </xf>
    <xf numFmtId="0" fontId="6" fillId="3" borderId="0" xfId="0" applyFont="1" applyFill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164" fontId="5" fillId="3" borderId="0" xfId="0" applyNumberFormat="1" applyFont="1" applyFill="1" applyBorder="1" applyAlignment="1" applyProtection="1">
      <alignment horizontal="left" vertical="center" wrapText="1" indent="1"/>
      <protection locked="0"/>
    </xf>
    <xf numFmtId="7" fontId="5" fillId="3" borderId="0" xfId="1" applyNumberFormat="1" applyFont="1" applyFill="1" applyBorder="1" applyAlignment="1" applyProtection="1">
      <alignment horizontal="left" vertical="center" wrapText="1" indent="1"/>
      <protection locked="0"/>
    </xf>
    <xf numFmtId="43" fontId="5" fillId="3" borderId="0" xfId="1" applyNumberFormat="1" applyFont="1" applyFill="1" applyBorder="1" applyAlignment="1" applyProtection="1">
      <alignment horizontal="left" vertical="center" wrapText="1" indent="1"/>
    </xf>
    <xf numFmtId="0" fontId="9" fillId="3" borderId="0" xfId="0" applyFont="1" applyFill="1" applyBorder="1" applyAlignment="1" applyProtection="1">
      <alignment horizontal="left" vertical="center" wrapText="1" indent="1"/>
      <protection locked="0"/>
    </xf>
    <xf numFmtId="0" fontId="3" fillId="3" borderId="0" xfId="0" applyFont="1" applyFill="1" applyBorder="1" applyAlignment="1">
      <alignment horizontal="left" vertical="center" wrapText="1" indent="2"/>
    </xf>
    <xf numFmtId="0" fontId="3" fillId="3" borderId="0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left" vertical="center" wrapText="1" indent="1"/>
    </xf>
    <xf numFmtId="0" fontId="8" fillId="3" borderId="0" xfId="0" applyFont="1" applyFill="1" applyBorder="1" applyAlignment="1" applyProtection="1">
      <alignment horizontal="left" vertical="center" wrapText="1" indent="1"/>
      <protection locked="0"/>
    </xf>
    <xf numFmtId="0" fontId="3" fillId="3" borderId="0" xfId="0" applyFont="1" applyFill="1" applyBorder="1" applyAlignment="1">
      <alignment horizontal="left" vertical="center" wrapText="1" indent="1"/>
    </xf>
    <xf numFmtId="0" fontId="6" fillId="3" borderId="0" xfId="0" applyFont="1" applyFill="1" applyBorder="1" applyAlignment="1">
      <alignment wrapText="1"/>
    </xf>
    <xf numFmtId="0" fontId="12" fillId="3" borderId="0" xfId="0" applyFont="1" applyFill="1" applyBorder="1" applyAlignment="1">
      <alignment horizontal="left" vertical="center" wrapText="1" indent="2"/>
    </xf>
    <xf numFmtId="0" fontId="13" fillId="3" borderId="0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left" vertical="center" wrapText="1" indent="1"/>
    </xf>
    <xf numFmtId="0" fontId="0" fillId="3" borderId="0" xfId="0" applyFill="1" applyBorder="1"/>
    <xf numFmtId="44" fontId="6" fillId="3" borderId="0" xfId="1" applyFont="1" applyFill="1" applyBorder="1" applyAlignment="1" applyProtection="1">
      <alignment horizontal="left" vertical="center" wrapText="1" indent="1"/>
    </xf>
    <xf numFmtId="43" fontId="5" fillId="3" borderId="0" xfId="1" applyNumberFormat="1" applyFont="1" applyFill="1" applyBorder="1" applyAlignment="1" applyProtection="1">
      <alignment horizontal="left" vertical="center" wrapText="1" indent="1"/>
      <protection locked="0"/>
    </xf>
    <xf numFmtId="7" fontId="3" fillId="3" borderId="0" xfId="1" applyNumberFormat="1" applyFont="1" applyFill="1" applyBorder="1" applyAlignment="1" applyProtection="1">
      <alignment horizontal="left" vertical="center" wrapText="1" indent="1"/>
      <protection locked="0"/>
    </xf>
    <xf numFmtId="164" fontId="3" fillId="3" borderId="0" xfId="0" applyNumberFormat="1" applyFont="1" applyFill="1" applyBorder="1" applyAlignment="1" applyProtection="1">
      <alignment horizontal="left" vertical="center" wrapText="1" indent="1"/>
      <protection locked="0"/>
    </xf>
    <xf numFmtId="43" fontId="3" fillId="3" borderId="0" xfId="1" applyNumberFormat="1" applyFont="1" applyFill="1" applyBorder="1" applyAlignment="1" applyProtection="1">
      <alignment horizontal="left" vertical="center" wrapText="1" indent="1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0" fontId="15" fillId="3" borderId="6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6" fillId="2" borderId="6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0" fontId="18" fillId="3" borderId="3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 applyProtection="1">
      <alignment horizontal="center" vertical="center" wrapText="1"/>
      <protection locked="0"/>
    </xf>
    <xf numFmtId="0" fontId="18" fillId="0" borderId="4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8" fillId="0" borderId="2" xfId="0" applyFont="1" applyFill="1" applyBorder="1" applyAlignment="1" applyProtection="1">
      <alignment horizontal="center" vertical="center" wrapText="1"/>
      <protection locked="0"/>
    </xf>
    <xf numFmtId="0" fontId="15" fillId="4" borderId="8" xfId="0" applyFont="1" applyFill="1" applyBorder="1" applyAlignment="1" applyProtection="1">
      <alignment horizontal="center" vertical="center" wrapText="1"/>
      <protection locked="0"/>
    </xf>
    <xf numFmtId="0" fontId="18" fillId="4" borderId="10" xfId="0" applyFont="1" applyFill="1" applyBorder="1" applyAlignment="1" applyProtection="1">
      <alignment horizontal="center" vertical="center" wrapText="1"/>
      <protection locked="0"/>
    </xf>
    <xf numFmtId="0" fontId="16" fillId="2" borderId="18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164" fontId="19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1" fillId="4" borderId="5" xfId="0" applyNumberFormat="1" applyFont="1" applyFill="1" applyBorder="1" applyAlignment="1" applyProtection="1">
      <alignment horizontal="left" vertical="center" wrapText="1"/>
      <protection locked="0"/>
    </xf>
    <xf numFmtId="0" fontId="20" fillId="4" borderId="20" xfId="0" applyFont="1" applyFill="1" applyBorder="1" applyAlignment="1">
      <alignment horizontal="left" vertical="center" wrapText="1"/>
    </xf>
    <xf numFmtId="0" fontId="22" fillId="4" borderId="21" xfId="0" applyFont="1" applyFill="1" applyBorder="1" applyAlignment="1">
      <alignment horizontal="center" vertical="center" wrapText="1"/>
    </xf>
    <xf numFmtId="0" fontId="20" fillId="4" borderId="21" xfId="0" applyFont="1" applyFill="1" applyBorder="1" applyAlignment="1">
      <alignment horizontal="center" vertical="center" wrapText="1"/>
    </xf>
    <xf numFmtId="0" fontId="20" fillId="4" borderId="22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164" fontId="21" fillId="4" borderId="5" xfId="0" applyNumberFormat="1" applyFont="1" applyFill="1" applyBorder="1" applyAlignment="1" applyProtection="1">
      <alignment horizontal="left" vertical="center" wrapText="1"/>
      <protection locked="0"/>
    </xf>
    <xf numFmtId="164" fontId="21" fillId="4" borderId="0" xfId="0" applyNumberFormat="1" applyFont="1" applyFill="1" applyBorder="1" applyAlignment="1" applyProtection="1">
      <alignment horizontal="left" vertical="center" wrapText="1"/>
      <protection locked="0"/>
    </xf>
    <xf numFmtId="164" fontId="21" fillId="4" borderId="0" xfId="0" applyNumberFormat="1" applyFont="1" applyFill="1" applyBorder="1" applyAlignment="1" applyProtection="1">
      <alignment horizontal="center" vertical="center" wrapText="1"/>
      <protection locked="0"/>
    </xf>
    <xf numFmtId="164" fontId="21" fillId="4" borderId="2" xfId="0" applyNumberFormat="1" applyFont="1" applyFill="1" applyBorder="1" applyAlignment="1" applyProtection="1">
      <alignment horizontal="center" vertical="center" wrapText="1"/>
      <protection locked="0"/>
    </xf>
    <xf numFmtId="164" fontId="21" fillId="4" borderId="8" xfId="0" applyNumberFormat="1" applyFont="1" applyFill="1" applyBorder="1" applyAlignment="1" applyProtection="1">
      <alignment horizontal="left" vertical="center" wrapText="1"/>
      <protection locked="0"/>
    </xf>
    <xf numFmtId="164" fontId="21" fillId="4" borderId="9" xfId="0" applyNumberFormat="1" applyFont="1" applyFill="1" applyBorder="1" applyAlignment="1" applyProtection="1">
      <alignment horizontal="left" vertical="center" wrapText="1"/>
      <protection locked="0"/>
    </xf>
    <xf numFmtId="164" fontId="21" fillId="4" borderId="9" xfId="0" applyNumberFormat="1" applyFont="1" applyFill="1" applyBorder="1" applyAlignment="1" applyProtection="1">
      <alignment horizontal="center" vertical="center" wrapText="1"/>
      <protection locked="0"/>
    </xf>
    <xf numFmtId="164" fontId="21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/>
    </xf>
    <xf numFmtId="0" fontId="15" fillId="4" borderId="8" xfId="0" applyFont="1" applyFill="1" applyBorder="1" applyAlignment="1" applyProtection="1">
      <alignment horizontal="center" vertical="center" wrapText="1"/>
      <protection locked="0"/>
    </xf>
    <xf numFmtId="0" fontId="15" fillId="4" borderId="9" xfId="0" applyFont="1" applyFill="1" applyBorder="1" applyAlignment="1" applyProtection="1">
      <alignment horizontal="center" vertical="center" wrapText="1"/>
      <protection locked="0"/>
    </xf>
    <xf numFmtId="0" fontId="15" fillId="4" borderId="10" xfId="0" applyFont="1" applyFill="1" applyBorder="1" applyAlignment="1" applyProtection="1">
      <alignment horizontal="center" vertical="center" wrapText="1"/>
      <protection locked="0"/>
    </xf>
    <xf numFmtId="7" fontId="19" fillId="4" borderId="8" xfId="1" applyNumberFormat="1" applyFont="1" applyFill="1" applyBorder="1" applyAlignment="1" applyProtection="1">
      <alignment horizontal="center" vertical="center" wrapText="1"/>
      <protection locked="0"/>
    </xf>
    <xf numFmtId="7" fontId="19" fillId="4" borderId="9" xfId="1" applyNumberFormat="1" applyFont="1" applyFill="1" applyBorder="1" applyAlignment="1" applyProtection="1">
      <alignment horizontal="center" vertical="center" wrapText="1"/>
      <protection locked="0"/>
    </xf>
    <xf numFmtId="164" fontId="5" fillId="4" borderId="9" xfId="0" applyNumberFormat="1" applyFont="1" applyFill="1" applyBorder="1" applyAlignment="1" applyProtection="1">
      <alignment horizontal="center" vertical="center" wrapText="1"/>
      <protection locked="0"/>
    </xf>
    <xf numFmtId="164" fontId="5" fillId="4" borderId="10" xfId="0" applyNumberFormat="1" applyFont="1" applyFill="1" applyBorder="1" applyAlignment="1" applyProtection="1">
      <alignment horizontal="center" vertical="center" wrapText="1"/>
      <protection locked="0"/>
    </xf>
  </cellXfs>
  <cellStyles count="8">
    <cellStyle name="Currency" xfId="1" builtinId="4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Normal" xfId="0" builtinId="0"/>
    <cellStyle name="Normal 2" xfId="7"/>
  </cellStyles>
  <dxfs count="0"/>
  <tableStyles count="0" defaultTableStyle="TableStyleMedium9" defaultPivotStyle="PivotStyleMedium4"/>
  <colors>
    <mruColors>
      <color rgb="FF03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Break Even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Cummulative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'Project Budgeting Template'!$J$5:$M$5</c:f>
              <c:numCache>
                <c:formatCode>General</c:formatCode>
                <c:ptCount val="4"/>
                <c:pt idx="0">
                  <c:v>1401000</c:v>
                </c:pt>
                <c:pt idx="1">
                  <c:v>2802000</c:v>
                </c:pt>
                <c:pt idx="2">
                  <c:v>4203000</c:v>
                </c:pt>
                <c:pt idx="3">
                  <c:v>5604000</c:v>
                </c:pt>
              </c:numCache>
            </c:numRef>
          </c:val>
          <c:smooth val="0"/>
        </c:ser>
        <c:ser>
          <c:idx val="0"/>
          <c:order val="1"/>
          <c:tx>
            <c:v>Cummulative Revenue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'Project Budgeting Template'!$J$7:$M$7</c:f>
              <c:numCache>
                <c:formatCode>General</c:formatCode>
                <c:ptCount val="4"/>
                <c:pt idx="0">
                  <c:v>700000</c:v>
                </c:pt>
                <c:pt idx="1">
                  <c:v>1600000</c:v>
                </c:pt>
                <c:pt idx="2">
                  <c:v>3290000</c:v>
                </c:pt>
                <c:pt idx="3">
                  <c:v>6500000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967832"/>
        <c:axId val="403007488"/>
      </c:lineChart>
      <c:catAx>
        <c:axId val="40296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7488"/>
        <c:crosses val="autoZero"/>
        <c:auto val="1"/>
        <c:lblAlgn val="ctr"/>
        <c:lblOffset val="100"/>
        <c:noMultiLvlLbl val="0"/>
      </c:catAx>
      <c:valAx>
        <c:axId val="4030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6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12</xdr:row>
      <xdr:rowOff>16327</xdr:rowOff>
    </xdr:from>
    <xdr:to>
      <xdr:col>10</xdr:col>
      <xdr:colOff>1139824</xdr:colOff>
      <xdr:row>25</xdr:row>
      <xdr:rowOff>269874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P427"/>
  <sheetViews>
    <sheetView tabSelected="1" topLeftCell="G1" zoomScale="115" zoomScaleNormal="115" workbookViewId="0">
      <pane ySplit="1" topLeftCell="A2" activePane="bottomLeft" state="frozen"/>
      <selection pane="bottomLeft" activeCell="L12" sqref="L12"/>
    </sheetView>
  </sheetViews>
  <sheetFormatPr defaultColWidth="11" defaultRowHeight="13.5" x14ac:dyDescent="0.25"/>
  <cols>
    <col min="1" max="1" width="3.25" style="5" customWidth="1"/>
    <col min="2" max="2" width="24.625" style="5" customWidth="1"/>
    <col min="3" max="3" width="18.375" style="5" customWidth="1"/>
    <col min="4" max="4" width="18.5" style="5" customWidth="1"/>
    <col min="5" max="5" width="17.875" style="5" customWidth="1"/>
    <col min="6" max="6" width="18.25" style="5" customWidth="1"/>
    <col min="7" max="7" width="22.25" style="5" customWidth="1"/>
    <col min="8" max="8" width="22.25" style="20" customWidth="1"/>
    <col min="9" max="9" width="29.875" style="5" customWidth="1"/>
    <col min="10" max="15" width="15.75" style="5" customWidth="1"/>
    <col min="16" max="16" width="13.625" style="5" customWidth="1"/>
    <col min="17" max="17" width="13.125" style="5" customWidth="1"/>
    <col min="18" max="19" width="15.75" style="5" customWidth="1"/>
    <col min="20" max="20" width="3.25" style="5" customWidth="1"/>
    <col min="21" max="16384" width="11" style="5"/>
  </cols>
  <sheetData>
    <row r="1" spans="1:42" ht="45" customHeight="1" x14ac:dyDescent="0.25">
      <c r="A1" s="4"/>
      <c r="B1" s="79" t="s">
        <v>6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8"/>
      <c r="O1" s="8"/>
      <c r="P1" s="8"/>
      <c r="Q1" s="8"/>
      <c r="R1" s="8"/>
      <c r="S1" s="8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 s="10" customFormat="1" ht="34.9" customHeight="1" x14ac:dyDescent="0.25">
      <c r="A2" s="9"/>
      <c r="B2" s="73" t="s">
        <v>24</v>
      </c>
      <c r="C2" s="74"/>
      <c r="D2" s="74"/>
      <c r="E2" s="74"/>
      <c r="F2" s="74"/>
      <c r="G2" s="75"/>
      <c r="H2" s="21"/>
      <c r="I2" s="76" t="s">
        <v>27</v>
      </c>
      <c r="J2" s="77"/>
      <c r="K2" s="77"/>
      <c r="L2" s="77"/>
      <c r="M2" s="78"/>
      <c r="N2" s="15"/>
      <c r="O2" s="15"/>
      <c r="P2" s="15"/>
      <c r="Q2" s="15"/>
      <c r="R2" s="15"/>
      <c r="S2" s="15" t="s">
        <v>2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2" s="10" customFormat="1" ht="30" customHeight="1" x14ac:dyDescent="0.25">
      <c r="A3" s="9"/>
      <c r="B3" s="36" t="s">
        <v>7</v>
      </c>
      <c r="C3" s="37" t="s">
        <v>8</v>
      </c>
      <c r="D3" s="37" t="s">
        <v>9</v>
      </c>
      <c r="E3" s="37" t="s">
        <v>10</v>
      </c>
      <c r="F3" s="37" t="s">
        <v>11</v>
      </c>
      <c r="G3" s="38" t="s">
        <v>12</v>
      </c>
      <c r="H3" s="16"/>
      <c r="I3" s="49"/>
      <c r="J3" s="50" t="s">
        <v>8</v>
      </c>
      <c r="K3" s="50" t="s">
        <v>9</v>
      </c>
      <c r="L3" s="50" t="s">
        <v>10</v>
      </c>
      <c r="M3" s="51" t="s">
        <v>11</v>
      </c>
      <c r="N3" s="16"/>
      <c r="O3" s="16"/>
      <c r="P3" s="19" t="s">
        <v>5</v>
      </c>
      <c r="Q3" s="19" t="s">
        <v>0</v>
      </c>
      <c r="R3" s="19" t="s">
        <v>1</v>
      </c>
      <c r="S3" s="19" t="s">
        <v>4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2" s="10" customFormat="1" ht="30" customHeight="1" x14ac:dyDescent="0.25">
      <c r="A4" s="9"/>
      <c r="B4" s="34" t="s">
        <v>13</v>
      </c>
      <c r="C4" s="23">
        <f>C17*3</f>
        <v>759000</v>
      </c>
      <c r="D4" s="23">
        <f>C17*3</f>
        <v>759000</v>
      </c>
      <c r="E4" s="23">
        <f>C17*3</f>
        <v>759000</v>
      </c>
      <c r="F4" s="23">
        <f>C17*3</f>
        <v>759000</v>
      </c>
      <c r="G4" s="24">
        <f t="shared" ref="G4:G9" si="0">C4+D4+E4+F4</f>
        <v>3036000</v>
      </c>
      <c r="H4" s="17"/>
      <c r="I4" s="39" t="s">
        <v>20</v>
      </c>
      <c r="J4" s="53">
        <f>C4+C5+C6+C7+C8+C9</f>
        <v>1401000</v>
      </c>
      <c r="K4" s="53">
        <f>D4+D5+D6+D7+D8+D9</f>
        <v>1401000</v>
      </c>
      <c r="L4" s="53">
        <f>E4+E5+E6+E7+E8+E9</f>
        <v>1401000</v>
      </c>
      <c r="M4" s="54">
        <f>F4+F5+F6+F7+F8+F9</f>
        <v>1401000</v>
      </c>
      <c r="N4" s="17"/>
      <c r="O4" s="25"/>
      <c r="P4" s="57" t="s">
        <v>28</v>
      </c>
      <c r="Q4" s="58" t="s">
        <v>29</v>
      </c>
      <c r="R4" s="59"/>
      <c r="S4" s="59"/>
      <c r="T4" s="59"/>
      <c r="U4" s="6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s="10" customFormat="1" ht="30" customHeight="1" x14ac:dyDescent="0.25">
      <c r="A5" s="9"/>
      <c r="B5" s="35" t="s">
        <v>14</v>
      </c>
      <c r="C5" s="32">
        <f>C14*3</f>
        <v>63000</v>
      </c>
      <c r="D5" s="32">
        <f>C14*3</f>
        <v>63000</v>
      </c>
      <c r="E5" s="32">
        <f>C14*3</f>
        <v>63000</v>
      </c>
      <c r="F5" s="32">
        <f>C14*3</f>
        <v>63000</v>
      </c>
      <c r="G5" s="33">
        <f t="shared" si="0"/>
        <v>252000</v>
      </c>
      <c r="H5" s="18"/>
      <c r="I5" s="52" t="s">
        <v>26</v>
      </c>
      <c r="J5" s="53">
        <f>J4</f>
        <v>1401000</v>
      </c>
      <c r="K5" s="53">
        <f>J5+K4</f>
        <v>2802000</v>
      </c>
      <c r="L5" s="53">
        <f>K5+L4</f>
        <v>4203000</v>
      </c>
      <c r="M5" s="55">
        <f>L5+M4</f>
        <v>5604000</v>
      </c>
      <c r="N5" s="11"/>
      <c r="O5" s="12"/>
      <c r="P5" s="56" t="s">
        <v>30</v>
      </c>
      <c r="Q5" s="61">
        <v>203014015</v>
      </c>
      <c r="R5" s="61"/>
      <c r="S5" s="61"/>
      <c r="T5" s="61"/>
      <c r="U5" s="62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2" s="10" customFormat="1" ht="30" customHeight="1" x14ac:dyDescent="0.25">
      <c r="A6" s="9"/>
      <c r="B6" s="35" t="s">
        <v>15</v>
      </c>
      <c r="C6" s="32">
        <f>C15*3</f>
        <v>39000</v>
      </c>
      <c r="D6" s="32">
        <f>C15*3</f>
        <v>39000</v>
      </c>
      <c r="E6" s="32">
        <f>C15*3</f>
        <v>39000</v>
      </c>
      <c r="F6" s="32">
        <f>C15*3</f>
        <v>39000</v>
      </c>
      <c r="G6" s="33">
        <f t="shared" si="0"/>
        <v>156000</v>
      </c>
      <c r="H6" s="18"/>
      <c r="I6" s="52" t="s">
        <v>21</v>
      </c>
      <c r="J6" s="53">
        <v>700000</v>
      </c>
      <c r="K6" s="53">
        <v>900000</v>
      </c>
      <c r="L6" s="53">
        <v>1690000</v>
      </c>
      <c r="M6" s="55">
        <v>3210000</v>
      </c>
      <c r="N6" s="11"/>
      <c r="O6" s="12"/>
      <c r="P6" s="63" t="s">
        <v>31</v>
      </c>
      <c r="Q6" s="64"/>
      <c r="R6" s="65" t="s">
        <v>32</v>
      </c>
      <c r="S6" s="65"/>
      <c r="T6" s="65"/>
      <c r="U6" s="66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2" s="10" customFormat="1" ht="30" customHeight="1" x14ac:dyDescent="0.25">
      <c r="A7" s="9"/>
      <c r="B7" s="35" t="s">
        <v>16</v>
      </c>
      <c r="C7" s="32">
        <f>C16*3</f>
        <v>54000</v>
      </c>
      <c r="D7" s="32">
        <f>C16*3</f>
        <v>54000</v>
      </c>
      <c r="E7" s="32">
        <f>C16*3</f>
        <v>54000</v>
      </c>
      <c r="F7" s="32">
        <f>C16*3</f>
        <v>54000</v>
      </c>
      <c r="G7" s="33">
        <f t="shared" si="0"/>
        <v>216000</v>
      </c>
      <c r="H7" s="18"/>
      <c r="I7" s="52" t="s">
        <v>25</v>
      </c>
      <c r="J7" s="53">
        <f>J6</f>
        <v>700000</v>
      </c>
      <c r="K7" s="53">
        <f>J7+K6</f>
        <v>1600000</v>
      </c>
      <c r="L7" s="53">
        <f>K7+L6</f>
        <v>3290000</v>
      </c>
      <c r="M7" s="55">
        <f>L7+M6</f>
        <v>6500000</v>
      </c>
      <c r="N7" s="11"/>
      <c r="O7" s="12"/>
      <c r="P7" s="67" t="s">
        <v>33</v>
      </c>
      <c r="Q7" s="68"/>
      <c r="R7" s="69" t="s">
        <v>34</v>
      </c>
      <c r="S7" s="69"/>
      <c r="T7" s="69"/>
      <c r="U7" s="70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2" s="10" customFormat="1" ht="30" customHeight="1" x14ac:dyDescent="0.25">
      <c r="A8" s="9"/>
      <c r="B8" s="35" t="s">
        <v>17</v>
      </c>
      <c r="C8" s="32">
        <f>C18*3</f>
        <v>435000</v>
      </c>
      <c r="D8" s="32">
        <f>C18*3</f>
        <v>435000</v>
      </c>
      <c r="E8" s="32">
        <f>C18*3</f>
        <v>435000</v>
      </c>
      <c r="F8" s="32">
        <f>C18*3</f>
        <v>435000</v>
      </c>
      <c r="G8" s="33">
        <f t="shared" si="0"/>
        <v>1740000</v>
      </c>
      <c r="H8" s="14"/>
      <c r="I8" s="83" t="s">
        <v>22</v>
      </c>
      <c r="J8" s="84"/>
      <c r="K8" s="85">
        <v>3.5</v>
      </c>
      <c r="L8" s="85"/>
      <c r="M8" s="86"/>
      <c r="N8" s="11"/>
      <c r="O8" s="12"/>
      <c r="P8" s="11"/>
      <c r="Q8" s="13"/>
      <c r="R8" s="28"/>
      <c r="S8" s="28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</row>
    <row r="9" spans="1:42" s="10" customFormat="1" ht="30" customHeight="1" x14ac:dyDescent="0.25">
      <c r="A9" s="9"/>
      <c r="B9" s="35" t="s">
        <v>18</v>
      </c>
      <c r="C9" s="32">
        <f>C19*3</f>
        <v>51000</v>
      </c>
      <c r="D9" s="32">
        <f>C19*3</f>
        <v>51000</v>
      </c>
      <c r="E9" s="32">
        <f>C19*3</f>
        <v>51000</v>
      </c>
      <c r="F9" s="32">
        <f>C19*3</f>
        <v>51000</v>
      </c>
      <c r="G9" s="33">
        <f t="shared" si="0"/>
        <v>204000</v>
      </c>
      <c r="H9" s="14"/>
      <c r="I9" s="26"/>
      <c r="J9" s="26"/>
      <c r="K9" s="26"/>
      <c r="L9" s="26"/>
      <c r="M9" s="26"/>
      <c r="N9" s="11"/>
      <c r="O9" s="12"/>
      <c r="P9" s="11"/>
      <c r="Q9" s="13"/>
      <c r="R9" s="28"/>
      <c r="S9" s="28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1:42" s="10" customFormat="1" ht="30" customHeight="1" x14ac:dyDescent="0.25">
      <c r="A10" s="9"/>
      <c r="B10" s="80" t="s">
        <v>12</v>
      </c>
      <c r="C10" s="81"/>
      <c r="D10" s="81"/>
      <c r="E10" s="81">
        <f>G4+G5+G6+G7+G8+G9</f>
        <v>5604000</v>
      </c>
      <c r="F10" s="81"/>
      <c r="G10" s="82"/>
      <c r="H10" s="14"/>
      <c r="I10" s="26"/>
      <c r="J10" s="26"/>
      <c r="K10" s="26"/>
      <c r="L10" s="26"/>
      <c r="M10" s="26"/>
      <c r="N10" s="11"/>
      <c r="O10" s="12"/>
      <c r="P10" s="11"/>
      <c r="Q10" s="13"/>
      <c r="R10" s="28"/>
      <c r="S10" s="28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2" s="10" customFormat="1" ht="30" customHeight="1" x14ac:dyDescent="0.25">
      <c r="A11" s="9"/>
      <c r="B11" s="18"/>
      <c r="C11" s="18"/>
      <c r="D11" s="18"/>
      <c r="E11" s="18"/>
      <c r="F11" s="18"/>
      <c r="G11" s="18"/>
      <c r="H11" s="14"/>
      <c r="I11" s="26"/>
      <c r="J11" s="26"/>
      <c r="K11" s="26"/>
      <c r="L11" s="26"/>
      <c r="M11" s="26"/>
      <c r="N11" s="11"/>
      <c r="O11" s="12"/>
      <c r="P11" s="11"/>
      <c r="Q11" s="13"/>
      <c r="R11" s="28"/>
      <c r="S11" s="28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2" s="10" customFormat="1" ht="30" customHeight="1" x14ac:dyDescent="0.25">
      <c r="A12" s="9"/>
      <c r="B12" s="22"/>
      <c r="C12" s="8"/>
      <c r="D12" s="18"/>
      <c r="E12" s="18"/>
      <c r="F12" s="18"/>
      <c r="G12" s="18"/>
      <c r="H12" s="18"/>
      <c r="I12" s="26"/>
      <c r="J12" s="26"/>
      <c r="K12" s="26"/>
      <c r="L12" s="26"/>
      <c r="M12" s="26"/>
      <c r="N12" s="11"/>
      <c r="O12" s="12"/>
      <c r="P12" s="11"/>
      <c r="Q12" s="13"/>
      <c r="R12" s="28"/>
      <c r="S12" s="28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2" s="10" customFormat="1" ht="30" customHeight="1" x14ac:dyDescent="0.25">
      <c r="A13" s="9"/>
      <c r="B13" s="71" t="s">
        <v>19</v>
      </c>
      <c r="C13" s="72"/>
      <c r="D13" s="19"/>
      <c r="E13" s="19"/>
      <c r="F13" s="19"/>
      <c r="G13" s="19"/>
      <c r="H13" s="18"/>
      <c r="I13" s="11"/>
      <c r="J13" s="29"/>
      <c r="K13" s="30"/>
      <c r="L13" s="29"/>
      <c r="M13" s="30"/>
      <c r="N13" s="11"/>
      <c r="O13" s="12"/>
      <c r="P13" s="11"/>
      <c r="Q13" s="13"/>
      <c r="R13" s="28"/>
      <c r="S13" s="28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2" s="10" customFormat="1" ht="30" customHeight="1" x14ac:dyDescent="0.25">
      <c r="A14" s="9"/>
      <c r="B14" s="39" t="s">
        <v>14</v>
      </c>
      <c r="C14" s="42">
        <v>21000</v>
      </c>
      <c r="D14" s="17"/>
      <c r="E14" s="17"/>
      <c r="F14" s="17"/>
      <c r="G14" s="17"/>
      <c r="H14" s="19"/>
      <c r="I14" s="25"/>
      <c r="J14" s="17"/>
      <c r="K14" s="25"/>
      <c r="L14" s="17"/>
      <c r="M14" s="25"/>
      <c r="N14" s="30"/>
      <c r="O14" s="29"/>
      <c r="P14" s="30"/>
      <c r="Q14" s="31"/>
      <c r="R14" s="29"/>
      <c r="S14" s="2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</row>
    <row r="15" spans="1:42" s="10" customFormat="1" ht="30" customHeight="1" x14ac:dyDescent="0.25">
      <c r="A15" s="9"/>
      <c r="B15" s="40" t="s">
        <v>15</v>
      </c>
      <c r="C15" s="41">
        <v>13000</v>
      </c>
      <c r="D15" s="18"/>
      <c r="E15" s="18"/>
      <c r="F15" s="18"/>
      <c r="G15" s="18"/>
      <c r="H15" s="17"/>
      <c r="I15" s="11"/>
      <c r="J15" s="12"/>
      <c r="K15" s="11"/>
      <c r="L15" s="12"/>
      <c r="M15" s="11"/>
      <c r="N15" s="17"/>
      <c r="O15" s="25"/>
      <c r="P15" s="17"/>
      <c r="Q15" s="27"/>
      <c r="R15" s="27"/>
      <c r="S15" s="27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2" s="10" customFormat="1" ht="30" customHeight="1" x14ac:dyDescent="0.25">
      <c r="A16" s="9"/>
      <c r="B16" s="40" t="s">
        <v>16</v>
      </c>
      <c r="C16" s="41">
        <v>18000</v>
      </c>
      <c r="D16" s="18"/>
      <c r="E16" s="18"/>
      <c r="F16" s="18"/>
      <c r="G16" s="18"/>
      <c r="H16" s="18"/>
      <c r="I16" s="11"/>
      <c r="J16" s="12"/>
      <c r="K16" s="11"/>
      <c r="L16" s="12"/>
      <c r="M16" s="11"/>
      <c r="N16" s="11"/>
      <c r="O16" s="12"/>
      <c r="P16" s="11"/>
      <c r="Q16" s="13"/>
      <c r="R16" s="28"/>
      <c r="S16" s="28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s="10" customFormat="1" ht="30" customHeight="1" x14ac:dyDescent="0.25">
      <c r="A17" s="9"/>
      <c r="B17" s="40" t="s">
        <v>13</v>
      </c>
      <c r="C17" s="41">
        <v>253000</v>
      </c>
      <c r="D17" s="18"/>
      <c r="E17" s="18"/>
      <c r="F17" s="18"/>
      <c r="G17" s="18"/>
      <c r="H17" s="18"/>
      <c r="I17" s="11"/>
      <c r="J17" s="12"/>
      <c r="K17" s="11"/>
      <c r="L17" s="12"/>
      <c r="M17" s="11"/>
      <c r="N17" s="11"/>
      <c r="O17" s="12"/>
      <c r="P17" s="11"/>
      <c r="Q17" s="13"/>
      <c r="R17" s="28"/>
      <c r="S17" s="28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</row>
    <row r="18" spans="1:42" s="10" customFormat="1" ht="30" customHeight="1" x14ac:dyDescent="0.25">
      <c r="A18" s="9"/>
      <c r="B18" s="43" t="s">
        <v>23</v>
      </c>
      <c r="C18" s="44">
        <v>145000</v>
      </c>
      <c r="D18" s="18"/>
      <c r="E18" s="18"/>
      <c r="F18" s="18"/>
      <c r="G18" s="18"/>
      <c r="H18" s="18"/>
      <c r="I18" s="11"/>
      <c r="J18" s="12"/>
      <c r="K18" s="11"/>
      <c r="L18" s="12"/>
      <c r="M18" s="11"/>
      <c r="N18" s="11"/>
      <c r="O18" s="12"/>
      <c r="P18" s="11"/>
      <c r="Q18" s="13"/>
      <c r="R18" s="28"/>
      <c r="S18" s="28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</row>
    <row r="19" spans="1:42" s="10" customFormat="1" ht="30" customHeight="1" x14ac:dyDescent="0.25">
      <c r="A19" s="9"/>
      <c r="B19" s="45" t="s">
        <v>18</v>
      </c>
      <c r="C19" s="46">
        <v>17000</v>
      </c>
      <c r="D19" s="14"/>
      <c r="E19" s="14"/>
      <c r="F19" s="14"/>
      <c r="G19" s="14"/>
      <c r="H19" s="18"/>
      <c r="I19" s="11"/>
      <c r="J19" s="12"/>
      <c r="K19" s="11"/>
      <c r="L19" s="12"/>
      <c r="M19" s="11"/>
      <c r="N19" s="11"/>
      <c r="O19" s="12"/>
      <c r="P19" s="11"/>
      <c r="Q19" s="13"/>
      <c r="R19" s="28"/>
      <c r="S19" s="28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</row>
    <row r="20" spans="1:42" s="10" customFormat="1" ht="30" customHeight="1" x14ac:dyDescent="0.25">
      <c r="A20" s="9"/>
      <c r="B20" s="47" t="s">
        <v>12</v>
      </c>
      <c r="C20" s="48">
        <f>C14+C15+C16+C17+C18+C19</f>
        <v>467000</v>
      </c>
      <c r="D20" s="14"/>
      <c r="E20" s="14"/>
      <c r="F20" s="14"/>
      <c r="G20" s="14"/>
      <c r="H20" s="18"/>
      <c r="I20" s="11"/>
      <c r="J20" s="12"/>
      <c r="K20" s="11"/>
      <c r="L20" s="12"/>
      <c r="M20" s="11"/>
      <c r="N20" s="11"/>
      <c r="O20" s="12"/>
      <c r="P20" s="11"/>
      <c r="Q20" s="13"/>
      <c r="R20" s="28"/>
      <c r="S20" s="28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s="10" customFormat="1" ht="30" customHeight="1" x14ac:dyDescent="0.25">
      <c r="A21" s="9"/>
      <c r="B21" s="14"/>
      <c r="C21" s="14"/>
      <c r="D21" s="14"/>
      <c r="E21" s="14"/>
      <c r="F21" s="14"/>
      <c r="G21" s="14"/>
      <c r="H21" s="14"/>
      <c r="I21" s="11"/>
      <c r="J21" s="12"/>
      <c r="K21" s="11"/>
      <c r="L21" s="12"/>
      <c r="M21" s="11"/>
      <c r="N21" s="11"/>
      <c r="O21" s="12"/>
      <c r="P21" s="11"/>
      <c r="Q21" s="13"/>
      <c r="R21" s="28"/>
      <c r="S21" s="28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s="10" customFormat="1" ht="30" customHeight="1" x14ac:dyDescent="0.25">
      <c r="A22" s="9"/>
      <c r="B22" s="14"/>
      <c r="C22" s="14"/>
      <c r="D22" s="14"/>
      <c r="E22" s="14"/>
      <c r="F22" s="14"/>
      <c r="G22" s="14"/>
      <c r="H22" s="14"/>
      <c r="I22" s="11"/>
      <c r="J22" s="12"/>
      <c r="K22" s="11"/>
      <c r="L22" s="12"/>
      <c r="M22" s="11"/>
      <c r="N22" s="11"/>
      <c r="O22" s="12"/>
      <c r="P22" s="11"/>
      <c r="Q22" s="13"/>
      <c r="R22" s="28"/>
      <c r="S22" s="28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</row>
    <row r="23" spans="1:42" s="10" customFormat="1" ht="30" customHeight="1" x14ac:dyDescent="0.25">
      <c r="A23" s="9"/>
      <c r="B23" s="14"/>
      <c r="C23" s="14"/>
      <c r="D23" s="14"/>
      <c r="E23" s="14"/>
      <c r="F23" s="14"/>
      <c r="G23" s="14"/>
      <c r="H23" s="14"/>
      <c r="I23" s="11"/>
      <c r="J23" s="12"/>
      <c r="K23" s="11"/>
      <c r="L23" s="12"/>
      <c r="M23" s="11"/>
      <c r="N23" s="11"/>
      <c r="O23" s="12"/>
      <c r="P23" s="11"/>
      <c r="Q23" s="13"/>
      <c r="R23" s="28"/>
      <c r="S23" s="28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</row>
    <row r="24" spans="1:42" s="10" customFormat="1" ht="30" customHeight="1" x14ac:dyDescent="0.25">
      <c r="A24" s="9"/>
      <c r="B24" s="18"/>
      <c r="C24" s="14"/>
      <c r="D24" s="14"/>
      <c r="E24" s="14"/>
      <c r="F24" s="14"/>
      <c r="G24" s="14"/>
      <c r="H24" s="14"/>
      <c r="I24" s="11"/>
      <c r="J24" s="12"/>
      <c r="K24" s="11"/>
      <c r="L24" s="12"/>
      <c r="M24" s="11"/>
      <c r="N24" s="11"/>
      <c r="O24" s="12"/>
      <c r="P24" s="11"/>
      <c r="Q24" s="13"/>
      <c r="R24" s="28"/>
      <c r="S24" s="28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s="10" customFormat="1" ht="30" customHeight="1" x14ac:dyDescent="0.25">
      <c r="A25" s="9"/>
      <c r="B25" s="18"/>
      <c r="C25" s="18"/>
      <c r="D25" s="18"/>
      <c r="E25" s="18"/>
      <c r="F25" s="18"/>
      <c r="G25" s="18"/>
      <c r="H25" s="14"/>
      <c r="I25" s="11"/>
      <c r="J25" s="12"/>
      <c r="K25" s="11"/>
      <c r="L25" s="12"/>
      <c r="M25" s="11"/>
      <c r="N25" s="11"/>
      <c r="O25" s="12"/>
      <c r="P25" s="11"/>
      <c r="Q25" s="13"/>
      <c r="R25" s="28"/>
      <c r="S25" s="28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s="10" customFormat="1" ht="30" customHeight="1" x14ac:dyDescent="0.25">
      <c r="A26" s="9"/>
      <c r="B26" s="19" t="s">
        <v>3</v>
      </c>
      <c r="C26" s="19"/>
      <c r="D26" s="19"/>
      <c r="E26" s="19"/>
      <c r="F26" s="19"/>
      <c r="G26" s="19"/>
      <c r="H26" s="18"/>
      <c r="I26" s="30"/>
      <c r="J26" s="29"/>
      <c r="K26" s="30"/>
      <c r="L26" s="29"/>
      <c r="M26" s="30"/>
      <c r="N26" s="11"/>
      <c r="O26" s="12"/>
      <c r="P26" s="11"/>
      <c r="Q26" s="13"/>
      <c r="R26" s="28"/>
      <c r="S26" s="28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s="10" customFormat="1" ht="30" customHeight="1" x14ac:dyDescent="0.25">
      <c r="A27" s="9"/>
      <c r="B27" s="6"/>
      <c r="C27" s="6"/>
      <c r="D27" s="6"/>
      <c r="E27" s="6"/>
      <c r="F27" s="6"/>
      <c r="G27" s="6"/>
      <c r="H27" s="19"/>
      <c r="I27" s="1"/>
      <c r="J27" s="2"/>
      <c r="K27" s="1"/>
      <c r="L27" s="2"/>
      <c r="M27" s="1"/>
      <c r="N27" s="30"/>
      <c r="O27" s="29"/>
      <c r="P27" s="30"/>
      <c r="Q27" s="31"/>
      <c r="R27" s="29"/>
      <c r="S27" s="2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s="4" customFormat="1" ht="10.15" customHeight="1" x14ac:dyDescent="0.25">
      <c r="B28" s="6"/>
      <c r="C28" s="6"/>
      <c r="D28" s="6"/>
      <c r="E28" s="6"/>
      <c r="F28" s="6"/>
      <c r="G28" s="6"/>
      <c r="H28" s="6"/>
      <c r="I28" s="1"/>
      <c r="J28" s="2"/>
      <c r="K28" s="1"/>
      <c r="L28" s="2"/>
      <c r="M28" s="1"/>
      <c r="N28" s="1"/>
      <c r="O28" s="2"/>
      <c r="P28" s="1"/>
      <c r="Q28" s="7"/>
      <c r="R28" s="2"/>
      <c r="S28" s="3"/>
    </row>
    <row r="29" spans="1:42" s="4" customFormat="1" ht="10.15" customHeight="1" x14ac:dyDescent="0.25">
      <c r="H29" s="6"/>
      <c r="N29" s="1"/>
      <c r="O29" s="2"/>
      <c r="P29" s="1"/>
      <c r="Q29" s="7"/>
      <c r="R29" s="2"/>
      <c r="S29" s="3"/>
    </row>
    <row r="30" spans="1:42" x14ac:dyDescent="0.25">
      <c r="A30" s="4"/>
      <c r="B30" s="4"/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 x14ac:dyDescent="0.25">
      <c r="A31" s="4"/>
      <c r="B31" s="4"/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 x14ac:dyDescent="0.25">
      <c r="A32" s="4"/>
      <c r="B32" s="4"/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 x14ac:dyDescent="0.25">
      <c r="A33" s="4"/>
      <c r="B33" s="4"/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 x14ac:dyDescent="0.25">
      <c r="A34" s="4"/>
      <c r="B34" s="4"/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 x14ac:dyDescent="0.25">
      <c r="A35" s="4"/>
      <c r="B35" s="4"/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 x14ac:dyDescent="0.25">
      <c r="A36" s="4"/>
      <c r="B36" s="4"/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 x14ac:dyDescent="0.25">
      <c r="A37" s="4"/>
      <c r="B37" s="4"/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 x14ac:dyDescent="0.25">
      <c r="A38" s="4"/>
      <c r="B38" s="4"/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spans="1:42" x14ac:dyDescent="0.25">
      <c r="A39" s="4"/>
      <c r="B39" s="4"/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 spans="1:42" x14ac:dyDescent="0.25">
      <c r="A40" s="4"/>
      <c r="B40" s="4"/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spans="1:42" x14ac:dyDescent="0.25">
      <c r="A41" s="4"/>
      <c r="B41" s="4"/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 spans="1:42" x14ac:dyDescent="0.25">
      <c r="A42" s="4"/>
      <c r="B42" s="4"/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</row>
    <row r="43" spans="1:42" x14ac:dyDescent="0.25">
      <c r="A43" s="4"/>
      <c r="B43" s="4"/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 spans="1:42" x14ac:dyDescent="0.25">
      <c r="A44" s="4"/>
      <c r="B44" s="4"/>
      <c r="C44" s="4"/>
      <c r="D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 spans="1:42" x14ac:dyDescent="0.25">
      <c r="A45" s="4"/>
      <c r="B45" s="4"/>
      <c r="C45" s="4"/>
      <c r="D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spans="1:42" x14ac:dyDescent="0.25">
      <c r="A46" s="4"/>
      <c r="B46" s="4"/>
      <c r="C46" s="4"/>
      <c r="D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 spans="1:42" x14ac:dyDescent="0.25">
      <c r="A47" s="4"/>
      <c r="B47" s="4"/>
      <c r="C47" s="4"/>
      <c r="D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</row>
    <row r="48" spans="1:42" x14ac:dyDescent="0.25">
      <c r="A48" s="4"/>
      <c r="B48" s="4"/>
      <c r="C48" s="4"/>
      <c r="D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 spans="1:42" x14ac:dyDescent="0.25">
      <c r="A49" s="4"/>
      <c r="B49" s="4"/>
      <c r="C49" s="4"/>
      <c r="D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spans="1:42" x14ac:dyDescent="0.25">
      <c r="A50" s="4"/>
      <c r="B50" s="4"/>
      <c r="C50" s="4"/>
      <c r="D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spans="1:42" x14ac:dyDescent="0.25">
      <c r="A51" s="4"/>
      <c r="B51" s="4"/>
      <c r="C51" s="4"/>
      <c r="D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 spans="1:42" x14ac:dyDescent="0.25">
      <c r="A52" s="4"/>
      <c r="B52" s="4"/>
      <c r="C52" s="4"/>
      <c r="D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 spans="1:42" x14ac:dyDescent="0.25">
      <c r="A53" s="4"/>
      <c r="B53" s="4"/>
      <c r="C53" s="4"/>
      <c r="D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 spans="1:42" x14ac:dyDescent="0.25">
      <c r="A54" s="4"/>
      <c r="B54" s="4"/>
      <c r="C54" s="4"/>
      <c r="D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 spans="1:42" x14ac:dyDescent="0.25">
      <c r="A55" s="4"/>
      <c r="B55" s="4"/>
      <c r="C55" s="4"/>
      <c r="D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</row>
    <row r="56" spans="1:42" x14ac:dyDescent="0.25">
      <c r="A56" s="4"/>
      <c r="B56" s="4"/>
      <c r="C56" s="4"/>
      <c r="D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 spans="1:42" x14ac:dyDescent="0.25">
      <c r="A57" s="4"/>
      <c r="B57" s="4"/>
      <c r="C57" s="4"/>
      <c r="D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 spans="1:42" x14ac:dyDescent="0.25">
      <c r="A58" s="4"/>
      <c r="B58" s="4"/>
      <c r="C58" s="4"/>
      <c r="D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 spans="1:42" x14ac:dyDescent="0.25">
      <c r="A59" s="4"/>
      <c r="B59" s="4"/>
      <c r="C59" s="4"/>
      <c r="D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</row>
    <row r="60" spans="1:42" x14ac:dyDescent="0.25">
      <c r="A60" s="4"/>
      <c r="B60" s="4"/>
      <c r="C60" s="4"/>
      <c r="D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</row>
    <row r="61" spans="1:42" x14ac:dyDescent="0.25">
      <c r="A61" s="4"/>
      <c r="B61" s="4"/>
      <c r="C61" s="4"/>
      <c r="D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 spans="1:42" x14ac:dyDescent="0.25">
      <c r="A62" s="4"/>
      <c r="B62" s="4"/>
      <c r="C62" s="4"/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 spans="1:42" x14ac:dyDescent="0.25">
      <c r="A63" s="4"/>
      <c r="B63" s="4"/>
      <c r="C63" s="4"/>
      <c r="D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 spans="1:42" x14ac:dyDescent="0.25">
      <c r="A64" s="4"/>
      <c r="B64" s="4"/>
      <c r="C64" s="4"/>
      <c r="D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5" spans="1:42" x14ac:dyDescent="0.25">
      <c r="A65" s="4"/>
      <c r="B65" s="4"/>
      <c r="C65" s="4"/>
      <c r="D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</row>
    <row r="66" spans="1:42" x14ac:dyDescent="0.25">
      <c r="A66" s="4"/>
      <c r="B66" s="4"/>
      <c r="C66" s="4"/>
      <c r="D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</row>
    <row r="67" spans="1:42" x14ac:dyDescent="0.25">
      <c r="A67" s="4"/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</row>
    <row r="68" spans="1:42" x14ac:dyDescent="0.25">
      <c r="A68" s="4"/>
      <c r="B68" s="4"/>
      <c r="C68" s="4"/>
      <c r="D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</row>
    <row r="69" spans="1:42" x14ac:dyDescent="0.25">
      <c r="A69" s="4"/>
      <c r="B69" s="4"/>
      <c r="C69" s="4"/>
      <c r="D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</row>
    <row r="70" spans="1:42" x14ac:dyDescent="0.25">
      <c r="A70" s="4"/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</row>
    <row r="71" spans="1:42" x14ac:dyDescent="0.25">
      <c r="A71" s="4"/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</row>
    <row r="72" spans="1:42" x14ac:dyDescent="0.25">
      <c r="A72" s="4"/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</row>
    <row r="73" spans="1:42" x14ac:dyDescent="0.25">
      <c r="A73" s="4"/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</row>
    <row r="74" spans="1:42" x14ac:dyDescent="0.25">
      <c r="A74" s="4"/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</row>
    <row r="75" spans="1:42" x14ac:dyDescent="0.25">
      <c r="A75" s="4"/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</row>
    <row r="76" spans="1:42" x14ac:dyDescent="0.25">
      <c r="A76" s="4"/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</row>
    <row r="77" spans="1:42" x14ac:dyDescent="0.25">
      <c r="A77" s="4"/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</row>
    <row r="78" spans="1:42" x14ac:dyDescent="0.25">
      <c r="A78" s="4"/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 spans="1:42" x14ac:dyDescent="0.25">
      <c r="A79" s="4"/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</row>
    <row r="80" spans="1:42" x14ac:dyDescent="0.25">
      <c r="A80" s="4"/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</row>
    <row r="81" spans="1:42" x14ac:dyDescent="0.25">
      <c r="A81" s="4"/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 spans="1:42" x14ac:dyDescent="0.25">
      <c r="A82" s="4"/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 spans="1:42" x14ac:dyDescent="0.25">
      <c r="A83" s="4"/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</row>
    <row r="84" spans="1:42" x14ac:dyDescent="0.25">
      <c r="A84" s="4"/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</row>
    <row r="85" spans="1:42" x14ac:dyDescent="0.25">
      <c r="A85" s="4"/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42" x14ac:dyDescent="0.25">
      <c r="A86" s="4"/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42" x14ac:dyDescent="0.25">
      <c r="A87" s="4"/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42" x14ac:dyDescent="0.25">
      <c r="A88" s="4"/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42" x14ac:dyDescent="0.25">
      <c r="A89" s="4"/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42" x14ac:dyDescent="0.25">
      <c r="A90" s="4"/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42" x14ac:dyDescent="0.25">
      <c r="A91" s="4"/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42" x14ac:dyDescent="0.25">
      <c r="A92" s="4"/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42" x14ac:dyDescent="0.25">
      <c r="A93" s="4"/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42" x14ac:dyDescent="0.25">
      <c r="A94" s="4"/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42" x14ac:dyDescent="0.25">
      <c r="A95" s="4"/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42" x14ac:dyDescent="0.25">
      <c r="A96" s="4"/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4"/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x14ac:dyDescent="0.25">
      <c r="A98" s="4"/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x14ac:dyDescent="0.25">
      <c r="A99" s="4"/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x14ac:dyDescent="0.25">
      <c r="A100" s="4"/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4"/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4"/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4"/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4"/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x14ac:dyDescent="0.25">
      <c r="A105" s="4"/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x14ac:dyDescent="0.25">
      <c r="A106" s="4"/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x14ac:dyDescent="0.25">
      <c r="A107" s="4"/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4"/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4"/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4"/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4"/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x14ac:dyDescent="0.25">
      <c r="A112" s="4"/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x14ac:dyDescent="0.25">
      <c r="A113" s="4"/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x14ac:dyDescent="0.25">
      <c r="A114" s="4"/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4"/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4"/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4"/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4"/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x14ac:dyDescent="0.25">
      <c r="A119" s="4"/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x14ac:dyDescent="0.25">
      <c r="A120" s="4"/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x14ac:dyDescent="0.25">
      <c r="A121" s="4"/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x14ac:dyDescent="0.25">
      <c r="A122" s="4"/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x14ac:dyDescent="0.25">
      <c r="A123" s="4"/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5">
      <c r="A124" s="4"/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5">
      <c r="A125" s="4"/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x14ac:dyDescent="0.25">
      <c r="A126" s="4"/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x14ac:dyDescent="0.25">
      <c r="A127" s="4"/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x14ac:dyDescent="0.25">
      <c r="A128" s="4"/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x14ac:dyDescent="0.25">
      <c r="A129" s="4"/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5">
      <c r="A130" s="4"/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x14ac:dyDescent="0.25">
      <c r="A131" s="4"/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x14ac:dyDescent="0.25">
      <c r="A132" s="4"/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x14ac:dyDescent="0.25">
      <c r="A133" s="4"/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x14ac:dyDescent="0.25">
      <c r="A134" s="4"/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x14ac:dyDescent="0.25">
      <c r="A135" s="4"/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x14ac:dyDescent="0.25">
      <c r="A136" s="4"/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5">
      <c r="A137" s="4"/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5">
      <c r="A138" s="4"/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5">
      <c r="A139" s="4"/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x14ac:dyDescent="0.25">
      <c r="A140" s="4"/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x14ac:dyDescent="0.25">
      <c r="A141" s="4"/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x14ac:dyDescent="0.25">
      <c r="A142" s="4"/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x14ac:dyDescent="0.25">
      <c r="A143" s="4"/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x14ac:dyDescent="0.25">
      <c r="A144" s="4"/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x14ac:dyDescent="0.25">
      <c r="A145" s="4"/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x14ac:dyDescent="0.25">
      <c r="A146" s="4"/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x14ac:dyDescent="0.25">
      <c r="A147" s="4"/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x14ac:dyDescent="0.25">
      <c r="A148" s="4"/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x14ac:dyDescent="0.25">
      <c r="A149" s="4"/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25">
      <c r="A150" s="4"/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25">
      <c r="A151" s="4"/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x14ac:dyDescent="0.25">
      <c r="A152" s="4"/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5">
      <c r="A153" s="4"/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x14ac:dyDescent="0.25">
      <c r="A154" s="4"/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x14ac:dyDescent="0.25">
      <c r="A155" s="4"/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x14ac:dyDescent="0.25">
      <c r="A156" s="4"/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x14ac:dyDescent="0.25">
      <c r="A157" s="4"/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x14ac:dyDescent="0.25">
      <c r="A158" s="4"/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x14ac:dyDescent="0.25">
      <c r="A159" s="4"/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x14ac:dyDescent="0.25">
      <c r="A160" s="4"/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x14ac:dyDescent="0.25">
      <c r="A161" s="4"/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x14ac:dyDescent="0.25">
      <c r="A162" s="4"/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x14ac:dyDescent="0.25">
      <c r="A163" s="4"/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x14ac:dyDescent="0.25">
      <c r="A164" s="4"/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x14ac:dyDescent="0.25">
      <c r="A165" s="4"/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x14ac:dyDescent="0.25">
      <c r="A166" s="4"/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x14ac:dyDescent="0.25">
      <c r="A167" s="4"/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x14ac:dyDescent="0.25">
      <c r="A168" s="4"/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x14ac:dyDescent="0.25">
      <c r="A169" s="4"/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x14ac:dyDescent="0.25">
      <c r="A170" s="4"/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x14ac:dyDescent="0.25">
      <c r="A171" s="4"/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x14ac:dyDescent="0.25">
      <c r="A172" s="4"/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x14ac:dyDescent="0.25">
      <c r="A173" s="4"/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x14ac:dyDescent="0.25">
      <c r="A174" s="4"/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x14ac:dyDescent="0.25">
      <c r="A175" s="4"/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x14ac:dyDescent="0.25">
      <c r="A176" s="4"/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x14ac:dyDescent="0.25">
      <c r="A177" s="4"/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x14ac:dyDescent="0.25">
      <c r="A178" s="4"/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x14ac:dyDescent="0.25">
      <c r="A179" s="4"/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x14ac:dyDescent="0.25">
      <c r="A180" s="4"/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x14ac:dyDescent="0.25">
      <c r="A181" s="4"/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x14ac:dyDescent="0.25">
      <c r="A182" s="4"/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x14ac:dyDescent="0.25">
      <c r="A183" s="4"/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x14ac:dyDescent="0.25">
      <c r="A184" s="4"/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x14ac:dyDescent="0.25">
      <c r="A185" s="4"/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x14ac:dyDescent="0.25">
      <c r="A186" s="4"/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x14ac:dyDescent="0.25">
      <c r="A187" s="4"/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x14ac:dyDescent="0.25">
      <c r="A188" s="4"/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x14ac:dyDescent="0.25">
      <c r="A189" s="4"/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x14ac:dyDescent="0.25">
      <c r="A190" s="4"/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x14ac:dyDescent="0.25">
      <c r="A191" s="4"/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x14ac:dyDescent="0.25">
      <c r="A192" s="4"/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x14ac:dyDescent="0.25">
      <c r="A193" s="4"/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x14ac:dyDescent="0.25">
      <c r="A194" s="4"/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x14ac:dyDescent="0.25">
      <c r="A195" s="4"/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x14ac:dyDescent="0.25">
      <c r="A196" s="4"/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x14ac:dyDescent="0.25">
      <c r="A197" s="4"/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x14ac:dyDescent="0.25">
      <c r="A198" s="4"/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x14ac:dyDescent="0.25">
      <c r="A199" s="4"/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x14ac:dyDescent="0.25">
      <c r="A200" s="4"/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x14ac:dyDescent="0.25">
      <c r="A201" s="4"/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x14ac:dyDescent="0.25">
      <c r="A202" s="4"/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x14ac:dyDescent="0.25">
      <c r="A203" s="4"/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x14ac:dyDescent="0.25">
      <c r="A204" s="4"/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x14ac:dyDescent="0.25">
      <c r="A205" s="4"/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x14ac:dyDescent="0.25">
      <c r="A206" s="4"/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x14ac:dyDescent="0.25">
      <c r="A207" s="4"/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x14ac:dyDescent="0.25">
      <c r="A208" s="4"/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x14ac:dyDescent="0.25">
      <c r="A209" s="4"/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x14ac:dyDescent="0.25">
      <c r="A210" s="4"/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x14ac:dyDescent="0.25">
      <c r="A211" s="4"/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x14ac:dyDescent="0.25">
      <c r="A212" s="4"/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x14ac:dyDescent="0.25">
      <c r="A213" s="4"/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x14ac:dyDescent="0.25">
      <c r="A214" s="4"/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x14ac:dyDescent="0.25">
      <c r="A215" s="4"/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x14ac:dyDescent="0.25">
      <c r="A216" s="4"/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x14ac:dyDescent="0.25">
      <c r="A217" s="4"/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x14ac:dyDescent="0.25">
      <c r="A218" s="4"/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x14ac:dyDescent="0.25">
      <c r="A219" s="4"/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x14ac:dyDescent="0.25">
      <c r="A220" s="4"/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x14ac:dyDescent="0.25">
      <c r="A221" s="4"/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x14ac:dyDescent="0.25">
      <c r="A222" s="4"/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x14ac:dyDescent="0.25">
      <c r="A223" s="4"/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x14ac:dyDescent="0.25">
      <c r="A224" s="4"/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x14ac:dyDescent="0.25">
      <c r="A225" s="4"/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x14ac:dyDescent="0.25">
      <c r="A226" s="4"/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x14ac:dyDescent="0.25">
      <c r="A227" s="4"/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x14ac:dyDescent="0.25">
      <c r="A228" s="4"/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x14ac:dyDescent="0.25">
      <c r="A229" s="4"/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x14ac:dyDescent="0.25">
      <c r="A230" s="4"/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x14ac:dyDescent="0.25">
      <c r="A231" s="4"/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x14ac:dyDescent="0.25">
      <c r="A232" s="4"/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x14ac:dyDescent="0.25">
      <c r="A233" s="4"/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x14ac:dyDescent="0.25">
      <c r="A234" s="4"/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x14ac:dyDescent="0.25">
      <c r="A235" s="4"/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x14ac:dyDescent="0.25">
      <c r="A236" s="4"/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x14ac:dyDescent="0.25">
      <c r="A237" s="4"/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x14ac:dyDescent="0.25">
      <c r="A238" s="4"/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x14ac:dyDescent="0.25">
      <c r="A239" s="4"/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x14ac:dyDescent="0.25">
      <c r="A240" s="4"/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x14ac:dyDescent="0.25">
      <c r="A241" s="4"/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x14ac:dyDescent="0.25">
      <c r="A242" s="4"/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x14ac:dyDescent="0.25">
      <c r="A243" s="4"/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x14ac:dyDescent="0.25">
      <c r="A244" s="4"/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x14ac:dyDescent="0.25">
      <c r="A245" s="4"/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x14ac:dyDescent="0.25">
      <c r="A246" s="4"/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x14ac:dyDescent="0.25">
      <c r="A247" s="4"/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x14ac:dyDescent="0.25">
      <c r="A248" s="4"/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x14ac:dyDescent="0.25">
      <c r="A249" s="4"/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x14ac:dyDescent="0.25">
      <c r="A250" s="4"/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x14ac:dyDescent="0.25">
      <c r="A251" s="4"/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x14ac:dyDescent="0.25">
      <c r="A252" s="4"/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x14ac:dyDescent="0.25">
      <c r="A253" s="4"/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x14ac:dyDescent="0.25">
      <c r="A254" s="4"/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x14ac:dyDescent="0.25">
      <c r="A255" s="4"/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x14ac:dyDescent="0.25">
      <c r="A256" s="4"/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x14ac:dyDescent="0.25">
      <c r="A257" s="4"/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x14ac:dyDescent="0.25">
      <c r="A258" s="4"/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x14ac:dyDescent="0.25">
      <c r="A259" s="4"/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x14ac:dyDescent="0.25">
      <c r="A260" s="4"/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x14ac:dyDescent="0.25">
      <c r="A261" s="4"/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x14ac:dyDescent="0.25">
      <c r="A262" s="4"/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x14ac:dyDescent="0.25">
      <c r="A263" s="4"/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x14ac:dyDescent="0.25">
      <c r="A264" s="4"/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x14ac:dyDescent="0.25">
      <c r="A265" s="4"/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x14ac:dyDescent="0.25">
      <c r="A266" s="4"/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x14ac:dyDescent="0.25">
      <c r="A267" s="4"/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x14ac:dyDescent="0.25">
      <c r="A268" s="4"/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x14ac:dyDescent="0.25">
      <c r="A269" s="4"/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x14ac:dyDescent="0.25">
      <c r="A270" s="4"/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x14ac:dyDescent="0.25">
      <c r="A271" s="4"/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x14ac:dyDescent="0.25">
      <c r="A272" s="4"/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x14ac:dyDescent="0.25">
      <c r="A273" s="4"/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x14ac:dyDescent="0.25">
      <c r="A274" s="4"/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x14ac:dyDescent="0.25">
      <c r="A275" s="4"/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x14ac:dyDescent="0.25">
      <c r="A276" s="4"/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x14ac:dyDescent="0.25">
      <c r="A277" s="4"/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x14ac:dyDescent="0.25">
      <c r="A278" s="4"/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x14ac:dyDescent="0.25">
      <c r="A279" s="4"/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x14ac:dyDescent="0.25">
      <c r="A280" s="4"/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x14ac:dyDescent="0.25">
      <c r="A281" s="4"/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x14ac:dyDescent="0.25">
      <c r="A282" s="4"/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x14ac:dyDescent="0.25">
      <c r="A283" s="4"/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x14ac:dyDescent="0.25">
      <c r="A284" s="4"/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x14ac:dyDescent="0.25">
      <c r="A285" s="4"/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x14ac:dyDescent="0.25">
      <c r="A286" s="4"/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x14ac:dyDescent="0.25">
      <c r="A287" s="4"/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x14ac:dyDescent="0.25">
      <c r="A288" s="4"/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x14ac:dyDescent="0.25">
      <c r="A289" s="4"/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x14ac:dyDescent="0.25">
      <c r="A290" s="4"/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x14ac:dyDescent="0.25">
      <c r="A291" s="4"/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x14ac:dyDescent="0.25">
      <c r="A292" s="4"/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x14ac:dyDescent="0.25">
      <c r="A293" s="4"/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x14ac:dyDescent="0.25">
      <c r="A294" s="4"/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x14ac:dyDescent="0.25">
      <c r="A295" s="4"/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x14ac:dyDescent="0.25">
      <c r="A296" s="4"/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x14ac:dyDescent="0.25">
      <c r="A297" s="4"/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x14ac:dyDescent="0.25">
      <c r="A298" s="4"/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x14ac:dyDescent="0.25">
      <c r="A299" s="4"/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x14ac:dyDescent="0.25">
      <c r="A300" s="4"/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x14ac:dyDescent="0.25">
      <c r="A301" s="4"/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x14ac:dyDescent="0.25">
      <c r="A302" s="4"/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x14ac:dyDescent="0.25">
      <c r="A303" s="4"/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x14ac:dyDescent="0.25">
      <c r="A304" s="4"/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x14ac:dyDescent="0.25">
      <c r="A305" s="4"/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x14ac:dyDescent="0.25">
      <c r="A306" s="4"/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x14ac:dyDescent="0.25">
      <c r="A307" s="4"/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x14ac:dyDescent="0.25">
      <c r="A308" s="4"/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x14ac:dyDescent="0.25">
      <c r="A309" s="4"/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x14ac:dyDescent="0.25">
      <c r="A310" s="4"/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x14ac:dyDescent="0.25">
      <c r="A311" s="4"/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x14ac:dyDescent="0.25">
      <c r="A312" s="4"/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x14ac:dyDescent="0.25">
      <c r="A313" s="4"/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x14ac:dyDescent="0.25">
      <c r="A314" s="4"/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x14ac:dyDescent="0.25">
      <c r="A315" s="4"/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x14ac:dyDescent="0.25">
      <c r="A316" s="4"/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x14ac:dyDescent="0.25">
      <c r="A317" s="4"/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x14ac:dyDescent="0.25">
      <c r="A318" s="4"/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x14ac:dyDescent="0.25">
      <c r="A319" s="4"/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x14ac:dyDescent="0.25">
      <c r="A320" s="4"/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x14ac:dyDescent="0.25">
      <c r="A321" s="4"/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x14ac:dyDescent="0.25">
      <c r="A322" s="4"/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x14ac:dyDescent="0.25">
      <c r="A323" s="4"/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x14ac:dyDescent="0.25">
      <c r="A324" s="4"/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x14ac:dyDescent="0.25">
      <c r="A325" s="4"/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x14ac:dyDescent="0.25">
      <c r="A326" s="4"/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x14ac:dyDescent="0.25">
      <c r="A327" s="4"/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x14ac:dyDescent="0.25">
      <c r="A328" s="4"/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x14ac:dyDescent="0.25">
      <c r="A329" s="4"/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x14ac:dyDescent="0.25">
      <c r="A330" s="4"/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x14ac:dyDescent="0.25">
      <c r="A331" s="4"/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x14ac:dyDescent="0.25">
      <c r="A332" s="4"/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x14ac:dyDescent="0.25">
      <c r="A333" s="4"/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x14ac:dyDescent="0.25">
      <c r="A334" s="4"/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x14ac:dyDescent="0.25">
      <c r="A335" s="4"/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x14ac:dyDescent="0.25">
      <c r="A336" s="4"/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x14ac:dyDescent="0.25">
      <c r="A337" s="4"/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x14ac:dyDescent="0.25">
      <c r="A338" s="4"/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x14ac:dyDescent="0.25">
      <c r="A339" s="4"/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x14ac:dyDescent="0.25">
      <c r="A340" s="4"/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x14ac:dyDescent="0.25">
      <c r="A341" s="4"/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x14ac:dyDescent="0.25">
      <c r="A342" s="4"/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x14ac:dyDescent="0.25">
      <c r="A343" s="4"/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x14ac:dyDescent="0.25">
      <c r="A344" s="4"/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x14ac:dyDescent="0.25">
      <c r="A345" s="4"/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x14ac:dyDescent="0.25">
      <c r="A346" s="4"/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x14ac:dyDescent="0.25">
      <c r="A347" s="4"/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x14ac:dyDescent="0.25">
      <c r="A348" s="4"/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x14ac:dyDescent="0.25">
      <c r="A349" s="4"/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x14ac:dyDescent="0.25">
      <c r="A350" s="4"/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x14ac:dyDescent="0.25">
      <c r="A351" s="4"/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x14ac:dyDescent="0.25">
      <c r="A352" s="4"/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x14ac:dyDescent="0.25">
      <c r="A353" s="4"/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x14ac:dyDescent="0.25">
      <c r="A354" s="4"/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x14ac:dyDescent="0.25">
      <c r="A355" s="4"/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x14ac:dyDescent="0.25">
      <c r="A356" s="4"/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x14ac:dyDescent="0.25">
      <c r="A357" s="4"/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x14ac:dyDescent="0.25">
      <c r="A358" s="4"/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x14ac:dyDescent="0.25">
      <c r="A359" s="4"/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x14ac:dyDescent="0.25">
      <c r="A360" s="4"/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x14ac:dyDescent="0.25">
      <c r="A361" s="4"/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x14ac:dyDescent="0.25">
      <c r="A362" s="4"/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x14ac:dyDescent="0.25">
      <c r="A363" s="4"/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x14ac:dyDescent="0.25">
      <c r="A364" s="4"/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x14ac:dyDescent="0.25">
      <c r="A365" s="4"/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x14ac:dyDescent="0.25">
      <c r="A366" s="4"/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x14ac:dyDescent="0.25">
      <c r="A367" s="4"/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x14ac:dyDescent="0.25">
      <c r="A368" s="4"/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x14ac:dyDescent="0.25">
      <c r="A369" s="4"/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x14ac:dyDescent="0.25">
      <c r="A370" s="4"/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x14ac:dyDescent="0.25">
      <c r="A371" s="4"/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x14ac:dyDescent="0.25">
      <c r="A372" s="4"/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x14ac:dyDescent="0.25">
      <c r="A373" s="4"/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x14ac:dyDescent="0.25">
      <c r="A374" s="4"/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x14ac:dyDescent="0.25">
      <c r="A375" s="4"/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x14ac:dyDescent="0.25">
      <c r="A376" s="4"/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x14ac:dyDescent="0.25">
      <c r="A377" s="4"/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x14ac:dyDescent="0.25">
      <c r="A378" s="4"/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x14ac:dyDescent="0.25">
      <c r="A379" s="4"/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x14ac:dyDescent="0.25">
      <c r="A380" s="4"/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x14ac:dyDescent="0.25">
      <c r="A381" s="4"/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x14ac:dyDescent="0.25">
      <c r="A382" s="4"/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x14ac:dyDescent="0.25">
      <c r="A383" s="4"/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x14ac:dyDescent="0.25">
      <c r="A384" s="4"/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x14ac:dyDescent="0.25">
      <c r="A385" s="4"/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x14ac:dyDescent="0.25">
      <c r="A386" s="4"/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x14ac:dyDescent="0.25">
      <c r="A387" s="4"/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x14ac:dyDescent="0.25">
      <c r="A388" s="4"/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x14ac:dyDescent="0.25">
      <c r="A389" s="4"/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x14ac:dyDescent="0.25">
      <c r="A390" s="4"/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x14ac:dyDescent="0.25">
      <c r="A391" s="4"/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x14ac:dyDescent="0.25">
      <c r="A392" s="4"/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x14ac:dyDescent="0.25">
      <c r="A393" s="4"/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x14ac:dyDescent="0.25">
      <c r="A394" s="4"/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x14ac:dyDescent="0.25">
      <c r="A395" s="4"/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x14ac:dyDescent="0.25">
      <c r="A396" s="4"/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x14ac:dyDescent="0.25">
      <c r="A397" s="4"/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x14ac:dyDescent="0.25">
      <c r="A398" s="4"/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x14ac:dyDescent="0.25">
      <c r="A399" s="4"/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x14ac:dyDescent="0.25">
      <c r="A400" s="4"/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x14ac:dyDescent="0.25">
      <c r="A401" s="4"/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x14ac:dyDescent="0.25">
      <c r="A402" s="4"/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x14ac:dyDescent="0.25">
      <c r="A403" s="4"/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x14ac:dyDescent="0.25">
      <c r="A404" s="4"/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x14ac:dyDescent="0.25">
      <c r="A405" s="4"/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x14ac:dyDescent="0.25">
      <c r="A406" s="4"/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x14ac:dyDescent="0.25">
      <c r="A407" s="4"/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x14ac:dyDescent="0.25">
      <c r="A408" s="4"/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x14ac:dyDescent="0.25">
      <c r="A409" s="4"/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x14ac:dyDescent="0.25">
      <c r="A410" s="4"/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x14ac:dyDescent="0.25">
      <c r="A411" s="4"/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x14ac:dyDescent="0.25">
      <c r="A412" s="4"/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x14ac:dyDescent="0.25">
      <c r="A413" s="4"/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x14ac:dyDescent="0.25">
      <c r="A414" s="4"/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x14ac:dyDescent="0.25">
      <c r="A415" s="4"/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x14ac:dyDescent="0.25">
      <c r="A416" s="4"/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x14ac:dyDescent="0.25">
      <c r="A417" s="4"/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x14ac:dyDescent="0.25">
      <c r="A418" s="4"/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x14ac:dyDescent="0.25">
      <c r="A419" s="4"/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x14ac:dyDescent="0.25">
      <c r="A420" s="4"/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x14ac:dyDescent="0.25">
      <c r="A421" s="4"/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x14ac:dyDescent="0.25">
      <c r="A422" s="4"/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x14ac:dyDescent="0.25">
      <c r="A423" s="4"/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x14ac:dyDescent="0.25">
      <c r="A424" s="4"/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x14ac:dyDescent="0.25">
      <c r="A425" s="4"/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x14ac:dyDescent="0.25">
      <c r="A426" s="4"/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x14ac:dyDescent="0.25">
      <c r="A427" s="4"/>
      <c r="N427" s="4"/>
      <c r="O427" s="4"/>
      <c r="P427" s="4"/>
      <c r="Q427" s="4"/>
      <c r="R427" s="4"/>
      <c r="S427" s="4"/>
      <c r="T427" s="4"/>
      <c r="U427" s="4"/>
      <c r="V427" s="4"/>
    </row>
  </sheetData>
  <mergeCells count="14">
    <mergeCell ref="B13:C13"/>
    <mergeCell ref="B2:G2"/>
    <mergeCell ref="I2:M2"/>
    <mergeCell ref="B1:M1"/>
    <mergeCell ref="B10:D10"/>
    <mergeCell ref="E10:G10"/>
    <mergeCell ref="I8:J8"/>
    <mergeCell ref="K8:M8"/>
    <mergeCell ref="Q4:U4"/>
    <mergeCell ref="Q5:U5"/>
    <mergeCell ref="P6:Q6"/>
    <mergeCell ref="R6:U6"/>
    <mergeCell ref="P7:Q7"/>
    <mergeCell ref="R7:U7"/>
  </mergeCells>
  <conditionalFormatting sqref="S28:S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3" right="0.3" top="0.3" bottom="0.3" header="0" footer="0"/>
  <pageSetup scale="44" fitToHeight="0" orientation="landscape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Budgeting Template</vt:lpstr>
      <vt:lpstr>'Project Budgeting Template'!Print_Area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SHAJEDUL ISLAM</dc:creator>
  <cp:lastModifiedBy>Nasiha</cp:lastModifiedBy>
  <cp:lastPrinted>2021-07-25T15:43:41Z</cp:lastPrinted>
  <dcterms:created xsi:type="dcterms:W3CDTF">2015-08-28T20:34:30Z</dcterms:created>
  <dcterms:modified xsi:type="dcterms:W3CDTF">2022-12-17T14:56:51Z</dcterms:modified>
</cp:coreProperties>
</file>