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a874dfa6d3f1a/Adriano/Disciplinas Graduação/Sistemas/2024.1/INE5606/Aula27/"/>
    </mc:Choice>
  </mc:AlternateContent>
  <xr:revisionPtr revIDLastSave="102" documentId="8_{F7DDACFC-45A8-42D3-8B6C-3A1FBB812CFF}" xr6:coauthVersionLast="47" xr6:coauthVersionMax="47" xr10:uidLastSave="{938AC0B7-2111-43F9-AC5C-E99B0FB175D4}"/>
  <bookViews>
    <workbookView xWindow="-108" yWindow="-108" windowWidth="23256" windowHeight="12456" xr2:uid="{4CCD3FC6-D72C-4BA9-BF4F-1116DB231B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 s="1"/>
  <c r="E32" i="1"/>
  <c r="F32" i="1" s="1"/>
  <c r="E23" i="1"/>
  <c r="E22" i="1"/>
  <c r="E14" i="1"/>
  <c r="E13" i="1"/>
</calcChain>
</file>

<file path=xl/sharedStrings.xml><?xml version="1.0" encoding="utf-8"?>
<sst xmlns="http://schemas.openxmlformats.org/spreadsheetml/2006/main" count="27" uniqueCount="17">
  <si>
    <t>z</t>
  </si>
  <si>
    <t>t ; n=9</t>
  </si>
  <si>
    <t>t ; n=10</t>
  </si>
  <si>
    <t>t ; n=17</t>
  </si>
  <si>
    <t>t ; n=18</t>
  </si>
  <si>
    <t>t ; n=19</t>
  </si>
  <si>
    <t>t ; n=20</t>
  </si>
  <si>
    <t>n=</t>
  </si>
  <si>
    <t>x=</t>
  </si>
  <si>
    <t>z=</t>
  </si>
  <si>
    <t>LI=</t>
  </si>
  <si>
    <t>LS=</t>
  </si>
  <si>
    <r>
      <rPr>
        <sz val="20"/>
        <color theme="1"/>
        <rFont val="Calibri"/>
        <family val="2"/>
      </rPr>
      <t>µ</t>
    </r>
    <r>
      <rPr>
        <sz val="18"/>
        <color theme="1"/>
        <rFont val="Calibri"/>
        <family val="2"/>
      </rPr>
      <t>=?</t>
    </r>
  </si>
  <si>
    <t>p^=</t>
  </si>
  <si>
    <t>sucesso/total</t>
  </si>
  <si>
    <r>
      <rPr>
        <sz val="20"/>
        <color theme="1"/>
        <rFont val="Symbol"/>
        <family val="1"/>
        <charset val="2"/>
      </rPr>
      <t xml:space="preserve"> s </t>
    </r>
    <r>
      <rPr>
        <sz val="18"/>
        <color theme="1"/>
        <rFont val="Arial"/>
        <family val="2"/>
      </rPr>
      <t>ou s</t>
    </r>
    <r>
      <rPr>
        <sz val="18"/>
        <color theme="1"/>
        <rFont val="Calibri"/>
        <family val="2"/>
      </rPr>
      <t>=</t>
    </r>
  </si>
  <si>
    <t>z ou 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</si>
</sst>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Symbol"/>
      <family val="1"/>
      <charset val="2"/>
    </font>
    <font>
      <sz val="18"/>
      <color theme="1"/>
      <name val="Calibri"/>
      <family val="2"/>
    </font>
    <font>
      <sz val="20"/>
      <color theme="1"/>
      <name val="Calibri"/>
      <family val="1"/>
      <charset val="2"/>
    </font>
    <font>
      <sz val="20"/>
      <color theme="1"/>
      <name val="Calibri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165" fontId="1" fillId="0" borderId="0" xfId="0" applyNumberFormat="1" applyFont="1"/>
    <xf numFmtId="0" fontId="3" fillId="0" borderId="1" xfId="0" applyFont="1" applyBorder="1"/>
    <xf numFmtId="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16929</xdr:colOff>
      <xdr:row>8</xdr:row>
      <xdr:rowOff>304800</xdr:rowOff>
    </xdr:from>
    <xdr:to>
      <xdr:col>12</xdr:col>
      <xdr:colOff>1244595</xdr:colOff>
      <xdr:row>11</xdr:row>
      <xdr:rowOff>291391</xdr:rowOff>
    </xdr:to>
    <xdr:sp macro="" textlink="">
      <xdr:nvSpPr>
        <xdr:cNvPr id="5" name="CaixaDeTexto 7">
          <a:extLst>
            <a:ext uri="{FF2B5EF4-FFF2-40B4-BE49-F238E27FC236}">
              <a16:creationId xmlns:a16="http://schemas.microsoft.com/office/drawing/2014/main" id="{30CEB30C-2464-4E0D-BB26-4996BB314FAB}"/>
            </a:ext>
          </a:extLst>
        </xdr:cNvPr>
        <xdr:cNvSpPr txBox="1"/>
      </xdr:nvSpPr>
      <xdr:spPr>
        <a:xfrm>
          <a:off x="16929" y="3276600"/>
          <a:ext cx="13834533" cy="977191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pt-B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Exemplo 1:</a:t>
          </a:r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200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De experiências passadas, sabe-se que o desvio padrão da altura de crianças do 5</a:t>
          </a:r>
          <a:r>
            <a:rPr lang="pt-BR" sz="2000" baseline="3000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o</a:t>
          </a:r>
          <a:r>
            <a:rPr lang="pt-BR" sz="200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ano do ensino fundamental é de 15 cm. Colhendo uma amostra aleatória simples de 36 crianças, observou-se a média de 150 cm. Construa o intervalo de confiança de 92% para a altura média populacional?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27</xdr:row>
      <xdr:rowOff>0</xdr:rowOff>
    </xdr:from>
    <xdr:to>
      <xdr:col>12</xdr:col>
      <xdr:colOff>1329265</xdr:colOff>
      <xdr:row>29</xdr:row>
      <xdr:rowOff>316791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61BF734-73C3-4572-A2EB-4F9DAD94D53A}"/>
            </a:ext>
          </a:extLst>
        </xdr:cNvPr>
        <xdr:cNvSpPr txBox="1"/>
      </xdr:nvSpPr>
      <xdr:spPr>
        <a:xfrm>
          <a:off x="0" y="6604000"/>
          <a:ext cx="13936132" cy="977191"/>
        </a:xfrm>
        <a:prstGeom prst="rect">
          <a:avLst/>
        </a:prstGeom>
        <a:solidFill>
          <a:srgbClr val="FFFF00"/>
        </a:solidFill>
      </xdr:spPr>
      <xdr:txBody>
        <a:bodyPr wrap="square">
          <a:spAutoFit/>
        </a:bodyPr>
        <a:lstStyle>
          <a:defPPr>
            <a:defRPr lang="pt-B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spcBef>
              <a:spcPts val="300"/>
            </a:spcBef>
          </a:pPr>
          <a:r>
            <a:rPr lang="pt-BR" sz="2000" b="1" i="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Exemplo</a:t>
          </a:r>
          <a:r>
            <a:rPr lang="pt-BR" sz="2000" b="1" i="0" baseline="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 3: </a:t>
          </a:r>
          <a:r>
            <a:rPr lang="pt-BR" sz="20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Na observação de 80 produtos alimentares em supermercado quanto ao prazo de validade, verificou-se que 54 estavam com o prazo</a:t>
          </a:r>
          <a:r>
            <a:rPr lang="pt-BR" sz="2000" baseline="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 de validade normal. </a:t>
          </a:r>
          <a:r>
            <a:rPr lang="pt-BR" sz="2000">
              <a:effectLst/>
              <a:latin typeface="Arial" panose="020B0604020202020204" pitchFamily="34" charset="0"/>
              <a:ea typeface="Times New Roman" panose="02020603050405020304" pitchFamily="18" charset="0"/>
            </a:rPr>
            <a:t>Construir um intervalo de 95% de confiança para a proporção de produtos com prazo de validade normal.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12</xdr:col>
      <xdr:colOff>1253065</xdr:colOff>
      <xdr:row>20</xdr:row>
      <xdr:rowOff>281543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BC28C23-055F-ACD7-DDA5-653DA43A009D}"/>
            </a:ext>
          </a:extLst>
        </xdr:cNvPr>
        <xdr:cNvSpPr txBox="1"/>
      </xdr:nvSpPr>
      <xdr:spPr>
        <a:xfrm>
          <a:off x="0" y="4953000"/>
          <a:ext cx="13859932" cy="1272143"/>
        </a:xfrm>
        <a:prstGeom prst="rect">
          <a:avLst/>
        </a:prstGeom>
        <a:solidFill>
          <a:srgbClr val="FFFF00"/>
        </a:solidFill>
      </xdr:spPr>
      <xdr:txBody>
        <a:bodyPr wrap="square">
          <a:spAutoFit/>
        </a:bodyPr>
        <a:lstStyle>
          <a:defPPr>
            <a:defRPr lang="pt-B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just"/>
          <a:r>
            <a:rPr lang="pt-BR" sz="20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Exemplo 2.</a:t>
          </a:r>
          <a:r>
            <a:rPr lang="pt-BR" sz="200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Um pesquisador deseja estabelecer o peso médio dos jovens entre 14 e 20 anos. Apesar de desconhecer a média e o desvio padrão da população, sabe por literatura da área que a distribuição dos pesos é aproximadamente normal. Retira-se uma amostra de 10 jovens obtendo peso médio de 67kg e desvio padrão de 9kg. Estabeleça o intervalo de 98% de confiança para o peso médio da população.</a:t>
          </a:r>
        </a:p>
      </xdr:txBody>
    </xdr:sp>
    <xdr:clientData/>
  </xdr:twoCellAnchor>
  <xdr:twoCellAnchor>
    <xdr:from>
      <xdr:col>7</xdr:col>
      <xdr:colOff>338665</xdr:colOff>
      <xdr:row>0</xdr:row>
      <xdr:rowOff>191557</xdr:rowOff>
    </xdr:from>
    <xdr:to>
      <xdr:col>10</xdr:col>
      <xdr:colOff>8466</xdr:colOff>
      <xdr:row>2</xdr:row>
      <xdr:rowOff>135467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EB76AAC-647C-3DEE-0FBC-887C2E07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198" y="191557"/>
          <a:ext cx="3657601" cy="621243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twoCellAnchor>
    <xdr:from>
      <xdr:col>7</xdr:col>
      <xdr:colOff>389466</xdr:colOff>
      <xdr:row>2</xdr:row>
      <xdr:rowOff>237067</xdr:rowOff>
    </xdr:from>
    <xdr:to>
      <xdr:col>10</xdr:col>
      <xdr:colOff>59267</xdr:colOff>
      <xdr:row>4</xdr:row>
      <xdr:rowOff>190198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5AFC638-FC2C-1E62-0778-880FDCB9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999" y="914400"/>
          <a:ext cx="3657601" cy="630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440265</xdr:colOff>
      <xdr:row>4</xdr:row>
      <xdr:rowOff>287864</xdr:rowOff>
    </xdr:from>
    <xdr:to>
      <xdr:col>11</xdr:col>
      <xdr:colOff>285328</xdr:colOff>
      <xdr:row>7</xdr:row>
      <xdr:rowOff>237064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C31E124-C97F-E1F9-20C1-EC5E6C8A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798" y="1642531"/>
          <a:ext cx="516213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88AB-2BCF-430B-B574-E944D79896DB}">
  <dimension ref="A1:M36"/>
  <sheetViews>
    <sheetView tabSelected="1" zoomScale="90" zoomScaleNormal="90" workbookViewId="0"/>
  </sheetViews>
  <sheetFormatPr defaultColWidth="19.33203125" defaultRowHeight="25.8"/>
  <cols>
    <col min="1" max="1" width="16.5546875" style="1" bestFit="1" customWidth="1"/>
    <col min="2" max="2" width="12.44140625" style="1" customWidth="1"/>
    <col min="3" max="7" width="11.77734375" style="1" bestFit="1" customWidth="1"/>
    <col min="8" max="16384" width="19.33203125" style="1"/>
  </cols>
  <sheetData>
    <row r="1" spans="1:12">
      <c r="A1" s="7"/>
      <c r="B1" s="8">
        <v>0.9</v>
      </c>
      <c r="C1" s="8">
        <v>0.92</v>
      </c>
      <c r="D1" s="8">
        <v>0.94</v>
      </c>
      <c r="E1" s="8">
        <v>0.95</v>
      </c>
      <c r="F1" s="8">
        <v>0.96</v>
      </c>
      <c r="G1" s="8">
        <v>0.98</v>
      </c>
      <c r="H1" s="2"/>
      <c r="I1" s="2"/>
      <c r="J1" s="2"/>
      <c r="K1" s="2"/>
      <c r="L1" s="2"/>
    </row>
    <row r="2" spans="1:12">
      <c r="A2" s="9" t="s">
        <v>0</v>
      </c>
      <c r="B2" s="10">
        <v>1.64</v>
      </c>
      <c r="C2" s="10">
        <v>1.75</v>
      </c>
      <c r="D2" s="10">
        <v>1.88</v>
      </c>
      <c r="E2" s="10">
        <v>1.96</v>
      </c>
      <c r="F2" s="10">
        <v>2.0499999999999998</v>
      </c>
      <c r="G2" s="10">
        <v>2.33</v>
      </c>
      <c r="H2" s="2"/>
      <c r="I2" s="2"/>
      <c r="J2" s="2"/>
      <c r="K2" s="2"/>
      <c r="L2" s="2"/>
    </row>
    <row r="3" spans="1:12">
      <c r="A3" s="9" t="s">
        <v>1</v>
      </c>
      <c r="B3" s="11">
        <v>1.8594999999999999</v>
      </c>
      <c r="C3" s="11">
        <v>2.0042</v>
      </c>
      <c r="D3" s="11">
        <v>2.1892</v>
      </c>
      <c r="E3" s="11">
        <v>2.306</v>
      </c>
      <c r="F3" s="11">
        <v>2.4489999999999998</v>
      </c>
      <c r="G3" s="11">
        <v>2.8965000000000001</v>
      </c>
      <c r="H3" s="2"/>
      <c r="I3" s="2"/>
      <c r="J3" s="2"/>
      <c r="K3" s="2"/>
      <c r="L3" s="2"/>
    </row>
    <row r="4" spans="1:12">
      <c r="A4" s="9" t="s">
        <v>2</v>
      </c>
      <c r="B4" s="11">
        <v>1.8331</v>
      </c>
      <c r="C4" s="11">
        <v>1.9726999999999999</v>
      </c>
      <c r="D4" s="11">
        <v>2.1503999999999999</v>
      </c>
      <c r="E4" s="11">
        <v>2.2622</v>
      </c>
      <c r="F4" s="11">
        <v>2.3984000000000001</v>
      </c>
      <c r="G4" s="11">
        <v>2.8214000000000001</v>
      </c>
      <c r="H4" s="2"/>
      <c r="I4" s="2"/>
      <c r="J4" s="2"/>
      <c r="K4" s="2"/>
      <c r="L4" s="2"/>
    </row>
    <row r="5" spans="1:12">
      <c r="A5" s="9" t="s">
        <v>3</v>
      </c>
      <c r="B5" s="11">
        <v>1.7459</v>
      </c>
      <c r="C5" s="11">
        <v>1.8693</v>
      </c>
      <c r="D5" s="11">
        <v>2.024</v>
      </c>
      <c r="E5" s="11">
        <v>2.1198999999999999</v>
      </c>
      <c r="F5" s="11">
        <v>2.2353999999999998</v>
      </c>
      <c r="G5" s="11">
        <v>2.5834999999999999</v>
      </c>
      <c r="H5" s="2"/>
      <c r="I5" s="2"/>
      <c r="J5" s="2"/>
      <c r="K5" s="2"/>
      <c r="L5" s="2"/>
    </row>
    <row r="6" spans="1:12">
      <c r="A6" s="9" t="s">
        <v>4</v>
      </c>
      <c r="B6" s="11">
        <v>1.7396</v>
      </c>
      <c r="C6" s="11">
        <v>1.8619000000000001</v>
      </c>
      <c r="D6" s="11">
        <v>2.0150000000000001</v>
      </c>
      <c r="E6" s="11">
        <v>2.1097999999999999</v>
      </c>
      <c r="F6" s="11">
        <v>2.2238000000000002</v>
      </c>
      <c r="G6" s="11">
        <v>2.5669</v>
      </c>
      <c r="H6" s="2"/>
      <c r="I6" s="2"/>
      <c r="J6" s="2"/>
      <c r="K6" s="2"/>
      <c r="L6" s="2"/>
    </row>
    <row r="7" spans="1:12">
      <c r="A7" s="9" t="s">
        <v>5</v>
      </c>
      <c r="B7" s="11">
        <v>1.7341</v>
      </c>
      <c r="C7" s="11">
        <v>1.8552999999999999</v>
      </c>
      <c r="D7" s="11">
        <v>2.0070999999999999</v>
      </c>
      <c r="E7" s="11">
        <v>2.1009000000000002</v>
      </c>
      <c r="F7" s="11">
        <v>2.2136999999999998</v>
      </c>
      <c r="G7" s="11">
        <v>2.5524</v>
      </c>
      <c r="H7" s="2"/>
      <c r="I7" s="2"/>
      <c r="J7" s="2"/>
      <c r="K7" s="2"/>
      <c r="L7" s="2"/>
    </row>
    <row r="8" spans="1:12">
      <c r="A8" s="9" t="s">
        <v>6</v>
      </c>
      <c r="B8" s="11">
        <v>1.7291000000000001</v>
      </c>
      <c r="C8" s="11">
        <v>1.8494999999999999</v>
      </c>
      <c r="D8" s="11">
        <v>2</v>
      </c>
      <c r="E8" s="11">
        <v>2.093</v>
      </c>
      <c r="F8" s="11">
        <v>2.2046999999999999</v>
      </c>
      <c r="G8" s="11">
        <v>2.5394999999999999</v>
      </c>
      <c r="H8" s="2"/>
      <c r="I8" s="2"/>
      <c r="J8" s="2"/>
      <c r="K8" s="2"/>
      <c r="L8" s="2"/>
    </row>
    <row r="13" spans="1:12">
      <c r="A13" s="3" t="s">
        <v>15</v>
      </c>
      <c r="D13" s="1" t="s">
        <v>10</v>
      </c>
      <c r="E13" s="1" t="e">
        <f>B15-B16*B13/SQRT(B14)</f>
        <v>#DIV/0!</v>
      </c>
      <c r="I13" s="5" t="s">
        <v>12</v>
      </c>
    </row>
    <row r="14" spans="1:12">
      <c r="A14" s="4" t="s">
        <v>7</v>
      </c>
      <c r="D14" s="1" t="s">
        <v>11</v>
      </c>
      <c r="E14" s="1" t="e">
        <f>B15+B16*B13/SQRT(B14)</f>
        <v>#DIV/0!</v>
      </c>
    </row>
    <row r="15" spans="1:12">
      <c r="A15" s="4" t="s">
        <v>8</v>
      </c>
    </row>
    <row r="16" spans="1:12">
      <c r="A16" s="4" t="s">
        <v>16</v>
      </c>
    </row>
    <row r="22" spans="1:13">
      <c r="A22" s="4" t="s">
        <v>7</v>
      </c>
      <c r="D22" s="1" t="s">
        <v>10</v>
      </c>
      <c r="E22" s="1" t="e">
        <f>B23-B25*B24/SQRT(B22)</f>
        <v>#DIV/0!</v>
      </c>
    </row>
    <row r="23" spans="1:13">
      <c r="A23" s="4" t="s">
        <v>8</v>
      </c>
      <c r="D23" s="1" t="s">
        <v>11</v>
      </c>
      <c r="E23" s="1" t="e">
        <f>B23+B25*B24/SQRT(B22)</f>
        <v>#DIV/0!</v>
      </c>
    </row>
    <row r="24" spans="1:13">
      <c r="A24" s="3" t="s">
        <v>15</v>
      </c>
    </row>
    <row r="25" spans="1:13">
      <c r="A25" s="4" t="s">
        <v>16</v>
      </c>
    </row>
    <row r="26" spans="1:13">
      <c r="A26" s="4"/>
    </row>
    <row r="31" spans="1:13">
      <c r="A31" s="4" t="s">
        <v>7</v>
      </c>
      <c r="D31" s="1" t="s">
        <v>10</v>
      </c>
      <c r="E31" s="1" t="e">
        <f>B33-B34*SQRT(B33*(1-B33)/B31)</f>
        <v>#DIV/0!</v>
      </c>
      <c r="F31" s="6" t="e">
        <f>E31*100</f>
        <v>#DIV/0!</v>
      </c>
      <c r="G31" s="6"/>
      <c r="J31" s="2"/>
      <c r="K31" s="2"/>
      <c r="L31" s="2"/>
      <c r="M31" s="2"/>
    </row>
    <row r="32" spans="1:13">
      <c r="A32" s="4" t="s">
        <v>13</v>
      </c>
      <c r="B32" s="1" t="s">
        <v>14</v>
      </c>
      <c r="D32" s="1" t="s">
        <v>11</v>
      </c>
      <c r="E32" s="1" t="e">
        <f>B33+B34*SQRT(B33*(1-B33)/B31)</f>
        <v>#DIV/0!</v>
      </c>
      <c r="F32" s="6" t="e">
        <f>E32*100</f>
        <v>#DIV/0!</v>
      </c>
      <c r="G32" s="6"/>
      <c r="J32" s="2"/>
      <c r="K32" s="2"/>
      <c r="L32" s="2"/>
      <c r="M32" s="2"/>
    </row>
    <row r="33" spans="1:13">
      <c r="A33" s="4" t="s">
        <v>13</v>
      </c>
      <c r="J33" s="2"/>
      <c r="K33" s="2"/>
      <c r="L33" s="2"/>
      <c r="M33" s="2"/>
    </row>
    <row r="34" spans="1:13">
      <c r="A34" s="4" t="s">
        <v>9</v>
      </c>
      <c r="J34" s="2"/>
      <c r="K34" s="2"/>
      <c r="L34" s="2"/>
      <c r="M34" s="2"/>
    </row>
    <row r="35" spans="1:13">
      <c r="A35" s="4"/>
      <c r="J35" s="2"/>
      <c r="K35" s="2"/>
      <c r="L35" s="2"/>
      <c r="M35" s="2"/>
    </row>
    <row r="36" spans="1:13">
      <c r="A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Borgatto</dc:creator>
  <cp:lastModifiedBy>Adriano Borgatto</cp:lastModifiedBy>
  <dcterms:created xsi:type="dcterms:W3CDTF">2023-11-08T17:14:49Z</dcterms:created>
  <dcterms:modified xsi:type="dcterms:W3CDTF">2024-06-05T13:42:54Z</dcterms:modified>
</cp:coreProperties>
</file>