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01.2016" sheetId="1" r:id="rId1"/>
  </sheets>
  <calcPr calcId="145621"/>
</workbook>
</file>

<file path=xl/calcChain.xml><?xml version="1.0" encoding="utf-8"?>
<calcChain xmlns="http://schemas.openxmlformats.org/spreadsheetml/2006/main">
  <c r="A6" i="1" l="1"/>
  <c r="A4" i="1"/>
  <c r="A5" i="1" s="1"/>
  <c r="K3" i="1" l="1"/>
  <c r="K7" i="1" l="1"/>
  <c r="H7" i="1"/>
  <c r="G7" i="1"/>
</calcChain>
</file>

<file path=xl/sharedStrings.xml><?xml version="1.0" encoding="utf-8"?>
<sst xmlns="http://schemas.openxmlformats.org/spreadsheetml/2006/main" count="24" uniqueCount="24">
  <si>
    <t>STT</t>
  </si>
  <si>
    <t>KHÁCH HÀNG</t>
  </si>
  <si>
    <t>Nội dung thực hiện</t>
  </si>
  <si>
    <t xml:space="preserve">ĐỊA CHỈ </t>
  </si>
  <si>
    <t xml:space="preserve">NGÀY </t>
  </si>
  <si>
    <t>SỐ
 HỢP ĐỒNG</t>
  </si>
  <si>
    <t>PHÍ
HỢP ĐỒNG (ĐÃ VAT)</t>
  </si>
  <si>
    <t>THU TIỀN</t>
  </si>
  <si>
    <t>NGÀY NỘP</t>
  </si>
  <si>
    <t>PHƯƠNG THỨC TT</t>
  </si>
  <si>
    <t>DOANH THU CHƯA VAT</t>
  </si>
  <si>
    <t>TÌNH TRẠNG BÀN GIAO TS</t>
  </si>
  <si>
    <t>CK</t>
  </si>
  <si>
    <t>X</t>
  </si>
  <si>
    <t>MB - TB - ĐB</t>
  </si>
  <si>
    <t>TỔNG CỘNG:</t>
  </si>
  <si>
    <t>Số liệu ghi nhận vào sổ sách kế toán:</t>
  </si>
  <si>
    <t>Chênh lệch so với Phòng QLTHN:</t>
  </si>
  <si>
    <t>Phòng Tài Chính - Kế Toán</t>
  </si>
  <si>
    <t>Phòng Quản lý &amp; Thu hồi nợ</t>
  </si>
  <si>
    <t>Bộ phận Pháp Lý Chứng Từ</t>
  </si>
  <si>
    <t>BẢNG ĐỐI CHIẾU DOANH THU PHÍ DV QUẢN LÝ TÀI SẢN THÁNG 01/2016</t>
  </si>
  <si>
    <t>Trần Thị Khánh Duy - Nguyễn Hồ Ngọc Bảo</t>
  </si>
  <si>
    <t>Thửa đất số 5, Tờ bản đồ số 1, Xã Phú Xuân, Huyện Nhà Bè, TP.HCM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</si>
</sst>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;[Red]#,##0"/>
    <numFmt numFmtId="165" formatCode="mm/yyyy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12"/>
      <name val="Arial Unicode MS"/>
      <family val="2"/>
    </font>
    <font>
      <sz val="10"/>
      <name val="Arial Unicode MS"/>
      <family val="2"/>
    </font>
    <font>
      <b/>
      <sz val="10"/>
      <name val="Arial Unicode MS"/>
      <family val="2"/>
    </font>
    <font>
      <sz val="10"/>
      <color indexed="8"/>
      <name val="Arial Unicode MS"/>
      <family val="2"/>
    </font>
    <font>
      <sz val="10"/>
      <color indexed="10"/>
      <name val="Arial Unicode MS"/>
      <family val="2"/>
    </font>
    <font>
      <sz val="10"/>
      <color rgb="FFFF3399"/>
      <name val="Arial Unicode MS"/>
      <family val="2"/>
    </font>
    <font>
      <sz val="10"/>
      <color rgb="FFFF0000"/>
      <name val="Arial Unicode MS"/>
      <family val="2"/>
    </font>
    <font>
      <b/>
      <sz val="14"/>
      <name val="Arial Unicode MS"/>
      <family val="2"/>
    </font>
    <font>
      <b/>
      <u/>
      <sz val="1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3" fontId="2" fillId="0" borderId="0" xfId="0" applyNumberFormat="1" applyFont="1" applyFill="1" applyBorder="1" applyAlignment="1">
      <alignment vertical="center"/>
    </xf>
    <xf numFmtId="0" fontId="3" fillId="0" borderId="0" xfId="0" applyFont="1" applyFill="1"/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164" fontId="9" fillId="3" borderId="4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right" vertical="center"/>
    </xf>
    <xf numFmtId="164" fontId="9" fillId="3" borderId="4" xfId="0" applyNumberFormat="1" applyFont="1" applyFill="1" applyBorder="1" applyAlignment="1">
      <alignment horizontal="right" vertical="center"/>
    </xf>
    <xf numFmtId="166" fontId="3" fillId="0" borderId="0" xfId="0" applyNumberFormat="1" applyFont="1" applyFill="1" applyBorder="1" applyAlignment="1">
      <alignment horizontal="center" vertical="center"/>
    </xf>
    <xf numFmtId="164" fontId="9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right" vertical="center"/>
    </xf>
    <xf numFmtId="164" fontId="9" fillId="2" borderId="0" xfId="0" applyNumberFormat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/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14" fontId="3" fillId="0" borderId="0" xfId="0" applyNumberFormat="1" applyFont="1" applyFill="1" applyBorder="1"/>
    <xf numFmtId="0" fontId="4" fillId="0" borderId="0" xfId="0" applyFont="1" applyFill="1" applyBorder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0" fontId="3" fillId="2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left" wrapText="1"/>
    </xf>
    <xf numFmtId="0" fontId="4" fillId="0" borderId="0" xfId="0" applyFont="1" applyFill="1"/>
    <xf numFmtId="0" fontId="4" fillId="0" borderId="0" xfId="0" applyFont="1" applyFill="1" applyBorder="1" applyAlignment="1">
      <alignment horizontal="left" wrapText="1"/>
    </xf>
    <xf numFmtId="0" fontId="4" fillId="2" borderId="0" xfId="0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14" fontId="4" fillId="0" borderId="0" xfId="0" applyNumberFormat="1" applyFont="1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left" wrapText="1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wrapText="1"/>
    </xf>
    <xf numFmtId="14" fontId="3" fillId="0" borderId="0" xfId="0" applyNumberFormat="1" applyFont="1" applyFill="1"/>
    <xf numFmtId="0" fontId="4" fillId="2" borderId="0" xfId="0" applyFont="1" applyFill="1"/>
    <xf numFmtId="164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165" fontId="4" fillId="0" borderId="2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right" vertical="center" wrapText="1"/>
    </xf>
    <xf numFmtId="164" fontId="5" fillId="2" borderId="2" xfId="0" applyNumberFormat="1" applyFont="1" applyFill="1" applyBorder="1" applyAlignment="1">
      <alignment horizontal="right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66" fontId="3" fillId="0" borderId="2" xfId="1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165" fontId="4" fillId="2" borderId="3" xfId="0" quotePrefix="1" applyNumberFormat="1" applyFont="1" applyFill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right" vertical="center" wrapText="1"/>
    </xf>
    <xf numFmtId="164" fontId="3" fillId="2" borderId="2" xfId="0" applyNumberFormat="1" applyFont="1" applyFill="1" applyBorder="1" applyAlignment="1">
      <alignment horizontal="right" vertical="center" wrapText="1"/>
    </xf>
    <xf numFmtId="165" fontId="4" fillId="2" borderId="3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3" fillId="2" borderId="0" xfId="0" applyFont="1" applyFill="1" applyBorder="1" applyAlignment="1">
      <alignment horizontal="left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tabSelected="1" workbookViewId="0">
      <selection activeCell="F4" sqref="F4"/>
    </sheetView>
  </sheetViews>
  <sheetFormatPr defaultRowHeight="15" x14ac:dyDescent="0.3"/>
  <cols>
    <col min="1" max="1" width="5.42578125" style="49" customWidth="1"/>
    <col min="2" max="2" width="18.85546875" style="50" customWidth="1"/>
    <col min="3" max="3" width="12.85546875" style="51" customWidth="1"/>
    <col min="4" max="4" width="39.28515625" style="52" customWidth="1"/>
    <col min="5" max="5" width="11.28515625" style="53" customWidth="1"/>
    <col min="6" max="6" width="13" style="54" customWidth="1"/>
    <col min="7" max="7" width="13.28515625" style="55" customWidth="1"/>
    <col min="8" max="8" width="12.5703125" style="55" customWidth="1"/>
    <col min="9" max="9" width="11.7109375" style="55" customWidth="1"/>
    <col min="10" max="10" width="10.28515625" style="56" customWidth="1"/>
    <col min="11" max="11" width="13.28515625" style="31" customWidth="1"/>
    <col min="12" max="12" width="13.42578125" style="31" customWidth="1"/>
    <col min="13" max="15" width="12.28515625" style="31" bestFit="1" customWidth="1"/>
    <col min="16" max="36" width="9.140625" style="31"/>
    <col min="37" max="16384" width="9.140625" style="2"/>
  </cols>
  <sheetData>
    <row r="1" spans="1:45" ht="20.25" x14ac:dyDescent="0.3">
      <c r="A1" s="74" t="s">
        <v>21</v>
      </c>
      <c r="B1" s="74"/>
      <c r="C1" s="74"/>
      <c r="D1" s="74"/>
      <c r="E1" s="74"/>
      <c r="F1" s="74"/>
      <c r="G1" s="74"/>
      <c r="H1" s="74"/>
      <c r="I1" s="74"/>
      <c r="J1" s="75"/>
      <c r="K1" s="75"/>
      <c r="L1" s="75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45" s="9" customFormat="1" ht="45" x14ac:dyDescent="0.2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6" t="s">
        <v>5</v>
      </c>
      <c r="G2" s="7" t="s">
        <v>6</v>
      </c>
      <c r="H2" s="7" t="s">
        <v>7</v>
      </c>
      <c r="I2" s="8" t="s">
        <v>8</v>
      </c>
      <c r="J2" s="4" t="s">
        <v>9</v>
      </c>
      <c r="K2" s="4" t="s">
        <v>10</v>
      </c>
      <c r="L2" s="4" t="s">
        <v>11</v>
      </c>
    </row>
    <row r="3" spans="1:45" s="66" customFormat="1" ht="45" x14ac:dyDescent="0.25">
      <c r="A3" s="57">
        <v>1</v>
      </c>
      <c r="B3" s="12" t="s">
        <v>22</v>
      </c>
      <c r="C3" s="10" t="s">
        <v>14</v>
      </c>
      <c r="D3" s="10" t="s">
        <v>23</v>
      </c>
      <c r="E3" s="67">
        <v>42373</v>
      </c>
      <c r="F3" s="68">
        <v>42370</v>
      </c>
      <c r="G3" s="69">
        <v>6160000</v>
      </c>
      <c r="H3" s="70">
        <v>6160000</v>
      </c>
      <c r="I3" s="62">
        <v>42390</v>
      </c>
      <c r="J3" s="63" t="s">
        <v>12</v>
      </c>
      <c r="K3" s="64">
        <f>ROUND(H3/1.1,0)</f>
        <v>5600000</v>
      </c>
      <c r="L3" s="65" t="s">
        <v>13</v>
      </c>
    </row>
    <row r="4" spans="1:45" s="66" customFormat="1" x14ac:dyDescent="0.25">
      <c r="A4" s="57">
        <f>A3+1</f>
        <v>2</v>
      </c>
      <c r="B4" s="10"/>
      <c r="C4" s="10"/>
      <c r="D4" s="13"/>
      <c r="E4" s="67"/>
      <c r="F4" s="68"/>
      <c r="G4" s="69"/>
      <c r="H4" s="61"/>
      <c r="I4" s="62"/>
      <c r="J4" s="63"/>
      <c r="K4" s="64"/>
      <c r="L4" s="65"/>
    </row>
    <row r="5" spans="1:45" s="66" customFormat="1" x14ac:dyDescent="0.25">
      <c r="A5" s="57">
        <f>A4+1</f>
        <v>3</v>
      </c>
      <c r="B5" s="10"/>
      <c r="C5" s="10"/>
      <c r="D5" s="11"/>
      <c r="E5" s="58"/>
      <c r="F5" s="59"/>
      <c r="G5" s="60"/>
      <c r="H5" s="70"/>
      <c r="I5" s="62"/>
      <c r="J5" s="63"/>
      <c r="K5" s="64"/>
      <c r="L5" s="65"/>
    </row>
    <row r="6" spans="1:45" s="66" customFormat="1" x14ac:dyDescent="0.25">
      <c r="A6" s="57">
        <f>A5+1</f>
        <v>4</v>
      </c>
      <c r="B6" s="10"/>
      <c r="C6" s="10"/>
      <c r="D6" s="13"/>
      <c r="E6" s="67"/>
      <c r="F6" s="71"/>
      <c r="G6" s="69"/>
      <c r="H6" s="70"/>
      <c r="I6" s="62"/>
      <c r="J6" s="63"/>
      <c r="K6" s="64"/>
      <c r="L6" s="65"/>
    </row>
    <row r="7" spans="1:45" s="9" customFormat="1" ht="20.25" x14ac:dyDescent="0.25">
      <c r="A7" s="14"/>
      <c r="B7" s="76" t="s">
        <v>15</v>
      </c>
      <c r="C7" s="76"/>
      <c r="D7" s="76"/>
      <c r="E7" s="76"/>
      <c r="F7" s="77"/>
      <c r="G7" s="15">
        <f>SUM(G3:G6)</f>
        <v>6160000</v>
      </c>
      <c r="H7" s="15">
        <f>SUM(H3:H6)</f>
        <v>6160000</v>
      </c>
      <c r="I7" s="16"/>
      <c r="J7" s="14"/>
      <c r="K7" s="15">
        <f>SUM(K3:K6)</f>
        <v>5600000</v>
      </c>
      <c r="L7" s="16"/>
      <c r="M7" s="17"/>
    </row>
    <row r="8" spans="1:45" s="22" customFormat="1" ht="2.25" customHeight="1" x14ac:dyDescent="0.25">
      <c r="A8" s="18"/>
      <c r="B8" s="19"/>
      <c r="C8" s="19"/>
      <c r="D8" s="19"/>
      <c r="E8" s="19"/>
      <c r="F8" s="19"/>
      <c r="G8" s="20"/>
      <c r="H8" s="20"/>
      <c r="I8" s="21"/>
      <c r="J8" s="18"/>
      <c r="K8" s="20"/>
      <c r="L8" s="21"/>
    </row>
    <row r="9" spans="1:45" ht="30.75" customHeight="1" x14ac:dyDescent="0.3">
      <c r="A9" s="23"/>
      <c r="B9" s="78" t="s">
        <v>16</v>
      </c>
      <c r="C9" s="79"/>
      <c r="D9" s="24"/>
      <c r="E9" s="25"/>
      <c r="F9" s="23"/>
      <c r="G9" s="26"/>
      <c r="H9" s="27"/>
      <c r="I9" s="28"/>
      <c r="J9" s="29"/>
      <c r="K9" s="30"/>
      <c r="L9" s="30"/>
      <c r="M9" s="30"/>
      <c r="N9" s="30"/>
      <c r="O9" s="30"/>
      <c r="P9" s="30"/>
      <c r="S9" s="27"/>
      <c r="AK9" s="31"/>
      <c r="AL9" s="31"/>
      <c r="AM9" s="31"/>
      <c r="AN9" s="31"/>
      <c r="AO9" s="31"/>
      <c r="AP9" s="31"/>
      <c r="AQ9" s="31"/>
      <c r="AR9" s="31"/>
      <c r="AS9" s="31"/>
    </row>
    <row r="10" spans="1:45" ht="32.25" customHeight="1" x14ac:dyDescent="0.3">
      <c r="A10" s="23"/>
      <c r="B10" s="80" t="s">
        <v>17</v>
      </c>
      <c r="C10" s="79"/>
      <c r="D10" s="24"/>
      <c r="E10" s="25"/>
      <c r="F10" s="23"/>
      <c r="G10" s="26"/>
      <c r="H10" s="27"/>
      <c r="I10" s="28"/>
      <c r="J10" s="29"/>
      <c r="K10" s="30"/>
      <c r="L10" s="30"/>
      <c r="M10" s="30"/>
      <c r="N10" s="30"/>
      <c r="O10" s="30"/>
      <c r="P10" s="30"/>
      <c r="S10" s="27"/>
      <c r="AK10" s="31"/>
      <c r="AL10" s="31"/>
      <c r="AM10" s="31"/>
      <c r="AN10" s="31"/>
      <c r="AO10" s="31"/>
      <c r="AP10" s="31"/>
      <c r="AQ10" s="31"/>
      <c r="AR10" s="31"/>
      <c r="AS10" s="31"/>
    </row>
    <row r="11" spans="1:45" ht="29.25" customHeight="1" x14ac:dyDescent="0.3">
      <c r="A11" s="25"/>
      <c r="B11" s="32"/>
      <c r="C11" s="33" t="s">
        <v>18</v>
      </c>
      <c r="D11" s="25"/>
      <c r="E11" s="25"/>
      <c r="F11" s="32"/>
      <c r="G11" s="72" t="s">
        <v>19</v>
      </c>
      <c r="H11" s="81"/>
      <c r="I11" s="81"/>
      <c r="J11" s="34"/>
      <c r="K11" s="35"/>
      <c r="L11" s="36"/>
      <c r="M11" s="35"/>
      <c r="N11" s="2"/>
      <c r="O11" s="2"/>
      <c r="P11" s="2"/>
      <c r="S11" s="27"/>
      <c r="AK11" s="31"/>
      <c r="AL11" s="31"/>
      <c r="AM11" s="31"/>
      <c r="AN11" s="31"/>
      <c r="AO11" s="31"/>
      <c r="AP11" s="31"/>
      <c r="AQ11" s="31"/>
      <c r="AR11" s="31"/>
      <c r="AS11" s="31"/>
    </row>
    <row r="12" spans="1:45" s="39" customFormat="1" ht="15.75" customHeight="1" x14ac:dyDescent="0.3">
      <c r="A12" s="37"/>
      <c r="B12" s="38"/>
      <c r="D12" s="40"/>
      <c r="E12" s="33"/>
      <c r="F12" s="41"/>
      <c r="G12" s="72" t="s">
        <v>20</v>
      </c>
      <c r="H12" s="72"/>
      <c r="I12" s="73"/>
      <c r="J12" s="42"/>
      <c r="K12" s="43"/>
      <c r="L12" s="43"/>
      <c r="M12" s="43"/>
      <c r="Q12" s="28"/>
      <c r="R12" s="28"/>
      <c r="S12" s="44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ht="35.1" customHeight="1" x14ac:dyDescent="0.3">
      <c r="A13" s="45"/>
      <c r="B13" s="46"/>
      <c r="C13" s="25"/>
      <c r="D13" s="24"/>
      <c r="E13" s="25"/>
      <c r="F13" s="23"/>
      <c r="G13" s="26"/>
      <c r="H13" s="27"/>
      <c r="I13" s="28"/>
      <c r="J13" s="29"/>
      <c r="K13" s="30"/>
      <c r="L13" s="30"/>
      <c r="M13" s="30"/>
      <c r="N13" s="30"/>
      <c r="O13" s="30"/>
      <c r="P13" s="30"/>
      <c r="S13" s="27"/>
      <c r="AK13" s="31"/>
      <c r="AL13" s="31"/>
      <c r="AM13" s="31"/>
      <c r="AN13" s="31"/>
      <c r="AO13" s="31"/>
      <c r="AP13" s="31"/>
      <c r="AQ13" s="31"/>
      <c r="AR13" s="31"/>
      <c r="AS13" s="31"/>
    </row>
    <row r="14" spans="1:45" x14ac:dyDescent="0.3">
      <c r="A14" s="45"/>
      <c r="B14" s="46"/>
      <c r="C14" s="25"/>
      <c r="D14" s="47"/>
      <c r="E14" s="27"/>
      <c r="F14" s="37"/>
      <c r="G14" s="30"/>
      <c r="H14" s="30"/>
      <c r="I14" s="30"/>
      <c r="J14" s="48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45" x14ac:dyDescent="0.3">
      <c r="A15" s="45"/>
      <c r="B15" s="46"/>
      <c r="C15" s="25"/>
      <c r="D15" s="47"/>
      <c r="E15" s="27"/>
      <c r="F15" s="37"/>
      <c r="G15" s="30"/>
      <c r="H15" s="30"/>
      <c r="I15" s="30"/>
      <c r="J15" s="4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45" x14ac:dyDescent="0.3">
      <c r="A16" s="45"/>
      <c r="B16" s="46"/>
      <c r="C16" s="25"/>
      <c r="D16" s="47"/>
      <c r="E16" s="27"/>
      <c r="F16" s="37"/>
      <c r="G16" s="30"/>
      <c r="H16" s="30"/>
      <c r="I16" s="30"/>
      <c r="J16" s="48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3">
      <c r="A17" s="45"/>
      <c r="B17" s="46"/>
      <c r="C17" s="25"/>
      <c r="D17" s="47"/>
      <c r="E17" s="27"/>
      <c r="F17" s="37"/>
      <c r="G17" s="30"/>
      <c r="H17" s="30"/>
      <c r="I17" s="30"/>
      <c r="J17" s="48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</sheetData>
  <mergeCells count="6">
    <mergeCell ref="G12:I12"/>
    <mergeCell ref="A1:L1"/>
    <mergeCell ref="B7:F7"/>
    <mergeCell ref="B9:C9"/>
    <mergeCell ref="B10:C10"/>
    <mergeCell ref="G11:I11"/>
  </mergeCells>
  <pageMargins left="0.45" right="0.2" top="0.25" bottom="0.2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01.2016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Phuong, Mai Ngoc Lan</dc:creator>
  <cp:lastModifiedBy>Phuong, Mai Ngoc Lan</cp:lastModifiedBy>
  <cp:lastPrinted>2016-04-04T03:10:06Z</cp:lastPrinted>
  <dcterms:created xsi:type="dcterms:W3CDTF">2016-01-27T07:20:40Z</dcterms:created>
  <dcterms:modified xsi:type="dcterms:W3CDTF">2016-04-26T03:17:59Z</dcterms:modified>
</cp:coreProperties>
</file>