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F:\hci20\Site_TheThao\BaoCao\"/>
    </mc:Choice>
  </mc:AlternateContent>
  <bookViews>
    <workbookView xWindow="0" yWindow="0" windowWidth="2115" windowHeight="6375" tabRatio="767" activeTab="5"/>
  </bookViews>
  <sheets>
    <sheet name="Instructions" sheetId="24" r:id="rId1"/>
    <sheet name="Results" sheetId="2" r:id="rId2"/>
    <sheet name="Home Page" sheetId="1" r:id="rId3"/>
    <sheet name="Task Orientation" sheetId="20" r:id="rId4"/>
    <sheet name="Navigation &amp; IA" sheetId="19" r:id="rId5"/>
    <sheet name="Forms &amp; Data Entry" sheetId="15" r:id="rId6"/>
    <sheet name="Trust &amp; Credibility" sheetId="14" r:id="rId7"/>
    <sheet name="Writing &amp; Content Quality" sheetId="22" r:id="rId8"/>
    <sheet name="Page Layout &amp; Visual Design" sheetId="21" r:id="rId9"/>
    <sheet name="Search" sheetId="16" r:id="rId10"/>
    <sheet name="Help, Feedback, Error Tolerance" sheetId="17" r:id="rId11"/>
    <sheet name="Further reading" sheetId="25" r:id="rId12"/>
  </sheets>
  <definedNames>
    <definedName name="Results">Results!$G$1</definedName>
  </definedNames>
  <calcPr calcId="152511"/>
</workbook>
</file>

<file path=xl/calcChain.xml><?xml version="1.0" encoding="utf-8"?>
<calcChain xmlns="http://schemas.openxmlformats.org/spreadsheetml/2006/main">
  <c r="F14" i="2" l="1"/>
  <c r="D14" i="2"/>
  <c r="E14" i="2"/>
  <c r="E15" i="2"/>
  <c r="E16" i="2"/>
  <c r="E17" i="2"/>
  <c r="E18" i="2"/>
  <c r="E19" i="2"/>
  <c r="E20" i="2"/>
  <c r="E21" i="2"/>
  <c r="E22" i="2"/>
  <c r="E23" i="2"/>
  <c r="F15" i="2"/>
  <c r="D15" i="2"/>
  <c r="F16" i="2"/>
  <c r="D16" i="2"/>
  <c r="G16" i="2" s="1"/>
  <c r="F17" i="2"/>
  <c r="F18" i="2"/>
  <c r="D18" i="2"/>
  <c r="F19" i="2"/>
  <c r="G19" i="2" s="1"/>
  <c r="F20" i="2"/>
  <c r="G20" i="2" s="1"/>
  <c r="F21" i="2"/>
  <c r="F22" i="2"/>
  <c r="D22" i="2"/>
  <c r="D21" i="2"/>
  <c r="D20" i="2"/>
  <c r="D19" i="2"/>
  <c r="D17" i="2"/>
  <c r="G22" i="2" l="1"/>
  <c r="G21" i="2"/>
  <c r="G18" i="2"/>
  <c r="G17" i="2"/>
  <c r="G15" i="2"/>
  <c r="G14" i="2"/>
  <c r="F23" i="2"/>
  <c r="G23" i="2" l="1"/>
</calcChain>
</file>

<file path=xl/sharedStrings.xml><?xml version="1.0" encoding="utf-8"?>
<sst xmlns="http://schemas.openxmlformats.org/spreadsheetml/2006/main" count="281" uniqueCount="265">
  <si>
    <t>Product categories are provided and clearly visible on the homepage</t>
    <phoneticPr fontId="3"/>
  </si>
  <si>
    <t>Immediately prior to commiting to the purchase, the site shows the user a clear summary page and this will not be confused with a purchase confirmation page</t>
  </si>
  <si>
    <t>Activities allocated to the user or the computer take full advantage of the strengths of each (look for actions that can be done automatically by the site, e.g. postcode lookup)</t>
  </si>
  <si>
    <t>The task sequence parallels the user’s work processes</t>
  </si>
  <si>
    <t xml:space="preserve">The site uses maps, diagrams, graphs, flow charts and other visuals in preference to wordy blocks of text </t>
  </si>
  <si>
    <t xml:space="preserve">Product pages contain links to similar and complementary products to support cross-selling </t>
  </si>
  <si>
    <t xml:space="preserve">On the basket page, there is a highly visible ‘Proceed to checkout’ button at the top and bottom of the page </t>
  </si>
  <si>
    <t>The same form is used for both logging in and registering (i.e. it's like Amazon)</t>
  </si>
  <si>
    <t>Headings and sub-headings are short, straightforward and descriptive</t>
  </si>
  <si>
    <t>There are real people behind the organisation and they are honest and trustworthy (look for bios)</t>
  </si>
  <si>
    <t>It is easy to contact someone for assistance and a reply is received quickly</t>
  </si>
  <si>
    <t xml:space="preserve">Price is always clearly displayed next to any product 
</t>
  </si>
  <si>
    <t xml:space="preserve">Users are given help in choosing products 
</t>
  </si>
  <si>
    <t>Users can sort and filter catalogue pages (e.g. by listing in price order, or showing 'most popular')</t>
  </si>
  <si>
    <t>Important calls to action, like ‘Add to basket’, are highly visible</t>
  </si>
  <si>
    <t>Product pages contain the detail necessary to make a purchase, and users can zoom in on product images</t>
  </si>
  <si>
    <t>On all pages, the most important information (such as frequently used topics, features and functions) is presented on the first screenful of information (“above the fold”)</t>
  </si>
  <si>
    <t>There is a line space of at least 2 pixels between clickable items</t>
  </si>
  <si>
    <t>Button labels and link labels start with action words</t>
  </si>
  <si>
    <t>Each content page begins with conclsuions or implications and the text is written with an inverted pyramid style</t>
  </si>
  <si>
    <t>Fields in data entry screens contain default values when appropriate and show the structure of the data and the field length</t>
  </si>
  <si>
    <t>The site avoids unnecessary registration</t>
  </si>
  <si>
    <t>The site can be used without scrolling horizontally</t>
  </si>
  <si>
    <t>Users of the site do not need to remember information from place to place</t>
  </si>
  <si>
    <t>The site provides good feedback (e.g. progress indicators or messages) when needed (e.g. during checkout)</t>
  </si>
  <si>
    <t>Delivery costs are highlighted at the very beginning of checkout</t>
  </si>
  <si>
    <t>Information is organised hierarchically, from the general to the specific, and the organisation is clear and logical</t>
  </si>
  <si>
    <t>Items can be compared easily when this is necessary for the task (e.g. product comparisons)</t>
  </si>
  <si>
    <t>Fonts are used consistently</t>
  </si>
  <si>
    <t>Text boxes on forms are the right length for the expected answer</t>
  </si>
  <si>
    <t>There is a clear distinction between “required” and “optional” fields on forms</t>
  </si>
  <si>
    <t>Hypertext links are easy to identify without needing to 'minesweep' (e.g. underlined)</t>
  </si>
  <si>
    <t>Attention-attracting features (such as animation, bold colours and size differentials) are used sparingly and only where relevant</t>
  </si>
  <si>
    <t>There is a convenient and obvious way to move between related pages and sections and it is easy to return to the home page</t>
  </si>
  <si>
    <t>Clicking the back button always takes the user back to the page the user came from</t>
  </si>
  <si>
    <t xml:space="preserve"> A link to both the basket and checkout is clearly visible on every page</t>
  </si>
  <si>
    <t>Sentences are written in the active voice</t>
  </si>
  <si>
    <t>Confirmation pages are clear</t>
  </si>
  <si>
    <t>The navigation system is broad and shallow (many items on a menu) rather than deep (many menu levels)</t>
  </si>
  <si>
    <t>Important, frequently needed topics and tasks are close to the 'surface' of the web site</t>
  </si>
  <si>
    <t>The path for any given task is a reasonable length (2-5 clicks)</t>
  </si>
  <si>
    <t>The site map provides a concise overview of the site, not a rehash of the main navigation or a list of every single topic</t>
  </si>
  <si>
    <t>The site map is linked to from every page</t>
  </si>
  <si>
    <t>There is a clear visual "starting point" to every page</t>
  </si>
  <si>
    <t>The most important and frequently used topics, features and functions are close to the centre of the page, not in the far left or right margins</t>
  </si>
  <si>
    <t>The site requires minimal scrolling and clicking</t>
  </si>
  <si>
    <t>Users will understand the value proposition</t>
  </si>
  <si>
    <t>The information that users are most likely to need is easy to navigate to from most pages</t>
  </si>
  <si>
    <t>Navigation choices are ordered in the most logical or task-oriented manner</t>
  </si>
  <si>
    <t>Pages on the site are formatted for printing, or there is a printer-friendly version</t>
  </si>
  <si>
    <t>User confirmation is required before carrying out potentially “dangerous” actions (e.g. deleting something)</t>
  </si>
  <si>
    <t>Hypertext links that invoke actions (e.g downloads, new windows) are clearly distinguished from hypertext links that load another page</t>
  </si>
  <si>
    <t>The home page of the site has a memorable URL</t>
  </si>
  <si>
    <t>Each page on the site shares a consistent layout</t>
  </si>
  <si>
    <t>The design of the home page will encourage people to explore the site</t>
  </si>
  <si>
    <t>Checkpoint</t>
  </si>
  <si>
    <t>The search engine provides automatic spell checking and looks for plurals and synonyms</t>
  </si>
  <si>
    <t>The search engine provides an option for similarity search (“more like this”)</t>
  </si>
  <si>
    <t>The critical path (e.g. purchase, subscription) is clear, with no distractions on route</t>
  </si>
  <si>
    <t>The site's privacy policy is easy to find, especially on pages that ask for personal information, and the policy is simple and clear</t>
  </si>
  <si>
    <t>The site is free from irrelevant, unnecessary and distracting information</t>
  </si>
  <si>
    <t>Information is presented in a simple, natural and logical order</t>
  </si>
  <si>
    <t>Links look the same in the different sections of the site</t>
  </si>
  <si>
    <t>Command and action items are presented as buttons (not, for example, as hypertext links)</t>
  </si>
  <si>
    <t>Buttons and links show that they have been clicked</t>
  </si>
  <si>
    <t>If there is an image on a button or icon, it is relevant to the task</t>
  </si>
  <si>
    <t>There is a visible change when the mouse points at something clickable (excluding cursor changes)</t>
  </si>
  <si>
    <t>There is sufficient space between targets to prevent the user from hitting multiple or incorrect targets</t>
  </si>
  <si>
    <t>The site does not disable the browser's “Back” button and the "Back" button appears on the browser toolbar on every page</t>
  </si>
  <si>
    <t>The site structure is simple, with a clear conceptual model and no unnecessary levels</t>
  </si>
  <si>
    <t>Unwanted features (e.g. Flash animations) can be stopped or skipped</t>
  </si>
  <si>
    <t>When the user needs to choose between different options (such as in a dialog box), the options are obvious</t>
  </si>
  <si>
    <t>The user does not need to consult user manuals or other external information to use the site</t>
  </si>
  <si>
    <t>Good navigational feedback is provided (e.g. showing where you are in the site)</t>
  </si>
  <si>
    <t>Terminology and conventions (such as link colours) are (approximately) consistent with general web usage</t>
  </si>
  <si>
    <t>The FAQ or on-line help provides step-by-step instructions to help users carry out the most important tasks</t>
  </si>
  <si>
    <t>The site correctly anticipates and prompts for the user’s probable next activity</t>
  </si>
  <si>
    <t>It is easy to get help in the right form and at the right time</t>
  </si>
  <si>
    <t>The value proposition is clearly stated on the home page (e.g. with a tagline or welcome blurb)</t>
  </si>
  <si>
    <t>If the site spawns new windows, these will not confuse the user (e.g. they are dialog-box sized and can be easily closed)</t>
  </si>
  <si>
    <t>Field labels on forms clearly explain what entries are desired</t>
  </si>
  <si>
    <t>There are clearly marked exits on every page allowing the user to bale out of the current task without having to go through an extended dialog</t>
  </si>
  <si>
    <t>The user does not need to enter the same information more than once</t>
  </si>
  <si>
    <t>The items on the home page are clearly focused on users’ key tasks (“featuritis” has been avoided)</t>
  </si>
  <si>
    <t>The screen density is appropriate for the target users and their tasks</t>
  </si>
  <si>
    <t>Data formats are clearly indicated for input (e.g. dates) and output (e.g. units of values).</t>
  </si>
  <si>
    <t>Pages are quick to scan, with ample headings and sub-headings and short paragraphs</t>
  </si>
  <si>
    <t>Typing (e.g. during purchase) is kept to an absolute minimum, with accelerators (“one-click”) for return users</t>
  </si>
  <si>
    <t>Forms &amp; Data Entry</t>
  </si>
  <si>
    <t>Home Page</t>
  </si>
  <si>
    <t>Search</t>
  </si>
  <si>
    <t>The site has a consistent, clearly recognisable look and feel that will engage users</t>
  </si>
  <si>
    <t>If the user is half-way through a transaction and quits, the user can later return to the site and continue from where he left off</t>
  </si>
  <si>
    <t>When a page presents a lot of information, the user can sort and filter the information</t>
  </si>
  <si>
    <t>It is easy to “undo” (or “cancel”) and “redo” actions</t>
  </si>
  <si>
    <t>Fonts are readable</t>
  </si>
  <si>
    <t>The home page looks like a home page; pages lower in the site will not be confused with it</t>
  </si>
  <si>
    <t>The home page is professionally designed and will create a positive first impression</t>
  </si>
  <si>
    <t>Useful content is presented on the home page or within one click of the home page</t>
  </si>
  <si>
    <t>The functionality of buttons and controls is obvious from their labels or from their design</t>
  </si>
  <si>
    <t xml:space="preserve">Emboldening is used to emphasise important topic categories </t>
  </si>
  <si>
    <t>The site avoids italicised text and uses underlining only for hypertext links</t>
  </si>
  <si>
    <t>On content pages, line lengths are neither too short (&lt;50 characters per line) nor too long (&gt;100 characters per line) when viewed in a standard browser width window</t>
  </si>
  <si>
    <t>Writing &amp; Content Quality</t>
  </si>
  <si>
    <t>The site uses a customised 404 page, which includes tips on how to find the missing page and links to “Home” and Search</t>
  </si>
  <si>
    <t>By just looking at the home page, the first time user will understand where to start</t>
  </si>
  <si>
    <t>The major sections of the site are available from every page (persistent navigation) and there are no dead ends</t>
  </si>
  <si>
    <t>Each page is clearly branded so that the user knows he is still in the same site</t>
  </si>
  <si>
    <t>The content is up-to-date, authoritative and trustworthy</t>
  </si>
  <si>
    <t>Excessive use of scripts, applets, movies, audio files, graphics and images has been avoided</t>
  </si>
  <si>
    <t>The site is free of typographic errors and spelling mistakes</t>
  </si>
  <si>
    <t>The site avoids advertisements, especially pop-ups.</t>
  </si>
  <si>
    <t>The site avoids marketing waffle</t>
  </si>
  <si>
    <t>A typical first-time visitor can do the most common tasks without assistance</t>
  </si>
  <si>
    <t>The site makes it easy to correct errors (e.g. when a form is incomplete, positioning the cursor at the location where correction is required)</t>
  </si>
  <si>
    <t>Where tooltips are used, they provide useful additional help and do not simply duplicate text in the icon, link or field label</t>
  </si>
  <si>
    <t>Overall score</t>
  </si>
  <si>
    <t>The site can provide more detail about error messages if required</t>
  </si>
  <si>
    <t>There is consistency between data entry and data display</t>
  </si>
  <si>
    <t>The site is pleasant to look at</t>
  </si>
  <si>
    <t>The site shows users how to do common tasks where appropriate (e.g. with demonstrations of the site's functionality)</t>
  </si>
  <si>
    <t>Links and link titles are descriptive and predictive, and there are no “Click here!” links</t>
  </si>
  <si>
    <t>There is a good balance between information density and use of white space</t>
  </si>
  <si>
    <t>The site provides feedback (e.g. “Did you know?”) that helps the user learn how to use the site</t>
  </si>
  <si>
    <t>Score</t>
  </si>
  <si>
    <t>Raw score</t>
  </si>
  <si>
    <t># Questions</t>
  </si>
  <si>
    <t>When a task involves source documents (such as a paper form), the interface is compatible with the characteristics of the source document</t>
  </si>
  <si>
    <t>When there are multiple steps in a task, the site displays all the steps that need to be completed and provides feedback on the user’s current position in the workflow</t>
  </si>
  <si>
    <t>Forms pre-warn the user if external information is needed for completion (e.g. a passport number)</t>
  </si>
  <si>
    <t>Questions on forms are grouped logically, and each group has a heading</t>
  </si>
  <si>
    <t>When field labels on forms take the form of questions, the questions are stated in clear, simple language</t>
  </si>
  <si>
    <t>The site prompts the user before automatically logging off the user, and the time out is appropriate</t>
  </si>
  <si>
    <t>Pull-down menus, radio buttons and check boxes are used in preference to text entry fields on forms (i.e. text entry fields are not overused)</t>
  </si>
  <si>
    <t>The site makes the user’s work easier and quicker than without the system</t>
  </si>
  <si>
    <t>Action buttons (such as “Submit”) are always invoked by the user, not automatically invoked by the system when the last field is completed</t>
  </si>
  <si>
    <t>Colour is used to structure and group items on the page</t>
  </si>
  <si>
    <t>When giving instructions, pages tell users what to do rather than what to avoid doing</t>
  </si>
  <si>
    <t>Searches cover the entire web site, not a portion of it</t>
  </si>
  <si>
    <t># Answers</t>
  </si>
  <si>
    <t>Icons and graphics are standard and/or intuitive (concrete and familiar)</t>
  </si>
  <si>
    <t>Lists are prefaced with a concise introduction (e.g. a word or phrase), helping users appreciate how the items are related to one another</t>
  </si>
  <si>
    <t>The layout helps focus attention on what to do next</t>
  </si>
  <si>
    <t>The use of metaphors is easily understandable by the typical user</t>
  </si>
  <si>
    <t>The terms used for navigation items and hypertext links are unambiguous and jargon-free</t>
  </si>
  <si>
    <t>Individual pages are free of clutter and irrelevant information</t>
  </si>
  <si>
    <t xml:space="preserve">The site automatically enters field formatting data (e.g. currency symbols, commas for 1000s, trailing or leading spaces).  Users do not need to enter characters like £ or %. </t>
  </si>
  <si>
    <t>The words, phrases and concepts used will be familiar to the typical user</t>
  </si>
  <si>
    <t>The relationship between controls and their actions is obvious</t>
  </si>
  <si>
    <t>With data entry screens, the cursor is placed where the input is needed</t>
  </si>
  <si>
    <t>Pages load quickly (5 seconds or less)</t>
  </si>
  <si>
    <t>Error messages contain clear instructions on what to do next</t>
  </si>
  <si>
    <t>The home page shows all the major options</t>
  </si>
  <si>
    <t>Each page is clearly labelled with a descriptive and useful title that makes sense as a bookmark</t>
  </si>
  <si>
    <t>The site is robust and all the key features work (i.e. there are no javascript exceptions, CGI errors or broken links)</t>
  </si>
  <si>
    <t>The user is warned about large, slow-loading pages (e.g. “Please wait…”), and the most important information appears first</t>
  </si>
  <si>
    <t>Data formats follow appropriate cultural conventions (e.g. miles for UK)</t>
  </si>
  <si>
    <t>Hypertext has been appropriately used to structure content</t>
  </si>
  <si>
    <t>Things that are clickable (like buttons) are obviously pressable</t>
  </si>
  <si>
    <t>The company comprises acknowledged experts (look for credentials)</t>
  </si>
  <si>
    <t>Important content can be accessed from more than one link (different users may require different link labels)</t>
  </si>
  <si>
    <t>Users can complete common tasks quickly</t>
  </si>
  <si>
    <t>The site contains third-party support (e.g. citations, testimonials) to verify the accuracy of information.</t>
  </si>
  <si>
    <t>The site provides immediate feedback on user input or actions</t>
  </si>
  <si>
    <t>Details of the software's internal workings are not exposed to the user</t>
  </si>
  <si>
    <t>When they return to the site, users will remember how to carry out the key tasks</t>
  </si>
  <si>
    <t>The functionality of novel device controls is obvious</t>
  </si>
  <si>
    <t>Menu instructions, prompts and messages appear on the same place on each screen</t>
  </si>
  <si>
    <t>The site provides context sensitive help</t>
  </si>
  <si>
    <t>Category labels accurately describe the information in the category</t>
  </si>
  <si>
    <t>The organisation's logo is placed in the same location on every page, and clicking the logo returns the user to the most logical page (e.g. the home page)</t>
  </si>
  <si>
    <t>Clickable images include redundant text labels (i.e. there is no 'mystery meat' navigation)</t>
  </si>
  <si>
    <t>Help is clear and direct and simply expressed in plain English, free from jargon and buzzwords</t>
  </si>
  <si>
    <t>The site does a good job of preventing the user from making errors</t>
  </si>
  <si>
    <t>The site avoids extensive use of upper case text</t>
  </si>
  <si>
    <t>Saturated blue is avoided for fine detail (e.g. text, thin lines and symbols)</t>
  </si>
  <si>
    <t>Summary of results</t>
  </si>
  <si>
    <t>Comments</t>
  </si>
  <si>
    <t>The site provides clear feedback when a task has been completed successfully</t>
  </si>
  <si>
    <t>The site makes it easy for users to explore the site and try out different options before committing themselves</t>
  </si>
  <si>
    <t>The site keeps users informed about unavoidable delays in the site’s response time (e.g. when authorising a credit card transaction)</t>
  </si>
  <si>
    <t>Error messages are written in a non-derisory tone and do not blame the user for the error</t>
  </si>
  <si>
    <t>Items that aren't clickable do not have characteristics that suggest that they are</t>
  </si>
  <si>
    <t>The site includes a more powerful search interface available to help users refine their searches (preferably named "revise search" or "refine search", not "advanced search)</t>
  </si>
  <si>
    <t>Fields on forms contain hints, examples or model answers to demonstrate the expected input</t>
  </si>
  <si>
    <t>Graphics will not be confused with banner ads</t>
  </si>
  <si>
    <t xml:space="preserve">Meaningful labels, effective background colours and appropriate use of borders and white space help users identify a set of items as a discrete functional block </t>
  </si>
  <si>
    <t>The colours work well together and complicated backgrounds are avoided</t>
  </si>
  <si>
    <t>The user can change default values in form fields</t>
  </si>
  <si>
    <t>Icons are visually and conceptually distinct yet still harmonious (clearly part of the same family)</t>
  </si>
  <si>
    <t>Important instructions remain on the screen while needed, and there are no hasty time outs requiring the user to write down information</t>
  </si>
  <si>
    <t>The site allows users to rename objects and actions in the interface (e.g. naming delivery addresses or accounts)</t>
  </si>
  <si>
    <t>The site allows the user to customise operational time parameters (e.g. time until automatic logout)</t>
  </si>
  <si>
    <t>The site supports people who want to browse and people who want to search</t>
  </si>
  <si>
    <t>The most important items in a list are placed at the top</t>
  </si>
  <si>
    <t>Forms allow users to stay with a single interaction method for as long as possible (i.e. users do not need to make numerous shifts from keyboard to mouse to keyboard).</t>
  </si>
  <si>
    <t>Fitts' Law is followed (the distance between controls and the size of the controls is appropriate, with size proportional to distance)</t>
  </si>
  <si>
    <t>Pages are free of "scroll stoppers" (headings or page elements that create the illusion that users have reached the top or bottom of a page when they have not)</t>
  </si>
  <si>
    <t>There is a site map that provides an overview of the site's content</t>
  </si>
  <si>
    <t>Prompts are brief and unambiguous</t>
  </si>
  <si>
    <t>Navigation-only pages (such as the home page) can be viewed without scrolling</t>
  </si>
  <si>
    <t>The site has compelling and unique content</t>
  </si>
  <si>
    <t xml:space="preserve">Forms are validated before the form is submitted </t>
  </si>
  <si>
    <t>Pages have been designed to an underlying grid, with items and widgets aligned both horizontally and vertically</t>
  </si>
  <si>
    <t>Standard elements (such as page titles, site navigation, page navigation, privacy policy etc.) are easy to locate</t>
  </si>
  <si>
    <t>It is clear that there is a real organisation behind the site (e.g. there is a physical address or a photo of the office)</t>
  </si>
  <si>
    <t>When relevant, the user can defer fixing errors until later in the task</t>
  </si>
  <si>
    <t>The site caters for users with little prior experience of the web</t>
  </si>
  <si>
    <t>With data entry screens, the site carries out field-level checking and form-level checking at the appropriate time</t>
  </si>
  <si>
    <t>The site makes it obvious when and where an error has occurred (e.g. when a form is incomplete, highlighting the missing fields)</t>
  </si>
  <si>
    <t>The site prompts the user before correcting erroneous input (e.g. Google's “Did you mean…”)</t>
  </si>
  <si>
    <t>The site uses appropriate selection methods (e.g. pull-down menus) as an alternative to typing</t>
  </si>
  <si>
    <t>The search box is long enough to handle common query lengths</t>
  </si>
  <si>
    <t>The default search is intuitive to configure (no Boolean operators)</t>
  </si>
  <si>
    <t>Search results are clear, useful and ranked by relevance</t>
  </si>
  <si>
    <t>The home page shows good examples of real site content</t>
  </si>
  <si>
    <t xml:space="preserve">GUI components (like radio buttons and check boxes) are used appropriately </t>
  </si>
  <si>
    <t>The search results page displays useful meta-information, such as the size of the document, the date that the document was created and the file type (Word, pdf etc.)</t>
  </si>
  <si>
    <t>The search results page makes it clear how many results were retrieved, and the number of results per page can be configured by the user</t>
  </si>
  <si>
    <t>The most common queries (as reflected in the site log) produce useful results</t>
  </si>
  <si>
    <t>The search results page does not show duplicate results (either perceived duplicates or actual duplicates)</t>
  </si>
  <si>
    <t>The number of screens required per task has been minimised</t>
  </si>
  <si>
    <t>Acronyms and abbreviations are defined when first used</t>
  </si>
  <si>
    <t>Related information and functions are clustered together, and each group can be scanned in a single fixation (5-deg, about 4.4cm diam circle on screen)</t>
  </si>
  <si>
    <t>The search results page shows the user what was searched for and it is easy to edit and resubmit the search</t>
  </si>
  <si>
    <t>The site allows the user to control the pace and sequence of the interaction</t>
  </si>
  <si>
    <t>The site supports novice and expert users by providing different levels of explanation (e.g. in help and error messages)</t>
  </si>
  <si>
    <t>Text links are long enough to be understood, but short enough to minimise wrapping (especially when used as a navigation list)</t>
  </si>
  <si>
    <t>Labels are close to the data entry fields (e.g. labels are right justified)</t>
  </si>
  <si>
    <t>The search engine includes templates, examples or hints on how to use it effectively</t>
  </si>
  <si>
    <t>Trust &amp; Credibility</t>
  </si>
  <si>
    <t>Task Orientation</t>
  </si>
  <si>
    <t>Navigation &amp; IA</t>
  </si>
  <si>
    <t>Help, Feedback &amp; Error Tolerance</t>
  </si>
  <si>
    <t>Numbered lists start at "1" not at "0"</t>
  </si>
  <si>
    <t>Navigation areas on the home page are not over-formatted and users will not mistake them for adverts</t>
  </si>
  <si>
    <t>Links and navigation labels contain the "trigger words" that users will look for to achieve their goal</t>
  </si>
  <si>
    <t>The content is fresh: it is updated frequently and the site includes recent content</t>
  </si>
  <si>
    <t>Link names match the title of destination pages, so users will know when they have reached the intended page</t>
  </si>
  <si>
    <t>The site avoids cute, clever, or cryptic headings</t>
  </si>
  <si>
    <t>Pages use bulleted and numbered lists in preference to narrative text</t>
  </si>
  <si>
    <t>Text is concise, with no needless instructions or welcome notes</t>
  </si>
  <si>
    <t>The title of the home page will provide good visibility in search engines like Google</t>
  </si>
  <si>
    <t>The home page contains a search input box</t>
  </si>
  <si>
    <t>Links on the home page begin with the most important keyword (e.g. "Sun holidays" not "Holidays in the sun")</t>
  </si>
  <si>
    <t>Text entry fields indicate the amount and the format of data that needs to be entered</t>
  </si>
  <si>
    <t>Error messages are written in plain language with sufficient explanation of the problem</t>
  </si>
  <si>
    <t>When graphs are shown, users have access to the actual data (e.g. numeric annotation on bar charts)</t>
  </si>
  <si>
    <t>Navigation tabs are located at the top of the page, and look like clickable versions of real-world tabs</t>
  </si>
  <si>
    <t>Users can complete simple tasks by entering just essential information (with the system supplying the non-essential information by default)</t>
  </si>
  <si>
    <t>There is a short list of items recently featured on the homepage, supplemented with a link to archival content</t>
  </si>
  <si>
    <t>The home page contains meaningful graphics, not clip art or pictures of models</t>
  </si>
  <si>
    <t>Navigation choices are ordered in the most logical or task-oriented manner (with the less important corporate information at the bottom)</t>
  </si>
  <si>
    <t>The visual design complements the brand and any offline marketing messages</t>
  </si>
  <si>
    <t>The site ensures that work is not lost (either by the user or site error)</t>
  </si>
  <si>
    <t>The search interface is located where users will expect to find it (top right of page)</t>
  </si>
  <si>
    <t>The scope of the search is made explicit on the search results page and users can restrict the scope (if relevant to the task)</t>
  </si>
  <si>
    <t>The search box and its controls are clearly labelled (multiple search boxes can be confusing)</t>
  </si>
  <si>
    <t>All corporate information is grouped in one distinct area (e.g. "About Us")</t>
  </si>
  <si>
    <t>If the site allows users to set up a complex search, these searches can be saved and executed on a regular basis (so users can keep up-to-date with dynamic content)</t>
  </si>
  <si>
    <t>If no results are returned, the system offers ideas or options for improving the query based on identifiable problems with the user's input</t>
  </si>
  <si>
    <t>The search engine handles empty queries gracefully</t>
  </si>
  <si>
    <t>Content has been specifically created for the web (web pages do not comprise repurposed material from print publications such as brochures)</t>
  </si>
  <si>
    <t>Page Layout &amp; Visual Design</t>
  </si>
  <si>
    <t>Last updated: 22 October 2014. Check for the latest version.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</si>
</sst>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Trebuchet MS"/>
    </font>
    <font>
      <sz val="10"/>
      <name val="Trebuchet MS"/>
    </font>
    <font>
      <b/>
      <sz val="11"/>
      <color indexed="50"/>
      <name val="Rockwell"/>
    </font>
    <font>
      <sz val="8"/>
      <name val="Trebuchet MS"/>
    </font>
    <font>
      <b/>
      <sz val="11"/>
      <color indexed="25"/>
      <name val="Rockwell"/>
    </font>
    <font>
      <sz val="10"/>
      <name val="Rockwell"/>
    </font>
    <font>
      <sz val="12"/>
      <name val="Rockwell"/>
    </font>
    <font>
      <i/>
      <sz val="12"/>
      <name val="Rockwell"/>
    </font>
    <font>
      <b/>
      <sz val="12"/>
      <color indexed="50"/>
      <name val="Rockwell"/>
    </font>
    <font>
      <b/>
      <sz val="12"/>
      <name val="Rockwell"/>
    </font>
    <font>
      <sz val="10"/>
      <color indexed="16"/>
      <name val="Rockwell"/>
    </font>
    <font>
      <sz val="10"/>
      <color indexed="23"/>
      <name val="Rockwell"/>
    </font>
    <font>
      <u/>
      <sz val="10"/>
      <color indexed="12"/>
      <name val="Trebuchet MS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mediumDashed">
        <color indexed="57"/>
      </left>
      <right/>
      <top style="mediumDashed">
        <color indexed="57"/>
      </top>
      <bottom/>
      <diagonal/>
    </border>
    <border>
      <left/>
      <right/>
      <top style="mediumDashed">
        <color indexed="57"/>
      </top>
      <bottom/>
      <diagonal/>
    </border>
    <border>
      <left/>
      <right style="mediumDashed">
        <color indexed="57"/>
      </right>
      <top style="mediumDashed">
        <color indexed="57"/>
      </top>
      <bottom/>
      <diagonal/>
    </border>
    <border>
      <left style="mediumDashed">
        <color indexed="57"/>
      </left>
      <right/>
      <top/>
      <bottom style="mediumDashed">
        <color indexed="57"/>
      </bottom>
      <diagonal/>
    </border>
    <border>
      <left/>
      <right/>
      <top/>
      <bottom style="mediumDashed">
        <color indexed="57"/>
      </bottom>
      <diagonal/>
    </border>
    <border>
      <left/>
      <right style="mediumDashed">
        <color indexed="57"/>
      </right>
      <top/>
      <bottom style="mediumDashed">
        <color indexed="57"/>
      </bottom>
      <diagonal/>
    </border>
    <border>
      <left style="mediumDashed">
        <color indexed="57"/>
      </left>
      <right/>
      <top/>
      <bottom/>
      <diagonal/>
    </border>
    <border>
      <left/>
      <right style="mediumDashed">
        <color indexed="57"/>
      </right>
      <top/>
      <bottom/>
      <diagonal/>
    </border>
    <border>
      <left style="medium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 style="mediumDashed">
        <color indexed="50"/>
      </left>
      <right/>
      <top style="mediumDashed">
        <color indexed="50"/>
      </top>
      <bottom/>
      <diagonal/>
    </border>
    <border>
      <left/>
      <right/>
      <top style="mediumDashed">
        <color indexed="50"/>
      </top>
      <bottom/>
      <diagonal/>
    </border>
    <border>
      <left/>
      <right style="mediumDashed">
        <color indexed="50"/>
      </right>
      <top style="mediumDashed">
        <color indexed="50"/>
      </top>
      <bottom/>
      <diagonal/>
    </border>
    <border>
      <left style="mediumDashed">
        <color indexed="50"/>
      </left>
      <right/>
      <top/>
      <bottom/>
      <diagonal/>
    </border>
    <border>
      <left/>
      <right style="mediumDashed">
        <color indexed="50"/>
      </right>
      <top/>
      <bottom/>
      <diagonal/>
    </border>
    <border>
      <left style="mediumDashed">
        <color indexed="50"/>
      </left>
      <right/>
      <top/>
      <bottom style="mediumDashed">
        <color indexed="50"/>
      </bottom>
      <diagonal/>
    </border>
    <border>
      <left/>
      <right/>
      <top/>
      <bottom style="mediumDashed">
        <color indexed="50"/>
      </bottom>
      <diagonal/>
    </border>
    <border>
      <left/>
      <right style="mediumDashed">
        <color indexed="50"/>
      </right>
      <top/>
      <bottom style="mediumDashed">
        <color indexed="5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5" fillId="0" borderId="0" xfId="0" applyFont="1"/>
    <xf numFmtId="0" fontId="6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8" fillId="2" borderId="0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 applyAlignment="1"/>
    <xf numFmtId="0" fontId="6" fillId="0" borderId="5" xfId="0" applyFont="1" applyBorder="1"/>
    <xf numFmtId="0" fontId="6" fillId="0" borderId="6" xfId="0" applyFont="1" applyBorder="1"/>
    <xf numFmtId="0" fontId="5" fillId="0" borderId="7" xfId="0" applyFont="1" applyBorder="1" applyAlignment="1"/>
    <xf numFmtId="0" fontId="5" fillId="0" borderId="0" xfId="0" applyFont="1" applyBorder="1" applyAlignment="1">
      <alignment vertical="top" wrapText="1"/>
    </xf>
    <xf numFmtId="0" fontId="5" fillId="0" borderId="8" xfId="0" applyFont="1" applyBorder="1"/>
    <xf numFmtId="0" fontId="0" fillId="0" borderId="0" xfId="0" applyAlignment="1"/>
    <xf numFmtId="0" fontId="9" fillId="0" borderId="9" xfId="0" applyFont="1" applyBorder="1" applyProtection="1">
      <protection locked="0"/>
    </xf>
    <xf numFmtId="0" fontId="5" fillId="0" borderId="0" xfId="0" applyFont="1" applyBorder="1" applyAlignment="1" applyProtection="1">
      <alignment vertical="top" wrapText="1"/>
      <protection locked="0"/>
    </xf>
    <xf numFmtId="0" fontId="12" fillId="0" borderId="0" xfId="1" applyAlignment="1" applyProtection="1"/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 indent="1"/>
      <protection locked="0"/>
    </xf>
    <xf numFmtId="0" fontId="5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  <xf numFmtId="0" fontId="10" fillId="0" borderId="10" xfId="0" applyFont="1" applyBorder="1" applyAlignment="1" applyProtection="1">
      <alignment horizontal="right" vertical="center"/>
      <protection locked="0"/>
    </xf>
    <xf numFmtId="0" fontId="11" fillId="0" borderId="11" xfId="0" applyFont="1" applyBorder="1" applyAlignment="1" applyProtection="1">
      <alignment horizontal="left" wrapText="1"/>
      <protection locked="0"/>
    </xf>
    <xf numFmtId="0" fontId="6" fillId="0" borderId="12" xfId="0" applyFont="1" applyBorder="1" applyAlignment="1" applyProtection="1"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protection locked="0"/>
    </xf>
    <xf numFmtId="0" fontId="6" fillId="0" borderId="14" xfId="0" applyFont="1" applyBorder="1" applyAlignment="1" applyProtection="1">
      <protection locked="0"/>
    </xf>
    <xf numFmtId="0" fontId="12" fillId="0" borderId="13" xfId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protection locked="0"/>
    </xf>
    <xf numFmtId="0" fontId="12" fillId="0" borderId="13" xfId="1" applyBorder="1" applyAlignment="1" applyProtection="1">
      <alignment horizontal="center"/>
      <protection locked="0"/>
    </xf>
    <xf numFmtId="0" fontId="6" fillId="0" borderId="15" xfId="0" applyFont="1" applyBorder="1" applyAlignment="1" applyProtection="1">
      <protection locked="0"/>
    </xf>
    <xf numFmtId="0" fontId="6" fillId="0" borderId="16" xfId="0" applyFont="1" applyBorder="1" applyAlignment="1" applyProtection="1">
      <protection locked="0"/>
    </xf>
    <xf numFmtId="0" fontId="6" fillId="0" borderId="17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Border="1" applyAlignment="1" applyProtection="1"/>
    <xf numFmtId="0" fontId="6" fillId="0" borderId="0" xfId="0" applyFont="1" applyBorder="1" applyAlignment="1" applyProtection="1">
      <alignment horizontal="center"/>
    </xf>
    <xf numFmtId="9" fontId="6" fillId="0" borderId="0" xfId="2" applyFont="1" applyBorder="1" applyAlignment="1" applyProtection="1">
      <alignment horizontal="left"/>
    </xf>
    <xf numFmtId="0" fontId="6" fillId="0" borderId="18" xfId="0" applyFont="1" applyBorder="1" applyAlignment="1" applyProtection="1"/>
    <xf numFmtId="0" fontId="6" fillId="0" borderId="18" xfId="0" applyFont="1" applyBorder="1" applyAlignment="1" applyProtection="1">
      <alignment horizontal="center"/>
    </xf>
    <xf numFmtId="9" fontId="6" fillId="0" borderId="18" xfId="2" applyFont="1" applyBorder="1" applyAlignment="1" applyProtection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42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36699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FFFFD1"/>
      <rgbColor rgb="00339966"/>
      <rgbColor rgb="00FFE4C9"/>
      <rgbColor rgb="00FF6600"/>
      <rgbColor rgb="00EAEAEA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455889705311478"/>
          <c:y val="0.21450135236104462"/>
          <c:w val="0.36210106453026208"/>
          <c:h val="0.58308114092509311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CCFFCC"/>
            </a:solidFill>
            <a:ln w="25400">
              <a:solidFill>
                <a:srgbClr val="969696"/>
              </a:solidFill>
              <a:prstDash val="solid"/>
            </a:ln>
          </c:spPr>
          <c:cat>
            <c:strRef>
              <c:f>Results!$C$14:$C$22</c:f>
              <c:strCache>
                <c:ptCount val="9"/>
                <c:pt idx="0">
                  <c:v>Home Page</c:v>
                </c:pt>
                <c:pt idx="1">
                  <c:v>Task Orientation</c:v>
                </c:pt>
                <c:pt idx="2">
                  <c:v>Navigation &amp; IA</c:v>
                </c:pt>
                <c:pt idx="3">
                  <c:v>Forms &amp; Data Entry</c:v>
                </c:pt>
                <c:pt idx="4">
                  <c:v>Trust &amp; Credibility</c:v>
                </c:pt>
                <c:pt idx="5">
                  <c:v>Writing &amp; Content Quality</c:v>
                </c:pt>
                <c:pt idx="6">
                  <c:v>Page Layout &amp; Visual Design</c:v>
                </c:pt>
                <c:pt idx="7">
                  <c:v>Search</c:v>
                </c:pt>
                <c:pt idx="8">
                  <c:v>Help, Feedback &amp; Error Tolerance</c:v>
                </c:pt>
              </c:strCache>
            </c:strRef>
          </c:cat>
          <c:val>
            <c:numRef>
              <c:f>Results!$G$14:$G$22</c:f>
              <c:numCache>
                <c:formatCode>0%</c:formatCode>
                <c:ptCount val="9"/>
                <c:pt idx="0">
                  <c:v>0.72499999999999998</c:v>
                </c:pt>
                <c:pt idx="1">
                  <c:v>0.82954545454545459</c:v>
                </c:pt>
                <c:pt idx="2">
                  <c:v>0.84482758620689657</c:v>
                </c:pt>
                <c:pt idx="3">
                  <c:v>0.78260869565217395</c:v>
                </c:pt>
                <c:pt idx="4">
                  <c:v>0.80769230769230771</c:v>
                </c:pt>
                <c:pt idx="5">
                  <c:v>0.84782608695652173</c:v>
                </c:pt>
                <c:pt idx="6">
                  <c:v>0.86842105263157898</c:v>
                </c:pt>
                <c:pt idx="7">
                  <c:v>0.875</c:v>
                </c:pt>
                <c:pt idx="8">
                  <c:v>0.85135135135135132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0894224"/>
        <c:axId val="-1210895856"/>
      </c:radarChart>
      <c:catAx>
        <c:axId val="-12108942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-1210895856"/>
        <c:crosses val="autoZero"/>
        <c:auto val="0"/>
        <c:lblAlgn val="ctr"/>
        <c:lblOffset val="100"/>
        <c:noMultiLvlLbl val="0"/>
      </c:catAx>
      <c:valAx>
        <c:axId val="-1210895856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1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-1210894224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hyperlink" Target="mailto:david.travis@userfocus.co.uk?subject=Expert%20review%20guidelines" TargetMode="Externa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ux-reviews/?couponCode=247uf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0</xdr:col>
      <xdr:colOff>0</xdr:colOff>
      <xdr:row>10</xdr:row>
      <xdr:rowOff>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0" y="1765300"/>
          <a:ext cx="0" cy="1244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This workbook helps you carry out an expert review.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</a:p>
      </xdr:txBody>
    </xdr:sp>
    <xdr:clientData/>
  </xdr:twoCellAnchor>
  <xdr:oneCellAnchor>
    <xdr:from>
      <xdr:col>1</xdr:col>
      <xdr:colOff>0</xdr:colOff>
      <xdr:row>1</xdr:row>
      <xdr:rowOff>22221</xdr:rowOff>
    </xdr:from>
    <xdr:ext cx="11622508" cy="508004"/>
    <xdr:sp macro="" textlink="">
      <xdr:nvSpPr>
        <xdr:cNvPr id="4" name="AutoShape 6"/>
        <xdr:cNvSpPr>
          <a:spLocks noChangeArrowheads="1"/>
        </xdr:cNvSpPr>
      </xdr:nvSpPr>
      <xdr:spPr bwMode="auto">
        <a:xfrm>
          <a:off x="177800" y="165096"/>
          <a:ext cx="11633200" cy="508004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27432" tIns="27432" rIns="27432" bIns="0" anchor="t" upright="1">
          <a:noAutofit/>
        </a:bodyPr>
        <a:lstStyle/>
        <a:p>
          <a:pPr algn="ctr" rtl="0">
            <a:defRPr sz="1000"/>
          </a:pPr>
          <a:r>
            <a:rPr lang="en-US" sz="1600" b="1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Instructions for using this workbook</a:t>
          </a:r>
        </a:p>
      </xdr:txBody>
    </xdr:sp>
    <xdr:clientData/>
  </xdr:oneCellAnchor>
  <xdr:twoCellAnchor>
    <xdr:from>
      <xdr:col>1</xdr:col>
      <xdr:colOff>53975</xdr:colOff>
      <xdr:row>10</xdr:row>
      <xdr:rowOff>95250</xdr:rowOff>
    </xdr:from>
    <xdr:to>
      <xdr:col>4</xdr:col>
      <xdr:colOff>50816</xdr:colOff>
      <xdr:row>14</xdr:row>
      <xdr:rowOff>165175</xdr:rowOff>
    </xdr:to>
    <xdr:sp macro="" textlink="">
      <xdr:nvSpPr>
        <xdr:cNvPr id="5" name="TextBox 4"/>
        <xdr:cNvSpPr txBox="1"/>
      </xdr:nvSpPr>
      <xdr:spPr>
        <a:xfrm>
          <a:off x="241300" y="1600200"/>
          <a:ext cx="4406900" cy="66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1: Click on the "Home Page" worksheet</a:t>
          </a: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  <xdr:twoCellAnchor editAs="oneCell">
    <xdr:from>
      <xdr:col>4</xdr:col>
      <xdr:colOff>257175</xdr:colOff>
      <xdr:row>20</xdr:row>
      <xdr:rowOff>142875</xdr:rowOff>
    </xdr:from>
    <xdr:to>
      <xdr:col>10</xdr:col>
      <xdr:colOff>514350</xdr:colOff>
      <xdr:row>39</xdr:row>
      <xdr:rowOff>171450</xdr:rowOff>
    </xdr:to>
    <xdr:pic>
      <xdr:nvPicPr>
        <xdr:cNvPr id="23837" name="Picture 6" descr="Pic00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952875"/>
          <a:ext cx="4314825" cy="3648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257175</xdr:colOff>
      <xdr:row>9</xdr:row>
      <xdr:rowOff>161925</xdr:rowOff>
    </xdr:from>
    <xdr:to>
      <xdr:col>13</xdr:col>
      <xdr:colOff>285750</xdr:colOff>
      <xdr:row>17</xdr:row>
      <xdr:rowOff>95250</xdr:rowOff>
    </xdr:to>
    <xdr:pic>
      <xdr:nvPicPr>
        <xdr:cNvPr id="23838" name="Picture 7" descr="Pic003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876425"/>
          <a:ext cx="6372225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53975</xdr:colOff>
      <xdr:row>21</xdr:row>
      <xdr:rowOff>69850</xdr:rowOff>
    </xdr:from>
    <xdr:to>
      <xdr:col>4</xdr:col>
      <xdr:colOff>50816</xdr:colOff>
      <xdr:row>34</xdr:row>
      <xdr:rowOff>168251</xdr:rowOff>
    </xdr:to>
    <xdr:sp macro="" textlink="">
      <xdr:nvSpPr>
        <xdr:cNvPr id="9" name="TextBox 8"/>
        <xdr:cNvSpPr txBox="1"/>
      </xdr:nvSpPr>
      <xdr:spPr>
        <a:xfrm>
          <a:off x="241300" y="3251200"/>
          <a:ext cx="4406900" cy="207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2: For each checklist item, enter a rating of -1 (doesn't comply with the guideline), +1 (complies) or 0 (kind of complies). If a guideline isn't relevant, leave the rating blank. You can add a comment if you want, to the right of the rating.</a:t>
          </a: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  <xdr:twoCellAnchor editAs="oneCell">
    <xdr:from>
      <xdr:col>4</xdr:col>
      <xdr:colOff>257175</xdr:colOff>
      <xdr:row>43</xdr:row>
      <xdr:rowOff>28575</xdr:rowOff>
    </xdr:from>
    <xdr:to>
      <xdr:col>13</xdr:col>
      <xdr:colOff>285750</xdr:colOff>
      <xdr:row>50</xdr:row>
      <xdr:rowOff>161925</xdr:rowOff>
    </xdr:to>
    <xdr:pic>
      <xdr:nvPicPr>
        <xdr:cNvPr id="23840" name="Picture 9" descr="Pic004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8220075"/>
          <a:ext cx="6372225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53975</xdr:colOff>
      <xdr:row>43</xdr:row>
      <xdr:rowOff>95250</xdr:rowOff>
    </xdr:from>
    <xdr:to>
      <xdr:col>4</xdr:col>
      <xdr:colOff>50816</xdr:colOff>
      <xdr:row>49</xdr:row>
      <xdr:rowOff>142875</xdr:rowOff>
    </xdr:to>
    <xdr:sp macro="" textlink="">
      <xdr:nvSpPr>
        <xdr:cNvPr id="11" name="TextBox 10"/>
        <xdr:cNvSpPr txBox="1"/>
      </xdr:nvSpPr>
      <xdr:spPr>
        <a:xfrm>
          <a:off x="241300" y="6629400"/>
          <a:ext cx="44069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lnSpc>
              <a:spcPts val="1900"/>
            </a:lnSpc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3: Click on the remaining worksheets in turn and rate the web site. </a:t>
          </a:r>
        </a:p>
        <a:p>
          <a:pPr algn="l" rtl="0">
            <a:lnSpc>
              <a:spcPts val="1900"/>
            </a:lnSpc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  <xdr:twoCellAnchor>
    <xdr:from>
      <xdr:col>9</xdr:col>
      <xdr:colOff>161925</xdr:colOff>
      <xdr:row>14</xdr:row>
      <xdr:rowOff>95250</xdr:rowOff>
    </xdr:from>
    <xdr:to>
      <xdr:col>10</xdr:col>
      <xdr:colOff>28575</xdr:colOff>
      <xdr:row>19</xdr:row>
      <xdr:rowOff>66675</xdr:rowOff>
    </xdr:to>
    <xdr:sp macro="" textlink="">
      <xdr:nvSpPr>
        <xdr:cNvPr id="23842" name="Down Arrow 11"/>
        <xdr:cNvSpPr>
          <a:spLocks noChangeArrowheads="1"/>
        </xdr:cNvSpPr>
      </xdr:nvSpPr>
      <xdr:spPr bwMode="auto">
        <a:xfrm flipV="1">
          <a:off x="7477125" y="2762250"/>
          <a:ext cx="628650" cy="923925"/>
        </a:xfrm>
        <a:prstGeom prst="downArrow">
          <a:avLst>
            <a:gd name="adj1" fmla="val 50000"/>
            <a:gd name="adj2" fmla="val 67150"/>
          </a:avLst>
        </a:prstGeom>
        <a:solidFill>
          <a:srgbClr val="C0504D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47625</xdr:colOff>
      <xdr:row>30</xdr:row>
      <xdr:rowOff>123825</xdr:rowOff>
    </xdr:from>
    <xdr:to>
      <xdr:col>10</xdr:col>
      <xdr:colOff>723900</xdr:colOff>
      <xdr:row>35</xdr:row>
      <xdr:rowOff>19050</xdr:rowOff>
    </xdr:to>
    <xdr:sp macro="" textlink="">
      <xdr:nvSpPr>
        <xdr:cNvPr id="23843" name="Down Arrow 14"/>
        <xdr:cNvSpPr>
          <a:spLocks noChangeArrowheads="1"/>
        </xdr:cNvSpPr>
      </xdr:nvSpPr>
      <xdr:spPr bwMode="auto">
        <a:xfrm rot="5400000">
          <a:off x="8039100" y="5924550"/>
          <a:ext cx="847725" cy="676275"/>
        </a:xfrm>
        <a:prstGeom prst="downArrow">
          <a:avLst>
            <a:gd name="adj1" fmla="val 50000"/>
            <a:gd name="adj2" fmla="val 45690"/>
          </a:avLst>
        </a:prstGeom>
        <a:solidFill>
          <a:srgbClr val="C0504D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53975</xdr:colOff>
      <xdr:row>54</xdr:row>
      <xdr:rowOff>142875</xdr:rowOff>
    </xdr:from>
    <xdr:to>
      <xdr:col>4</xdr:col>
      <xdr:colOff>50816</xdr:colOff>
      <xdr:row>61</xdr:row>
      <xdr:rowOff>69826</xdr:rowOff>
    </xdr:to>
    <xdr:sp macro="" textlink="">
      <xdr:nvSpPr>
        <xdr:cNvPr id="16" name="TextBox 15"/>
        <xdr:cNvSpPr txBox="1"/>
      </xdr:nvSpPr>
      <xdr:spPr>
        <a:xfrm>
          <a:off x="241300" y="8343900"/>
          <a:ext cx="44069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4: Click on the Results worksheet to get a numerical rating for the compliance with the guidelines. </a:t>
          </a: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  <xdr:twoCellAnchor editAs="oneCell">
    <xdr:from>
      <xdr:col>4</xdr:col>
      <xdr:colOff>257175</xdr:colOff>
      <xdr:row>54</xdr:row>
      <xdr:rowOff>47625</xdr:rowOff>
    </xdr:from>
    <xdr:to>
      <xdr:col>13</xdr:col>
      <xdr:colOff>285750</xdr:colOff>
      <xdr:row>61</xdr:row>
      <xdr:rowOff>171450</xdr:rowOff>
    </xdr:to>
    <xdr:pic>
      <xdr:nvPicPr>
        <xdr:cNvPr id="23845" name="Picture 16" descr="Pic004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0334625"/>
          <a:ext cx="6372225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361950</xdr:colOff>
      <xdr:row>48</xdr:row>
      <xdr:rowOff>19050</xdr:rowOff>
    </xdr:from>
    <xdr:to>
      <xdr:col>11</xdr:col>
      <xdr:colOff>219075</xdr:colOff>
      <xdr:row>52</xdr:row>
      <xdr:rowOff>171450</xdr:rowOff>
    </xdr:to>
    <xdr:sp macro="" textlink="">
      <xdr:nvSpPr>
        <xdr:cNvPr id="23846" name="Down Arrow 18"/>
        <xdr:cNvSpPr>
          <a:spLocks noChangeArrowheads="1"/>
        </xdr:cNvSpPr>
      </xdr:nvSpPr>
      <xdr:spPr bwMode="auto">
        <a:xfrm flipV="1">
          <a:off x="8439150" y="9163050"/>
          <a:ext cx="619125" cy="914400"/>
        </a:xfrm>
        <a:prstGeom prst="downArrow">
          <a:avLst>
            <a:gd name="adj1" fmla="val 50000"/>
            <a:gd name="adj2" fmla="val 67480"/>
          </a:avLst>
        </a:prstGeom>
        <a:solidFill>
          <a:srgbClr val="C0504D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59</xdr:row>
      <xdr:rowOff>47625</xdr:rowOff>
    </xdr:from>
    <xdr:to>
      <xdr:col>9</xdr:col>
      <xdr:colOff>85725</xdr:colOff>
      <xdr:row>64</xdr:row>
      <xdr:rowOff>19050</xdr:rowOff>
    </xdr:to>
    <xdr:sp macro="" textlink="">
      <xdr:nvSpPr>
        <xdr:cNvPr id="23847" name="Down Arrow 20"/>
        <xdr:cNvSpPr>
          <a:spLocks noChangeArrowheads="1"/>
        </xdr:cNvSpPr>
      </xdr:nvSpPr>
      <xdr:spPr bwMode="auto">
        <a:xfrm flipV="1">
          <a:off x="6800850" y="11287125"/>
          <a:ext cx="600075" cy="923925"/>
        </a:xfrm>
        <a:prstGeom prst="downArrow">
          <a:avLst>
            <a:gd name="adj1" fmla="val 50000"/>
            <a:gd name="adj2" fmla="val 70348"/>
          </a:avLst>
        </a:prstGeom>
        <a:solidFill>
          <a:srgbClr val="C0504D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53975</xdr:colOff>
      <xdr:row>67</xdr:row>
      <xdr:rowOff>73025</xdr:rowOff>
    </xdr:from>
    <xdr:to>
      <xdr:col>4</xdr:col>
      <xdr:colOff>50816</xdr:colOff>
      <xdr:row>73</xdr:row>
      <xdr:rowOff>190476</xdr:rowOff>
    </xdr:to>
    <xdr:sp macro="" textlink="">
      <xdr:nvSpPr>
        <xdr:cNvPr id="22" name="TextBox 21">
          <a:hlinkClick xmlns:r="http://schemas.openxmlformats.org/officeDocument/2006/relationships" r:id="rId4"/>
        </xdr:cNvPr>
        <xdr:cNvSpPr txBox="1"/>
      </xdr:nvSpPr>
      <xdr:spPr>
        <a:xfrm>
          <a:off x="241300" y="10274300"/>
          <a:ext cx="44069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5: Tell us what you think! Please send feedback to </a:t>
          </a:r>
          <a:r>
            <a:rPr lang="en-US" sz="1800" b="0" i="0" u="sng" strike="noStrike">
              <a:solidFill>
                <a:srgbClr val="0000FF"/>
              </a:solidFill>
              <a:latin typeface="Rockwell"/>
              <a:ea typeface="Rockwell"/>
              <a:cs typeface="Rockwell"/>
            </a:rPr>
            <a:t>david.travis@userfocus.co.uk</a:t>
          </a: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.</a:t>
          </a: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3836"/>
    <xdr:sp macro="" textlink="">
      <xdr:nvSpPr>
        <xdr:cNvPr id="14337" name="AutoShape 1"/>
        <xdr:cNvSpPr>
          <a:spLocks noChangeArrowheads="1"/>
        </xdr:cNvSpPr>
      </xdr:nvSpPr>
      <xdr:spPr bwMode="auto">
        <a:xfrm>
          <a:off x="2286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6411"/>
              </a:solidFill>
              <a:latin typeface="Rockwell"/>
              <a:ea typeface="Rockwell"/>
              <a:cs typeface="Rockwell"/>
            </a:rPr>
            <a:t>Search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15875</xdr:colOff>
      <xdr:row>1</xdr:row>
      <xdr:rowOff>0</xdr:rowOff>
    </xdr:from>
    <xdr:ext cx="7560000" cy="373836"/>
    <xdr:sp macro="" textlink="">
      <xdr:nvSpPr>
        <xdr:cNvPr id="15361" name="AutoShape 1"/>
        <xdr:cNvSpPr>
          <a:spLocks noChangeArrowheads="1"/>
        </xdr:cNvSpPr>
      </xdr:nvSpPr>
      <xdr:spPr bwMode="auto">
        <a:xfrm>
          <a:off x="2032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Help, Freedback &amp; Error Tolerance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0</xdr:col>
      <xdr:colOff>0</xdr:colOff>
      <xdr:row>10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152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This workbook helps you carry out an expert review.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</a:p>
      </xdr:txBody>
    </xdr:sp>
    <xdr:clientData/>
  </xdr:twoCellAnchor>
  <xdr:oneCellAnchor>
    <xdr:from>
      <xdr:col>1</xdr:col>
      <xdr:colOff>0</xdr:colOff>
      <xdr:row>1</xdr:row>
      <xdr:rowOff>22222</xdr:rowOff>
    </xdr:from>
    <xdr:ext cx="9145902" cy="401234"/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177800" y="165097"/>
          <a:ext cx="9156700" cy="385185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600" b="1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Further Reading</a:t>
          </a:r>
        </a:p>
      </xdr:txBody>
    </xdr:sp>
    <xdr:clientData/>
  </xdr:oneCellAnchor>
  <xdr:twoCellAnchor>
    <xdr:from>
      <xdr:col>1</xdr:col>
      <xdr:colOff>79375</xdr:colOff>
      <xdr:row>8</xdr:row>
      <xdr:rowOff>25400</xdr:rowOff>
    </xdr:from>
    <xdr:to>
      <xdr:col>10</xdr:col>
      <xdr:colOff>155575</xdr:colOff>
      <xdr:row>31</xdr:row>
      <xdr:rowOff>168275</xdr:rowOff>
    </xdr:to>
    <xdr:sp macro="" textlink="">
      <xdr:nvSpPr>
        <xdr:cNvPr id="8" name="TextBox 7">
          <a:hlinkClick xmlns:r="http://schemas.openxmlformats.org/officeDocument/2006/relationships" r:id="rId1"/>
        </xdr:cNvPr>
        <xdr:cNvSpPr txBox="1"/>
      </xdr:nvSpPr>
      <xdr:spPr>
        <a:xfrm>
          <a:off x="266700" y="1244600"/>
          <a:ext cx="9080500" cy="3619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400" b="1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How to carry out a usability expert review</a:t>
          </a:r>
          <a:endParaRPr lang="en-US" sz="14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If you like this spreadsheet, you'll love my</a:t>
          </a:r>
          <a:r>
            <a:rPr lang="en-US" sz="1400" b="0" i="0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 online training course. The course reveals the practitioner secrets behind expert reviews and will teach you how to think like a usability expert.</a:t>
          </a:r>
        </a:p>
        <a:p>
          <a:pPr algn="l" rtl="0">
            <a:defRPr sz="1000"/>
          </a:pPr>
          <a:endParaRPr lang="en-US" sz="1400" b="0" i="0" strike="noStrike" baseline="0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Appreciate the difference between a usability inspection and someone’s personal opinion.</a:t>
          </a: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Learn and practice some quick techniques for carrying out usability reviews of prototypes and finished products.</a:t>
          </a: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Apply Jakob Nielsen’s heuristic evaluation technique to software, products and web sites.</a:t>
          </a: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Compare Nielsen's heuristics with other sets of guidelines, like ISO’s 7 dialogue principles, Shniederman’s 8 golden rules of dialog design and Tog’s 16 principles of interaction design</a:t>
          </a: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Uncover the elements of your design that lead new users to make errors, using the task-based cognitive walkthrough method.</a:t>
          </a: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400" b="0" i="0" u="sng" strike="noStrike">
              <a:solidFill>
                <a:srgbClr val="0000FF"/>
              </a:solidFill>
              <a:latin typeface="Rockwell"/>
              <a:ea typeface="Rockwell"/>
              <a:cs typeface="Rockwell"/>
            </a:rPr>
            <a:t>https://www.udemy.com/ux-reviews/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24</xdr:row>
      <xdr:rowOff>114300</xdr:rowOff>
    </xdr:from>
    <xdr:to>
      <xdr:col>6</xdr:col>
      <xdr:colOff>419100</xdr:colOff>
      <xdr:row>52</xdr:row>
      <xdr:rowOff>0</xdr:rowOff>
    </xdr:to>
    <xdr:graphicFrame macro="">
      <xdr:nvGraphicFramePr>
        <xdr:cNvPr id="9289" name="Chart -10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38100</xdr:rowOff>
    </xdr:from>
    <xdr:to>
      <xdr:col>0</xdr:col>
      <xdr:colOff>0</xdr:colOff>
      <xdr:row>17</xdr:row>
      <xdr:rowOff>149203</xdr:rowOff>
    </xdr:to>
    <xdr:sp macro="" textlink="">
      <xdr:nvSpPr>
        <xdr:cNvPr id="9217" name="Text Box 1"/>
        <xdr:cNvSpPr txBox="1">
          <a:spLocks noChangeArrowheads="1"/>
        </xdr:cNvSpPr>
      </xdr:nvSpPr>
      <xdr:spPr bwMode="auto">
        <a:xfrm>
          <a:off x="0" y="1765300"/>
          <a:ext cx="0" cy="1244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This workbook helps you carry out an expert review.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</a:p>
      </xdr:txBody>
    </xdr:sp>
    <xdr:clientData/>
  </xdr:twoCellAnchor>
  <xdr:oneCellAnchor>
    <xdr:from>
      <xdr:col>1</xdr:col>
      <xdr:colOff>38100</xdr:colOff>
      <xdr:row>1</xdr:row>
      <xdr:rowOff>22225</xdr:rowOff>
    </xdr:from>
    <xdr:ext cx="7797800" cy="401234"/>
    <xdr:sp macro="" textlink="">
      <xdr:nvSpPr>
        <xdr:cNvPr id="9222" name="AutoShape 6"/>
        <xdr:cNvSpPr>
          <a:spLocks noChangeArrowheads="1"/>
        </xdr:cNvSpPr>
      </xdr:nvSpPr>
      <xdr:spPr bwMode="auto">
        <a:xfrm>
          <a:off x="215900" y="165100"/>
          <a:ext cx="7797800" cy="385185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27432" tIns="27432" rIns="27432" bIns="0" anchor="t" upright="1">
          <a:noAutofit/>
        </a:bodyPr>
        <a:lstStyle/>
        <a:p>
          <a:pPr algn="ctr" rtl="0">
            <a:defRPr sz="1000"/>
          </a:pPr>
          <a:r>
            <a:rPr lang="en-US" sz="1600" b="1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Expert Review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12700</xdr:colOff>
      <xdr:row>1</xdr:row>
      <xdr:rowOff>0</xdr:rowOff>
    </xdr:from>
    <xdr:ext cx="7560000" cy="378462"/>
    <xdr:sp macro="" textlink="">
      <xdr:nvSpPr>
        <xdr:cNvPr id="1025" name="AutoShape 1"/>
        <xdr:cNvSpPr>
          <a:spLocks noChangeArrowheads="1"/>
        </xdr:cNvSpPr>
      </xdr:nvSpPr>
      <xdr:spPr bwMode="auto">
        <a:xfrm>
          <a:off x="190500" y="190500"/>
          <a:ext cx="7560000" cy="3600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Home Page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8462"/>
    <xdr:sp macro="" textlink="">
      <xdr:nvSpPr>
        <xdr:cNvPr id="18433" name="AutoShape 1"/>
        <xdr:cNvSpPr>
          <a:spLocks noChangeArrowheads="1"/>
        </xdr:cNvSpPr>
      </xdr:nvSpPr>
      <xdr:spPr bwMode="auto">
        <a:xfrm>
          <a:off x="228600" y="190500"/>
          <a:ext cx="7560000" cy="3600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6411"/>
              </a:solidFill>
              <a:latin typeface="Rockwell"/>
              <a:ea typeface="Rockwell"/>
              <a:cs typeface="Rockwell"/>
            </a:rPr>
            <a:t>Task Orientation &amp; Site Functionality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3836"/>
    <xdr:sp macro="" textlink="">
      <xdr:nvSpPr>
        <xdr:cNvPr id="17409" name="AutoShape 1"/>
        <xdr:cNvSpPr>
          <a:spLocks noChangeArrowheads="1"/>
        </xdr:cNvSpPr>
      </xdr:nvSpPr>
      <xdr:spPr bwMode="auto">
        <a:xfrm>
          <a:off x="2286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Navigation &amp; Information Architecture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3836"/>
    <xdr:sp macro="" textlink="">
      <xdr:nvSpPr>
        <xdr:cNvPr id="13313" name="AutoShape 1"/>
        <xdr:cNvSpPr>
          <a:spLocks noChangeArrowheads="1"/>
        </xdr:cNvSpPr>
      </xdr:nvSpPr>
      <xdr:spPr bwMode="auto">
        <a:xfrm>
          <a:off x="2286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Forms &amp; Data Entry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3836"/>
    <xdr:sp macro="" textlink="">
      <xdr:nvSpPr>
        <xdr:cNvPr id="12289" name="AutoShape 1"/>
        <xdr:cNvSpPr>
          <a:spLocks noChangeArrowheads="1"/>
        </xdr:cNvSpPr>
      </xdr:nvSpPr>
      <xdr:spPr bwMode="auto">
        <a:xfrm>
          <a:off x="2286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6411"/>
              </a:solidFill>
              <a:latin typeface="Rockwell"/>
              <a:ea typeface="Rockwell"/>
              <a:cs typeface="Rockwell"/>
            </a:rPr>
            <a:t>Trust &amp; Credibility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15874</xdr:colOff>
      <xdr:row>1</xdr:row>
      <xdr:rowOff>0</xdr:rowOff>
    </xdr:from>
    <xdr:ext cx="7560000" cy="373836"/>
    <xdr:sp macro="" textlink="">
      <xdr:nvSpPr>
        <xdr:cNvPr id="20481" name="AutoShape 1"/>
        <xdr:cNvSpPr>
          <a:spLocks noChangeArrowheads="1"/>
        </xdr:cNvSpPr>
      </xdr:nvSpPr>
      <xdr:spPr bwMode="auto">
        <a:xfrm>
          <a:off x="203199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6411"/>
              </a:solidFill>
              <a:latin typeface="Rockwell"/>
              <a:ea typeface="Rockwell"/>
              <a:cs typeface="Rockwell"/>
            </a:rPr>
            <a:t>Writing &amp; Content Quality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15875</xdr:colOff>
      <xdr:row>1</xdr:row>
      <xdr:rowOff>0</xdr:rowOff>
    </xdr:from>
    <xdr:ext cx="7560000" cy="373836"/>
    <xdr:sp macro="" textlink="">
      <xdr:nvSpPr>
        <xdr:cNvPr id="19457" name="AutoShape 1"/>
        <xdr:cNvSpPr>
          <a:spLocks noChangeArrowheads="1"/>
        </xdr:cNvSpPr>
      </xdr:nvSpPr>
      <xdr:spPr bwMode="auto">
        <a:xfrm>
          <a:off x="2032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Page Layout &amp; Visual Design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serfocus.co.uk/resources/guidelines.html" TargetMode="Externa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C1:H7"/>
  <sheetViews>
    <sheetView showGridLines="0" view="pageBreakPreview" zoomScale="60" zoomScaleNormal="100" workbookViewId="0">
      <selection activeCell="D98" sqref="D98"/>
    </sheetView>
  </sheetViews>
  <sheetFormatPr defaultColWidth="11.42578125" defaultRowHeight="15"/>
  <cols>
    <col min="1" max="1" width="2.28515625" customWidth="1"/>
    <col min="2" max="2" width="4.85546875" customWidth="1"/>
    <col min="3" max="3" width="39" customWidth="1"/>
    <col min="4" max="4" width="14.140625" style="16" customWidth="1"/>
    <col min="5" max="6" width="15.7109375" style="16" customWidth="1"/>
    <col min="7" max="7" width="9" style="16" customWidth="1"/>
    <col min="8" max="8" width="4.28515625" style="16" customWidth="1"/>
    <col min="9" max="9" width="4.7109375" customWidth="1"/>
  </cols>
  <sheetData>
    <row r="1" spans="3:7">
      <c r="G1"/>
    </row>
    <row r="7" spans="3:7">
      <c r="C7" s="19" t="s">
        <v>264</v>
      </c>
      <c r="D7"/>
    </row>
  </sheetData>
  <phoneticPr fontId="3" type="noConversion"/>
  <hyperlinks>
    <hyperlink ref="C7" r:id="rId1" display="Last updated: 6 July 2009. Check for the latest version."/>
  </hyperlinks>
  <pageMargins left="0.25" right="0.25" top="0.75" bottom="0.75" header="0.3" footer="0.3"/>
  <pageSetup scale="61" orientation="portrait" verticalDpi="1200" r:id="rId2"/>
  <headerFooter alignWithMargins="0">
    <oddHeader>&amp;R&amp;G</oddHeader>
    <oddFooter>&amp;L© Userfocus Ltd 2009&amp;C&amp;F&amp;R&amp;P</oddFooter>
  </headerFooter>
  <drawing r:id="rId3"/>
  <legacyDrawingHF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0"/>
  <sheetViews>
    <sheetView showGridLines="0" view="pageBreakPreview" topLeftCell="A5" zoomScale="60" zoomScaleNormal="100" workbookViewId="0">
      <selection activeCell="D10" sqref="D10:D22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213</v>
      </c>
      <c r="D10" s="17">
        <v>0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224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214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218</v>
      </c>
      <c r="D13" s="17">
        <v>0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260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261</v>
      </c>
      <c r="D15" s="17">
        <v>0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219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229</v>
      </c>
      <c r="D17" s="17">
        <v>1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183</v>
      </c>
      <c r="D18" s="17">
        <v>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220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212</v>
      </c>
      <c r="D20" s="17">
        <v>1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138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259</v>
      </c>
      <c r="D22" s="17">
        <v>0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255</v>
      </c>
      <c r="D23" s="17">
        <v>1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257</v>
      </c>
      <c r="D24" s="17">
        <v>1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193</v>
      </c>
      <c r="D25" s="17">
        <v>0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256</v>
      </c>
      <c r="D26" s="17">
        <v>1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217</v>
      </c>
      <c r="D27" s="17">
        <v>1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56</v>
      </c>
      <c r="D28" s="17">
        <v>1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57</v>
      </c>
      <c r="D29" s="17">
        <v>1</v>
      </c>
      <c r="E29" s="15"/>
      <c r="H29" s="13"/>
      <c r="I29" s="18"/>
      <c r="J29" s="15"/>
    </row>
    <row r="30" spans="2:10" ht="15.75" thickBot="1">
      <c r="B30" s="10"/>
      <c r="C30" s="11"/>
      <c r="D30" s="11"/>
      <c r="E30" s="12"/>
      <c r="H30" s="10"/>
      <c r="I30" s="11"/>
      <c r="J30" s="12"/>
    </row>
  </sheetData>
  <sheetProtection sheet="1" objects="1" scenarios="1"/>
  <phoneticPr fontId="3"/>
  <conditionalFormatting sqref="H10:J30 B21:E30 B10:C20 E10:E20">
    <cfRule type="expression" dxfId="26" priority="4" stopIfTrue="1">
      <formula>MOD(ROW(),2)=0</formula>
    </cfRule>
  </conditionalFormatting>
  <conditionalFormatting sqref="D16:D20">
    <cfRule type="expression" dxfId="25" priority="3" stopIfTrue="1">
      <formula>MOD(ROW(),2)=0</formula>
    </cfRule>
  </conditionalFormatting>
  <conditionalFormatting sqref="D11:D15">
    <cfRule type="expression" dxfId="24" priority="2" stopIfTrue="1">
      <formula>MOD(ROW(),2)=0</formula>
    </cfRule>
  </conditionalFormatting>
  <conditionalFormatting sqref="D10">
    <cfRule type="expression" dxfId="23" priority="1" stopIfTrue="1">
      <formula>MOD(ROW(),2)=0</formula>
    </cfRule>
  </conditionalFormatting>
  <dataValidations count="1">
    <dataValidation type="whole" allowBlank="1" showInputMessage="1" showErrorMessage="1" sqref="D10:D29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47"/>
  <sheetViews>
    <sheetView showGridLines="0" view="pageBreakPreview" topLeftCell="A29" zoomScale="60" zoomScaleNormal="100" workbookViewId="0">
      <selection activeCell="I35" sqref="I35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75</v>
      </c>
      <c r="D10" s="17">
        <v>0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77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199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72</v>
      </c>
      <c r="D13" s="17">
        <v>0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104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24</v>
      </c>
      <c r="D15" s="17">
        <v>0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12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50</v>
      </c>
      <c r="D17" s="17">
        <v>1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37</v>
      </c>
      <c r="D18" s="17">
        <v>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151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1</v>
      </c>
      <c r="D20" s="17">
        <v>1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71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180</v>
      </c>
      <c r="D22" s="17">
        <v>0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181</v>
      </c>
      <c r="D23" s="17">
        <v>0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150</v>
      </c>
      <c r="D24" s="17">
        <v>1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163</v>
      </c>
      <c r="D25" s="17">
        <v>1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155</v>
      </c>
      <c r="D26" s="17">
        <v>0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115</v>
      </c>
      <c r="D27" s="17">
        <v>1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137</v>
      </c>
      <c r="D28" s="17">
        <v>0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120</v>
      </c>
      <c r="D29" s="17">
        <v>1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123</v>
      </c>
      <c r="D30" s="17">
        <v>1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168</v>
      </c>
      <c r="D31" s="17">
        <v>1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172</v>
      </c>
      <c r="D32" s="17">
        <v>1</v>
      </c>
      <c r="E32" s="15"/>
      <c r="H32" s="13"/>
      <c r="I32" s="18"/>
      <c r="J32" s="15"/>
    </row>
    <row r="33" spans="2:10" s="1" customFormat="1" ht="23.1" customHeight="1" thickBot="1">
      <c r="B33" s="13"/>
      <c r="C33" s="14" t="s">
        <v>178</v>
      </c>
      <c r="D33" s="17">
        <v>1</v>
      </c>
      <c r="E33" s="15"/>
      <c r="H33" s="13"/>
      <c r="I33" s="18"/>
      <c r="J33" s="15"/>
    </row>
    <row r="34" spans="2:10" s="1" customFormat="1" ht="23.1" customHeight="1" thickBot="1">
      <c r="B34" s="13"/>
      <c r="C34" s="14" t="s">
        <v>190</v>
      </c>
      <c r="D34" s="17">
        <v>1</v>
      </c>
      <c r="E34" s="15"/>
      <c r="H34" s="13"/>
      <c r="I34" s="18"/>
      <c r="J34" s="15"/>
    </row>
    <row r="35" spans="2:10" s="1" customFormat="1" ht="23.1" customHeight="1" thickBot="1">
      <c r="B35" s="13"/>
      <c r="C35" s="14" t="s">
        <v>196</v>
      </c>
      <c r="D35" s="17">
        <v>0</v>
      </c>
      <c r="E35" s="15"/>
      <c r="H35" s="13"/>
      <c r="I35" s="18"/>
      <c r="J35" s="15"/>
    </row>
    <row r="36" spans="2:10" s="1" customFormat="1" ht="23.1" customHeight="1" thickBot="1">
      <c r="B36" s="13"/>
      <c r="C36" s="14" t="s">
        <v>67</v>
      </c>
      <c r="D36" s="17">
        <v>1</v>
      </c>
      <c r="E36" s="15"/>
      <c r="H36" s="13"/>
      <c r="I36" s="18"/>
      <c r="J36" s="15"/>
    </row>
    <row r="37" spans="2:10" s="1" customFormat="1" ht="23.1" customHeight="1" thickBot="1">
      <c r="B37" s="13"/>
      <c r="C37" s="14" t="s">
        <v>17</v>
      </c>
      <c r="D37" s="17">
        <v>0</v>
      </c>
      <c r="E37" s="15"/>
      <c r="H37" s="13"/>
      <c r="I37" s="18"/>
      <c r="J37" s="15"/>
    </row>
    <row r="38" spans="2:10" s="1" customFormat="1" ht="23.1" customHeight="1" thickBot="1">
      <c r="B38" s="13"/>
      <c r="C38" s="14" t="s">
        <v>209</v>
      </c>
      <c r="D38" s="17">
        <v>1</v>
      </c>
      <c r="E38" s="15"/>
      <c r="H38" s="13"/>
      <c r="I38" s="18"/>
      <c r="J38" s="15"/>
    </row>
    <row r="39" spans="2:10" s="1" customFormat="1" ht="23.1" customHeight="1" thickBot="1">
      <c r="B39" s="13"/>
      <c r="C39" s="14" t="s">
        <v>211</v>
      </c>
      <c r="D39" s="17">
        <v>0</v>
      </c>
      <c r="E39" s="15"/>
      <c r="H39" s="13"/>
      <c r="I39" s="18"/>
      <c r="J39" s="15"/>
    </row>
    <row r="40" spans="2:10" s="1" customFormat="1" ht="23.1" customHeight="1" thickBot="1">
      <c r="B40" s="13"/>
      <c r="C40" s="14" t="s">
        <v>173</v>
      </c>
      <c r="D40" s="17">
        <v>1</v>
      </c>
      <c r="E40" s="15"/>
      <c r="H40" s="13"/>
      <c r="I40" s="18"/>
      <c r="J40" s="15"/>
    </row>
    <row r="41" spans="2:10" s="1" customFormat="1" ht="23.1" customHeight="1" thickBot="1">
      <c r="B41" s="13"/>
      <c r="C41" s="14" t="s">
        <v>210</v>
      </c>
      <c r="D41" s="17">
        <v>1</v>
      </c>
      <c r="E41" s="15"/>
      <c r="H41" s="13"/>
      <c r="I41" s="18"/>
      <c r="J41" s="15"/>
    </row>
    <row r="42" spans="2:10" s="1" customFormat="1" ht="23.1" customHeight="1" thickBot="1">
      <c r="B42" s="13"/>
      <c r="C42" s="14" t="s">
        <v>254</v>
      </c>
      <c r="D42" s="17">
        <v>1</v>
      </c>
      <c r="E42" s="15"/>
      <c r="H42" s="13"/>
      <c r="I42" s="18"/>
      <c r="J42" s="15"/>
    </row>
    <row r="43" spans="2:10" s="1" customFormat="1" ht="23.1" customHeight="1" thickBot="1">
      <c r="B43" s="13"/>
      <c r="C43" s="14" t="s">
        <v>246</v>
      </c>
      <c r="D43" s="17">
        <v>1</v>
      </c>
      <c r="E43" s="15"/>
      <c r="H43" s="13"/>
      <c r="I43" s="18"/>
      <c r="J43" s="15"/>
    </row>
    <row r="44" spans="2:10" s="1" customFormat="1" ht="23.1" customHeight="1" thickBot="1">
      <c r="B44" s="13"/>
      <c r="C44" s="14" t="s">
        <v>206</v>
      </c>
      <c r="D44" s="17">
        <v>1</v>
      </c>
      <c r="E44" s="15"/>
      <c r="H44" s="13"/>
      <c r="I44" s="18"/>
      <c r="J44" s="15"/>
    </row>
    <row r="45" spans="2:10" s="1" customFormat="1" ht="23.1" customHeight="1" thickBot="1">
      <c r="B45" s="13"/>
      <c r="C45" s="14" t="s">
        <v>117</v>
      </c>
      <c r="D45" s="17">
        <v>1</v>
      </c>
      <c r="E45" s="15"/>
      <c r="H45" s="13"/>
      <c r="I45" s="18"/>
      <c r="J45" s="15"/>
    </row>
    <row r="46" spans="2:10" s="1" customFormat="1" ht="23.1" customHeight="1" thickBot="1">
      <c r="B46" s="13"/>
      <c r="C46" s="14" t="s">
        <v>94</v>
      </c>
      <c r="D46" s="17">
        <v>0</v>
      </c>
      <c r="E46" s="15"/>
      <c r="H46" s="13"/>
      <c r="I46" s="18"/>
      <c r="J46" s="15"/>
    </row>
    <row r="47" spans="2:10" ht="15.75" thickBot="1">
      <c r="B47" s="10"/>
      <c r="C47" s="11"/>
      <c r="D47" s="11"/>
      <c r="E47" s="12"/>
      <c r="H47" s="10"/>
      <c r="I47" s="11"/>
      <c r="J47" s="12"/>
    </row>
  </sheetData>
  <sheetProtection sheet="1" objects="1" scenarios="1"/>
  <phoneticPr fontId="3"/>
  <conditionalFormatting sqref="H10:J47 B47:E47 B10:C46 E10:E46">
    <cfRule type="expression" dxfId="22" priority="12" stopIfTrue="1">
      <formula>MOD(ROW(),2)=0</formula>
    </cfRule>
  </conditionalFormatting>
  <conditionalFormatting sqref="D21:D22">
    <cfRule type="expression" dxfId="21" priority="11" stopIfTrue="1">
      <formula>MOD(ROW(),2)=0</formula>
    </cfRule>
  </conditionalFormatting>
  <conditionalFormatting sqref="D16:D20">
    <cfRule type="expression" dxfId="19" priority="10" stopIfTrue="1">
      <formula>MOD(ROW(),2)=0</formula>
    </cfRule>
  </conditionalFormatting>
  <conditionalFormatting sqref="D11:D15">
    <cfRule type="expression" dxfId="17" priority="9" stopIfTrue="1">
      <formula>MOD(ROW(),2)=0</formula>
    </cfRule>
  </conditionalFormatting>
  <conditionalFormatting sqref="D10">
    <cfRule type="expression" dxfId="15" priority="8" stopIfTrue="1">
      <formula>MOD(ROW(),2)=0</formula>
    </cfRule>
  </conditionalFormatting>
  <conditionalFormatting sqref="D34:D35">
    <cfRule type="expression" dxfId="13" priority="7" stopIfTrue="1">
      <formula>MOD(ROW(),2)=0</formula>
    </cfRule>
  </conditionalFormatting>
  <conditionalFormatting sqref="D29:D33">
    <cfRule type="expression" dxfId="11" priority="6" stopIfTrue="1">
      <formula>MOD(ROW(),2)=0</formula>
    </cfRule>
  </conditionalFormatting>
  <conditionalFormatting sqref="D24:D28">
    <cfRule type="expression" dxfId="9" priority="5" stopIfTrue="1">
      <formula>MOD(ROW(),2)=0</formula>
    </cfRule>
  </conditionalFormatting>
  <conditionalFormatting sqref="D23">
    <cfRule type="expression" dxfId="7" priority="4" stopIfTrue="1">
      <formula>MOD(ROW(),2)=0</formula>
    </cfRule>
  </conditionalFormatting>
  <conditionalFormatting sqref="D36:D39">
    <cfRule type="expression" dxfId="5" priority="3" stopIfTrue="1">
      <formula>MOD(ROW(),2)=0</formula>
    </cfRule>
  </conditionalFormatting>
  <conditionalFormatting sqref="D40:D44">
    <cfRule type="expression" dxfId="3" priority="2" stopIfTrue="1">
      <formula>MOD(ROW(),2)=0</formula>
    </cfRule>
  </conditionalFormatting>
  <conditionalFormatting sqref="D45:D46">
    <cfRule type="expression" dxfId="1" priority="1" stopIfTrue="1">
      <formula>MOD(ROW(),2)=0</formula>
    </cfRule>
  </conditionalFormatting>
  <dataValidations count="1">
    <dataValidation type="whole" allowBlank="1" showInputMessage="1" showErrorMessage="1" sqref="D10:D46">
      <formula1>-1</formula1>
      <formula2>1</formula2>
    </dataValidation>
  </dataValidations>
  <pageMargins left="0.39" right="0.39" top="0.98" bottom="0.79" header="0.39" footer="0.51"/>
  <pageSetup scale="66" fitToHeight="0" orientation="landscape" horizontalDpi="4294967292" verticalDpi="4294967292" r:id="rId1"/>
  <headerFooter alignWithMargins="0">
    <oddHeader>&amp;R&amp;G</oddHeader>
    <oddFooter>&amp;L© Userfocus Ltd 2009&amp;C&amp;A&amp;R&amp;P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D1:H7"/>
  <sheetViews>
    <sheetView showGridLines="0" view="pageBreakPreview" zoomScale="60" zoomScaleNormal="100" workbookViewId="0">
      <selection activeCell="L60" sqref="L60"/>
    </sheetView>
  </sheetViews>
  <sheetFormatPr defaultColWidth="11.42578125" defaultRowHeight="15"/>
  <cols>
    <col min="1" max="1" width="2.28515625" customWidth="1"/>
    <col min="2" max="2" width="4.85546875" customWidth="1"/>
    <col min="3" max="3" width="39" customWidth="1"/>
    <col min="4" max="4" width="14.140625" style="16" customWidth="1"/>
    <col min="5" max="6" width="15.7109375" style="16" customWidth="1"/>
    <col min="7" max="7" width="9" style="16" customWidth="1"/>
    <col min="8" max="8" width="4.28515625" style="16" customWidth="1"/>
    <col min="9" max="9" width="4.7109375" customWidth="1"/>
  </cols>
  <sheetData>
    <row r="1" spans="4:7">
      <c r="G1"/>
    </row>
    <row r="7" spans="4:7">
      <c r="D7"/>
    </row>
  </sheetData>
  <sheetProtection sheet="1" objects="1" scenarios="1"/>
  <phoneticPr fontId="3" type="noConversion"/>
  <pageMargins left="0.39000000000000007" right="0.39000000000000007" top="0.98" bottom="0.79000000000000015" header="0.39000000000000007" footer="0.51"/>
  <pageSetup scale="72" orientation="portrait" horizontalDpi="4294967292" verticalDpi="4294967292" r:id="rId1"/>
  <headerFooter alignWithMargins="0">
    <oddHeader>&amp;R&amp;G</oddHeader>
    <oddFooter>&amp;L© Userfocus Ltd 2009&amp;R&amp;P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H25"/>
  <sheetViews>
    <sheetView showGridLines="0" view="pageBreakPreview" topLeftCell="A9" zoomScale="85" zoomScaleNormal="100" zoomScaleSheetLayoutView="85" workbookViewId="0">
      <selection activeCell="F22" sqref="F22"/>
    </sheetView>
  </sheetViews>
  <sheetFormatPr defaultColWidth="10.85546875" defaultRowHeight="15"/>
  <cols>
    <col min="1" max="1" width="2.28515625" style="20" customWidth="1"/>
    <col min="2" max="2" width="4.85546875" style="20" customWidth="1"/>
    <col min="3" max="3" width="39" style="20" customWidth="1"/>
    <col min="4" max="4" width="14.140625" style="21" customWidth="1"/>
    <col min="5" max="6" width="15.7109375" style="21" customWidth="1"/>
    <col min="7" max="7" width="9" style="21" customWidth="1"/>
    <col min="8" max="8" width="4.28515625" style="21" customWidth="1"/>
    <col min="9" max="9" width="4.7109375" style="20" customWidth="1"/>
    <col min="10" max="16384" width="10.85546875" style="20"/>
  </cols>
  <sheetData>
    <row r="1" spans="2:8">
      <c r="G1" s="20"/>
    </row>
    <row r="11" spans="2:8" ht="17.25" thickBot="1">
      <c r="B11" s="22"/>
      <c r="C11" s="22" t="s">
        <v>176</v>
      </c>
      <c r="D11" s="23"/>
      <c r="E11" s="23"/>
      <c r="F11" s="23"/>
      <c r="G11" s="24"/>
      <c r="H11" s="25"/>
    </row>
    <row r="12" spans="2:8" ht="16.5">
      <c r="B12" s="26"/>
      <c r="C12" s="27"/>
      <c r="D12" s="27"/>
      <c r="E12" s="27"/>
      <c r="F12" s="27"/>
      <c r="G12" s="27"/>
      <c r="H12" s="28"/>
    </row>
    <row r="13" spans="2:8" ht="16.5">
      <c r="B13" s="29"/>
      <c r="C13" s="39"/>
      <c r="D13" s="39" t="s">
        <v>125</v>
      </c>
      <c r="E13" s="39" t="s">
        <v>126</v>
      </c>
      <c r="F13" s="39" t="s">
        <v>139</v>
      </c>
      <c r="G13" s="39" t="s">
        <v>124</v>
      </c>
      <c r="H13" s="31"/>
    </row>
    <row r="14" spans="2:8" ht="16.5">
      <c r="B14" s="32"/>
      <c r="C14" s="39" t="s">
        <v>89</v>
      </c>
      <c r="D14" s="40">
        <f>SUM('Home Page'!D10:D29)</f>
        <v>9</v>
      </c>
      <c r="E14" s="40">
        <f>COUNTA('Home Page'!C10:C29)</f>
        <v>20</v>
      </c>
      <c r="F14" s="40">
        <f>COUNT('Home Page'!D10:D29)</f>
        <v>20</v>
      </c>
      <c r="G14" s="41">
        <f>IF(F14=0,"",(D14+F14)/(2*F14))</f>
        <v>0.72499999999999998</v>
      </c>
      <c r="H14" s="33"/>
    </row>
    <row r="15" spans="2:8" ht="16.5">
      <c r="B15" s="32"/>
      <c r="C15" s="39" t="s">
        <v>231</v>
      </c>
      <c r="D15" s="40">
        <f>SUM('Task Orientation'!D10:D53)</f>
        <v>29</v>
      </c>
      <c r="E15" s="40">
        <f>COUNTA('Task Orientation'!C10:C53)</f>
        <v>44</v>
      </c>
      <c r="F15" s="40">
        <f>COUNT('Task Orientation'!D10:D53)</f>
        <v>44</v>
      </c>
      <c r="G15" s="41">
        <f t="shared" ref="G15:G22" si="0">IF(F15=0,"",(D15+F15)/(2*F15))</f>
        <v>0.82954545454545459</v>
      </c>
      <c r="H15" s="33"/>
    </row>
    <row r="16" spans="2:8" ht="16.5">
      <c r="B16" s="32"/>
      <c r="C16" s="39" t="s">
        <v>232</v>
      </c>
      <c r="D16" s="40">
        <f>SUM('Navigation &amp; IA'!D10:D38)</f>
        <v>20</v>
      </c>
      <c r="E16" s="40">
        <f>COUNTA('Navigation &amp; IA'!C10:C38)</f>
        <v>29</v>
      </c>
      <c r="F16" s="40">
        <f>COUNT('Navigation &amp; IA'!D10:D38)</f>
        <v>29</v>
      </c>
      <c r="G16" s="41">
        <f t="shared" si="0"/>
        <v>0.84482758620689657</v>
      </c>
      <c r="H16" s="33"/>
    </row>
    <row r="17" spans="2:8" ht="16.5">
      <c r="B17" s="32"/>
      <c r="C17" s="39" t="s">
        <v>88</v>
      </c>
      <c r="D17" s="40">
        <f>SUM('Forms &amp; Data Entry'!D10:D32)</f>
        <v>13</v>
      </c>
      <c r="E17" s="40">
        <f>COUNTA('Forms &amp; Data Entry'!C10:C32)</f>
        <v>23</v>
      </c>
      <c r="F17" s="40">
        <f>COUNT('Forms &amp; Data Entry'!D10:D32)</f>
        <v>23</v>
      </c>
      <c r="G17" s="41">
        <f t="shared" si="0"/>
        <v>0.78260869565217395</v>
      </c>
      <c r="H17" s="33"/>
    </row>
    <row r="18" spans="2:8" ht="16.5">
      <c r="B18" s="34"/>
      <c r="C18" s="39" t="s">
        <v>230</v>
      </c>
      <c r="D18" s="40">
        <f>SUM('Trust &amp; Credibility'!D10:D22)</f>
        <v>8</v>
      </c>
      <c r="E18" s="40">
        <f>COUNTA('Trust &amp; Credibility'!C10:C22)</f>
        <v>13</v>
      </c>
      <c r="F18" s="40">
        <f>COUNT('Trust &amp; Credibility'!D10:D22)</f>
        <v>13</v>
      </c>
      <c r="G18" s="41">
        <f t="shared" si="0"/>
        <v>0.80769230769230771</v>
      </c>
      <c r="H18" s="33"/>
    </row>
    <row r="19" spans="2:8" ht="16.5">
      <c r="B19" s="34"/>
      <c r="C19" s="39" t="s">
        <v>103</v>
      </c>
      <c r="D19" s="40">
        <f>SUM('Writing &amp; Content Quality'!D10:D32)</f>
        <v>16</v>
      </c>
      <c r="E19" s="40">
        <f>COUNTA('Writing &amp; Content Quality'!C10:C32)</f>
        <v>23</v>
      </c>
      <c r="F19" s="40">
        <f>COUNT('Writing &amp; Content Quality'!D10:D32)</f>
        <v>23</v>
      </c>
      <c r="G19" s="41">
        <f t="shared" si="0"/>
        <v>0.84782608695652173</v>
      </c>
      <c r="H19" s="33"/>
    </row>
    <row r="20" spans="2:8" ht="16.5">
      <c r="B20" s="34"/>
      <c r="C20" s="39" t="s">
        <v>263</v>
      </c>
      <c r="D20" s="40">
        <f>SUM('Page Layout &amp; Visual Design'!D10:D47)</f>
        <v>28</v>
      </c>
      <c r="E20" s="40">
        <f>COUNTA('Page Layout &amp; Visual Design'!C10:C47)</f>
        <v>38</v>
      </c>
      <c r="F20" s="40">
        <f>COUNT('Page Layout &amp; Visual Design'!D10:D47)</f>
        <v>38</v>
      </c>
      <c r="G20" s="41">
        <f t="shared" si="0"/>
        <v>0.86842105263157898</v>
      </c>
      <c r="H20" s="33"/>
    </row>
    <row r="21" spans="2:8" ht="16.5">
      <c r="B21" s="34"/>
      <c r="C21" s="39" t="s">
        <v>90</v>
      </c>
      <c r="D21" s="40">
        <f>SUM(Search!D10:D29)</f>
        <v>15</v>
      </c>
      <c r="E21" s="40">
        <f>COUNTA(Search!C10:C29)</f>
        <v>20</v>
      </c>
      <c r="F21" s="40">
        <f>COUNT(Search!D10:D29)</f>
        <v>20</v>
      </c>
      <c r="G21" s="41">
        <f t="shared" si="0"/>
        <v>0.875</v>
      </c>
      <c r="H21" s="33"/>
    </row>
    <row r="22" spans="2:8" ht="16.5">
      <c r="B22" s="34"/>
      <c r="C22" s="39" t="s">
        <v>233</v>
      </c>
      <c r="D22" s="40">
        <f>SUM('Help, Feedback, Error Tolerance'!D10:D46)</f>
        <v>26</v>
      </c>
      <c r="E22" s="40">
        <f>COUNTA('Help, Feedback, Error Tolerance'!C10:C46)</f>
        <v>37</v>
      </c>
      <c r="F22" s="40">
        <f>COUNT('Help, Feedback, Error Tolerance'!D10:D46)</f>
        <v>37</v>
      </c>
      <c r="G22" s="41">
        <f t="shared" si="0"/>
        <v>0.85135135135135132</v>
      </c>
      <c r="H22" s="33"/>
    </row>
    <row r="23" spans="2:8" ht="17.25" thickBot="1">
      <c r="B23" s="34"/>
      <c r="C23" s="42" t="s">
        <v>116</v>
      </c>
      <c r="D23" s="43"/>
      <c r="E23" s="43">
        <f>SUM(E14:E22)</f>
        <v>247</v>
      </c>
      <c r="F23" s="43">
        <f>SUM(F14:F22)</f>
        <v>247</v>
      </c>
      <c r="G23" s="44">
        <f>IF(G14="","",AVERAGE(G14:G22))</f>
        <v>0.82580805944847613</v>
      </c>
      <c r="H23" s="33"/>
    </row>
    <row r="24" spans="2:8" ht="18" thickTop="1" thickBot="1">
      <c r="B24" s="35"/>
      <c r="C24" s="36"/>
      <c r="D24" s="36"/>
      <c r="E24" s="36"/>
      <c r="F24" s="36"/>
      <c r="G24" s="36"/>
      <c r="H24" s="37"/>
    </row>
    <row r="25" spans="2:8" ht="16.5">
      <c r="B25" s="30"/>
      <c r="C25" s="30"/>
      <c r="D25" s="30"/>
      <c r="E25" s="30"/>
      <c r="F25" s="30"/>
      <c r="G25" s="30"/>
      <c r="H25" s="38"/>
    </row>
  </sheetData>
  <sheetProtection sheet="1" objects="1" scenarios="1"/>
  <phoneticPr fontId="3"/>
  <conditionalFormatting sqref="C14:G23">
    <cfRule type="expression" dxfId="41" priority="1" stopIfTrue="1">
      <formula>MOD(ROW(),2)=0</formula>
    </cfRule>
  </conditionalFormatting>
  <pageMargins left="0.39370078740157499" right="0.39370078740157499" top="0.98425196850393704" bottom="0.78740157480314998" header="0.39370078740157499" footer="0.511811023622047"/>
  <pageSetup scale="87" orientation="portrait" horizontalDpi="4294967292" verticalDpi="4294967292" r:id="rId1"/>
  <headerFooter alignWithMargins="0">
    <oddHeader>&amp;R&amp;G</oddHeader>
    <oddFooter>&amp;L© Userfocus Ltd 2005&amp;C&amp;F&amp;R&amp;P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0"/>
  <sheetViews>
    <sheetView showGridLines="0" view="pageBreakPreview" topLeftCell="C17" zoomScaleNormal="100" zoomScaleSheetLayoutView="100" workbookViewId="0">
      <selection activeCell="I14" sqref="I14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83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243</v>
      </c>
      <c r="D11" s="17">
        <v>0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0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98</v>
      </c>
      <c r="D13" s="17">
        <v>0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215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244</v>
      </c>
      <c r="D15" s="17">
        <v>0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250</v>
      </c>
      <c r="D16" s="17">
        <v>0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235</v>
      </c>
      <c r="D17" s="17">
        <v>1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78</v>
      </c>
      <c r="D18" s="17">
        <v>0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251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252</v>
      </c>
      <c r="D20" s="17">
        <v>0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242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258</v>
      </c>
      <c r="D22" s="17">
        <v>1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46</v>
      </c>
      <c r="D23" s="17">
        <v>0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105</v>
      </c>
      <c r="D24" s="17">
        <v>1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152</v>
      </c>
      <c r="D25" s="17">
        <v>0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52</v>
      </c>
      <c r="D26" s="17">
        <v>1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97</v>
      </c>
      <c r="D27" s="17">
        <v>0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54</v>
      </c>
      <c r="D28" s="17">
        <v>1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96</v>
      </c>
      <c r="D29" s="17">
        <v>-1</v>
      </c>
      <c r="E29" s="15"/>
      <c r="H29" s="13"/>
      <c r="I29" s="18"/>
      <c r="J29" s="15"/>
    </row>
    <row r="30" spans="2:10" ht="15.75" thickBot="1">
      <c r="B30" s="10"/>
      <c r="C30" s="11"/>
      <c r="D30" s="11"/>
      <c r="E30" s="12"/>
      <c r="H30" s="10"/>
      <c r="I30" s="11"/>
      <c r="J30" s="12"/>
    </row>
  </sheetData>
  <sheetProtection sheet="1" objects="1" scenarios="1"/>
  <phoneticPr fontId="3"/>
  <conditionalFormatting sqref="H10:J30 B10:E30">
    <cfRule type="expression" dxfId="40" priority="1" stopIfTrue="1">
      <formula>MOD(ROW(),2)=0</formula>
    </cfRule>
  </conditionalFormatting>
  <dataValidations count="1">
    <dataValidation type="whole" allowBlank="1" showInputMessage="1" showErrorMessage="1" sqref="D10:D29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54"/>
  <sheetViews>
    <sheetView showGridLines="0" view="pageBreakPreview" topLeftCell="A48" zoomScale="85" zoomScaleNormal="100" zoomScaleSheetLayoutView="85" workbookViewId="0">
      <selection activeCell="D54" sqref="D54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60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109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21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58</v>
      </c>
      <c r="D13" s="17">
        <v>1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61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221</v>
      </c>
      <c r="D15" s="17">
        <v>1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45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76</v>
      </c>
      <c r="D17" s="17">
        <v>0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247</v>
      </c>
      <c r="D18" s="17">
        <v>0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2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161</v>
      </c>
      <c r="D20" s="17">
        <v>1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27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3</v>
      </c>
      <c r="D22" s="17">
        <v>0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134</v>
      </c>
      <c r="D23" s="17">
        <v>1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44</v>
      </c>
      <c r="D24" s="17">
        <v>0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82</v>
      </c>
      <c r="D25" s="17">
        <v>1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39</v>
      </c>
      <c r="D26" s="17">
        <v>0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87</v>
      </c>
      <c r="D27" s="17">
        <v>1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40</v>
      </c>
      <c r="D28" s="17">
        <v>0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128</v>
      </c>
      <c r="D29" s="17">
        <v>1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11</v>
      </c>
      <c r="D30" s="17">
        <v>0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59</v>
      </c>
      <c r="D31" s="17">
        <v>1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23</v>
      </c>
      <c r="D32" s="17">
        <v>0</v>
      </c>
      <c r="E32" s="15"/>
      <c r="H32" s="13"/>
      <c r="I32" s="18"/>
      <c r="J32" s="15"/>
    </row>
    <row r="33" spans="2:10" s="1" customFormat="1" ht="23.1" customHeight="1" thickBot="1">
      <c r="B33" s="13"/>
      <c r="C33" s="14" t="s">
        <v>143</v>
      </c>
      <c r="D33" s="17">
        <v>1</v>
      </c>
      <c r="E33" s="15"/>
      <c r="H33" s="13"/>
      <c r="I33" s="18"/>
      <c r="J33" s="15"/>
    </row>
    <row r="34" spans="2:10" s="1" customFormat="1" ht="23.1" customHeight="1" thickBot="1">
      <c r="B34" s="13"/>
      <c r="C34" s="14" t="s">
        <v>156</v>
      </c>
      <c r="D34" s="17">
        <v>0</v>
      </c>
      <c r="E34" s="15"/>
      <c r="H34" s="13"/>
      <c r="I34" s="18"/>
      <c r="J34" s="15"/>
    </row>
    <row r="35" spans="2:10" s="1" customFormat="1" ht="23.1" customHeight="1" thickBot="1">
      <c r="B35" s="13"/>
      <c r="C35" s="14" t="s">
        <v>164</v>
      </c>
      <c r="D35" s="17">
        <v>1</v>
      </c>
      <c r="E35" s="15"/>
      <c r="H35" s="13"/>
      <c r="I35" s="18"/>
      <c r="J35" s="15"/>
    </row>
    <row r="36" spans="2:10" s="1" customFormat="1" ht="23.1" customHeight="1" thickBot="1">
      <c r="B36" s="13"/>
      <c r="C36" s="14" t="s">
        <v>207</v>
      </c>
      <c r="D36" s="17">
        <v>0</v>
      </c>
      <c r="E36" s="15"/>
      <c r="H36" s="13"/>
      <c r="I36" s="18"/>
      <c r="J36" s="15"/>
    </row>
    <row r="37" spans="2:10" s="1" customFormat="1" ht="23.1" customHeight="1" thickBot="1">
      <c r="B37" s="13"/>
      <c r="C37" s="14" t="s">
        <v>179</v>
      </c>
      <c r="D37" s="17">
        <v>1</v>
      </c>
      <c r="E37" s="15"/>
      <c r="H37" s="13"/>
      <c r="I37" s="18"/>
      <c r="J37" s="15"/>
    </row>
    <row r="38" spans="2:10" s="1" customFormat="1" ht="23.1" customHeight="1" thickBot="1">
      <c r="B38" s="13"/>
      <c r="C38" s="14" t="s">
        <v>113</v>
      </c>
      <c r="D38" s="17">
        <v>1</v>
      </c>
      <c r="E38" s="15"/>
      <c r="H38" s="13"/>
      <c r="I38" s="18"/>
      <c r="J38" s="15"/>
    </row>
    <row r="39" spans="2:10" s="1" customFormat="1" ht="23.1" customHeight="1" thickBot="1">
      <c r="B39" s="13"/>
      <c r="C39" s="14" t="s">
        <v>165</v>
      </c>
      <c r="D39" s="17">
        <v>1</v>
      </c>
      <c r="E39" s="15"/>
      <c r="H39" s="13"/>
      <c r="I39" s="18"/>
      <c r="J39" s="15"/>
    </row>
    <row r="40" spans="2:10" s="1" customFormat="1" ht="23.1" customHeight="1" thickBot="1">
      <c r="B40" s="13"/>
      <c r="C40" s="14" t="s">
        <v>166</v>
      </c>
      <c r="D40" s="17">
        <v>1</v>
      </c>
      <c r="E40" s="15"/>
      <c r="H40" s="13"/>
      <c r="I40" s="18"/>
      <c r="J40" s="15"/>
    </row>
    <row r="41" spans="2:10" s="1" customFormat="1" ht="23.1" customHeight="1" thickBot="1">
      <c r="B41" s="13"/>
      <c r="C41" s="14" t="s">
        <v>6</v>
      </c>
      <c r="D41" s="17">
        <v>1</v>
      </c>
      <c r="E41" s="15"/>
      <c r="H41" s="13"/>
      <c r="I41" s="18"/>
      <c r="J41" s="15"/>
    </row>
    <row r="42" spans="2:10" s="1" customFormat="1" ht="23.1" customHeight="1" thickBot="1">
      <c r="B42" s="13"/>
      <c r="C42" s="14" t="s">
        <v>14</v>
      </c>
      <c r="D42" s="17">
        <v>0</v>
      </c>
      <c r="E42" s="15"/>
      <c r="H42" s="13"/>
      <c r="I42" s="18"/>
      <c r="J42" s="15"/>
    </row>
    <row r="43" spans="2:10" s="1" customFormat="1" ht="23.1" customHeight="1" thickBot="1">
      <c r="B43" s="13"/>
      <c r="C43" s="14" t="s">
        <v>135</v>
      </c>
      <c r="D43" s="17">
        <v>1</v>
      </c>
      <c r="E43" s="15"/>
      <c r="H43" s="13"/>
      <c r="I43" s="18"/>
      <c r="J43" s="15"/>
    </row>
    <row r="44" spans="2:10" s="1" customFormat="1" ht="23.1" customHeight="1" thickBot="1">
      <c r="B44" s="13"/>
      <c r="C44" s="14" t="s">
        <v>63</v>
      </c>
      <c r="D44" s="17">
        <v>0</v>
      </c>
      <c r="E44" s="15"/>
      <c r="H44" s="13"/>
      <c r="I44" s="18"/>
      <c r="J44" s="15"/>
    </row>
    <row r="45" spans="2:10" s="1" customFormat="1" ht="23.1" customHeight="1" thickBot="1">
      <c r="B45" s="13"/>
      <c r="C45" s="14" t="s">
        <v>92</v>
      </c>
      <c r="D45" s="17">
        <v>1</v>
      </c>
      <c r="E45" s="15"/>
      <c r="H45" s="13"/>
      <c r="I45" s="18"/>
      <c r="J45" s="15"/>
    </row>
    <row r="46" spans="2:10" s="1" customFormat="1" ht="23.1" customHeight="1" thickBot="1">
      <c r="B46" s="13"/>
      <c r="C46" s="14" t="s">
        <v>93</v>
      </c>
      <c r="D46" s="17">
        <v>0</v>
      </c>
      <c r="E46" s="15"/>
      <c r="H46" s="13"/>
      <c r="I46" s="18"/>
      <c r="J46" s="15"/>
    </row>
    <row r="47" spans="2:10" s="1" customFormat="1" ht="23.1" customHeight="1" thickBot="1">
      <c r="B47" s="13"/>
      <c r="C47" s="14" t="s">
        <v>65</v>
      </c>
      <c r="D47" s="17">
        <v>1</v>
      </c>
      <c r="E47" s="15"/>
      <c r="H47" s="13"/>
      <c r="I47" s="18"/>
      <c r="J47" s="15"/>
    </row>
    <row r="48" spans="2:10" s="1" customFormat="1" ht="23.1" customHeight="1" thickBot="1">
      <c r="B48" s="13"/>
      <c r="C48" s="14" t="s">
        <v>132</v>
      </c>
      <c r="D48" s="17">
        <v>1</v>
      </c>
      <c r="E48" s="15"/>
      <c r="H48" s="13"/>
      <c r="I48" s="18"/>
      <c r="J48" s="15"/>
    </row>
    <row r="49" spans="2:10" s="1" customFormat="1" ht="23.1" customHeight="1" thickBot="1">
      <c r="B49" s="13"/>
      <c r="C49" s="14" t="s">
        <v>70</v>
      </c>
      <c r="D49" s="17">
        <v>0</v>
      </c>
      <c r="E49" s="15"/>
      <c r="H49" s="13"/>
      <c r="I49" s="18"/>
      <c r="J49" s="15"/>
    </row>
    <row r="50" spans="2:10" s="1" customFormat="1" ht="23.1" customHeight="1" thickBot="1">
      <c r="B50" s="13"/>
      <c r="C50" s="14" t="s">
        <v>154</v>
      </c>
      <c r="D50" s="17">
        <v>1</v>
      </c>
      <c r="E50" s="15"/>
      <c r="H50" s="13"/>
      <c r="I50" s="18"/>
      <c r="J50" s="15"/>
    </row>
    <row r="51" spans="2:10" s="1" customFormat="1" ht="23.1" customHeight="1" thickBot="1">
      <c r="B51" s="13"/>
      <c r="C51" s="14" t="s">
        <v>226</v>
      </c>
      <c r="D51" s="17">
        <v>0</v>
      </c>
      <c r="E51" s="15"/>
      <c r="H51" s="13"/>
      <c r="I51" s="18"/>
      <c r="J51" s="15"/>
    </row>
    <row r="52" spans="2:10" s="1" customFormat="1" ht="23.1" customHeight="1" thickBot="1">
      <c r="B52" s="13"/>
      <c r="C52" s="14" t="s">
        <v>191</v>
      </c>
      <c r="D52" s="17">
        <v>1</v>
      </c>
      <c r="E52" s="15"/>
      <c r="H52" s="13"/>
      <c r="I52" s="18"/>
      <c r="J52" s="15"/>
    </row>
    <row r="53" spans="2:10" s="1" customFormat="1" ht="23.1" customHeight="1" thickBot="1">
      <c r="B53" s="13"/>
      <c r="C53" s="14" t="s">
        <v>192</v>
      </c>
      <c r="D53" s="17">
        <v>1</v>
      </c>
      <c r="E53" s="15"/>
      <c r="H53" s="13"/>
      <c r="I53" s="18"/>
      <c r="J53" s="15"/>
    </row>
    <row r="54" spans="2:10" ht="15.75" thickBot="1">
      <c r="B54" s="10"/>
      <c r="C54" s="11"/>
      <c r="D54" s="11"/>
      <c r="E54" s="12"/>
      <c r="H54" s="10"/>
      <c r="I54" s="11"/>
      <c r="J54" s="12"/>
    </row>
  </sheetData>
  <sheetProtection sheet="1" objects="1" scenarios="1"/>
  <phoneticPr fontId="3"/>
  <conditionalFormatting sqref="H10:J54 B10:E54">
    <cfRule type="expression" dxfId="39" priority="1" stopIfTrue="1">
      <formula>MOD(ROW(),2)=0</formula>
    </cfRule>
  </conditionalFormatting>
  <dataValidations count="1">
    <dataValidation type="whole" allowBlank="1" showInputMessage="1" showErrorMessage="1" sqref="D10:D53">
      <formula1>-1</formula1>
      <formula2>1</formula2>
    </dataValidation>
  </dataValidations>
  <pageMargins left="0.39" right="0.39" top="0.98" bottom="0.79" header="0.39" footer="0.51"/>
  <pageSetup scale="66" fitToHeight="0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9"/>
  <sheetViews>
    <sheetView showGridLines="0" view="pageBreakPreview" topLeftCell="A14" zoomScale="60" zoomScaleNormal="100" workbookViewId="0">
      <selection activeCell="D15" sqref="D15:D22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33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47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48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38</v>
      </c>
      <c r="D13" s="17">
        <v>1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69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106</v>
      </c>
      <c r="D15" s="17">
        <v>1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248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198</v>
      </c>
      <c r="D17" s="17">
        <v>1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42</v>
      </c>
      <c r="D18" s="17">
        <v>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41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73</v>
      </c>
      <c r="D20" s="17">
        <v>1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169</v>
      </c>
      <c r="D21" s="17">
        <v>0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236</v>
      </c>
      <c r="D22" s="17">
        <v>0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74</v>
      </c>
      <c r="D23" s="17">
        <v>0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62</v>
      </c>
      <c r="D24" s="17">
        <v>1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5</v>
      </c>
      <c r="D25" s="17">
        <v>1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144</v>
      </c>
      <c r="D26" s="17">
        <v>0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13</v>
      </c>
      <c r="D27" s="17">
        <v>1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66</v>
      </c>
      <c r="D28" s="17">
        <v>0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160</v>
      </c>
      <c r="D29" s="17">
        <v>1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200</v>
      </c>
      <c r="D30" s="17">
        <v>0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51</v>
      </c>
      <c r="D31" s="17">
        <v>1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225</v>
      </c>
      <c r="D32" s="17">
        <v>0</v>
      </c>
      <c r="E32" s="15"/>
      <c r="H32" s="13"/>
      <c r="I32" s="18"/>
      <c r="J32" s="15"/>
    </row>
    <row r="33" spans="2:10" s="1" customFormat="1" ht="23.1" customHeight="1" thickBot="1">
      <c r="B33" s="13"/>
      <c r="C33" s="14" t="s">
        <v>81</v>
      </c>
      <c r="D33" s="17">
        <v>1</v>
      </c>
      <c r="E33" s="15"/>
      <c r="H33" s="13"/>
      <c r="I33" s="18"/>
      <c r="J33" s="15"/>
    </row>
    <row r="34" spans="2:10" s="1" customFormat="1" ht="23.1" customHeight="1" thickBot="1">
      <c r="B34" s="13"/>
      <c r="C34" s="14" t="s">
        <v>68</v>
      </c>
      <c r="D34" s="17">
        <v>0</v>
      </c>
      <c r="E34" s="15"/>
      <c r="H34" s="13"/>
      <c r="I34" s="18"/>
      <c r="J34" s="15"/>
    </row>
    <row r="35" spans="2:10" s="1" customFormat="1" ht="23.1" customHeight="1" thickBot="1">
      <c r="B35" s="13"/>
      <c r="C35" s="14" t="s">
        <v>34</v>
      </c>
      <c r="D35" s="17">
        <v>1</v>
      </c>
      <c r="E35" s="15"/>
      <c r="H35" s="13"/>
      <c r="I35" s="18"/>
      <c r="J35" s="15"/>
    </row>
    <row r="36" spans="2:10" s="1" customFormat="1" ht="23.1" customHeight="1" thickBot="1">
      <c r="B36" s="13"/>
      <c r="C36" s="14" t="s">
        <v>35</v>
      </c>
      <c r="D36" s="17">
        <v>0</v>
      </c>
      <c r="E36" s="15"/>
      <c r="H36" s="13"/>
      <c r="I36" s="18"/>
      <c r="J36" s="15"/>
    </row>
    <row r="37" spans="2:10" s="1" customFormat="1" ht="23.1" customHeight="1" thickBot="1">
      <c r="B37" s="13"/>
      <c r="C37" s="14" t="s">
        <v>79</v>
      </c>
      <c r="D37" s="17">
        <v>1</v>
      </c>
      <c r="E37" s="15"/>
      <c r="H37" s="13"/>
      <c r="I37" s="18"/>
      <c r="J37" s="15"/>
    </row>
    <row r="38" spans="2:10" s="1" customFormat="1" ht="23.1" customHeight="1" thickBot="1">
      <c r="B38" s="13"/>
      <c r="C38" s="14" t="s">
        <v>167</v>
      </c>
      <c r="D38" s="17">
        <v>1</v>
      </c>
      <c r="E38" s="15"/>
      <c r="H38" s="13"/>
      <c r="I38" s="18"/>
      <c r="J38" s="15"/>
    </row>
    <row r="39" spans="2:10" ht="15.75" thickBot="1">
      <c r="B39" s="10"/>
      <c r="C39" s="11"/>
      <c r="D39" s="11"/>
      <c r="E39" s="12"/>
      <c r="H39" s="10"/>
      <c r="I39" s="11"/>
      <c r="J39" s="12"/>
    </row>
  </sheetData>
  <sheetProtection sheet="1" objects="1" scenarios="1"/>
  <phoneticPr fontId="3"/>
  <conditionalFormatting sqref="H10:J39 B10:E39">
    <cfRule type="expression" dxfId="38" priority="1" stopIfTrue="1">
      <formula>MOD(ROW(),2)=0</formula>
    </cfRule>
  </conditionalFormatting>
  <dataValidations count="1">
    <dataValidation type="whole" allowBlank="1" showInputMessage="1" showErrorMessage="1" sqref="D10:D38">
      <formula1>-1</formula1>
      <formula2>1</formula2>
    </dataValidation>
  </dataValidations>
  <pageMargins left="0.39" right="0.39" top="0.98" bottom="0.79" header="0.39" footer="0.51"/>
  <pageSetup scale="65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3"/>
  <sheetViews>
    <sheetView showGridLines="0" tabSelected="1" view="pageBreakPreview" topLeftCell="A7" zoomScale="60" zoomScaleNormal="100" workbookViewId="0">
      <selection activeCell="D10" sqref="D10:D17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20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127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146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80</v>
      </c>
      <c r="D13" s="17">
        <v>0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29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30</v>
      </c>
      <c r="D15" s="17">
        <v>0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7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129</v>
      </c>
      <c r="D17" s="17">
        <v>0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130</v>
      </c>
      <c r="D18" s="17">
        <v>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184</v>
      </c>
      <c r="D19" s="17">
        <v>0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131</v>
      </c>
      <c r="D20" s="17">
        <v>1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133</v>
      </c>
      <c r="D21" s="17">
        <v>0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149</v>
      </c>
      <c r="D22" s="17">
        <v>1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85</v>
      </c>
      <c r="D23" s="17">
        <v>0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249</v>
      </c>
      <c r="D24" s="17">
        <v>1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195</v>
      </c>
      <c r="D25" s="17">
        <v>0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188</v>
      </c>
      <c r="D26" s="17">
        <v>1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245</v>
      </c>
      <c r="D27" s="17">
        <v>0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202</v>
      </c>
      <c r="D28" s="17">
        <v>1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208</v>
      </c>
      <c r="D29" s="17">
        <v>0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114</v>
      </c>
      <c r="D30" s="17">
        <v>1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118</v>
      </c>
      <c r="D31" s="17">
        <v>1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228</v>
      </c>
      <c r="D32" s="17">
        <v>0</v>
      </c>
      <c r="E32" s="15"/>
      <c r="H32" s="13"/>
      <c r="I32" s="18"/>
      <c r="J32" s="15"/>
    </row>
    <row r="33" spans="2:10" ht="15.75" thickBot="1">
      <c r="B33" s="10"/>
      <c r="C33" s="11"/>
      <c r="D33" s="11"/>
      <c r="E33" s="12"/>
      <c r="H33" s="10"/>
      <c r="I33" s="11"/>
      <c r="J33" s="12"/>
    </row>
  </sheetData>
  <sheetProtection sheet="1" objects="1" scenarios="1"/>
  <phoneticPr fontId="3"/>
  <conditionalFormatting sqref="H10:J33 B10:E33">
    <cfRule type="expression" dxfId="37" priority="1" stopIfTrue="1">
      <formula>MOD(ROW(),2)=0</formula>
    </cfRule>
  </conditionalFormatting>
  <dataValidations count="1">
    <dataValidation type="whole" allowBlank="1" showInputMessage="1" showErrorMessage="1" sqref="D10:D32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23"/>
  <sheetViews>
    <sheetView showGridLines="0" view="pageBreakPreview" zoomScale="60" zoomScaleNormal="100" workbookViewId="0">
      <selection activeCell="D10" sqref="D10:D22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108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162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205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159</v>
      </c>
      <c r="D13" s="17">
        <v>0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111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25</v>
      </c>
      <c r="D15" s="17">
        <v>0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112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107</v>
      </c>
      <c r="D17" s="17">
        <v>0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10</v>
      </c>
      <c r="D18" s="17">
        <v>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237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110</v>
      </c>
      <c r="D20" s="17">
        <v>0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253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9</v>
      </c>
      <c r="D22" s="17">
        <v>0</v>
      </c>
      <c r="E22" s="15"/>
      <c r="H22" s="13"/>
      <c r="I22" s="18"/>
      <c r="J22" s="15"/>
    </row>
    <row r="23" spans="2:10" ht="15.75" thickBot="1">
      <c r="B23" s="10"/>
      <c r="C23" s="11"/>
      <c r="D23" s="11"/>
      <c r="E23" s="12"/>
      <c r="H23" s="10"/>
      <c r="I23" s="11"/>
      <c r="J23" s="12"/>
    </row>
  </sheetData>
  <sheetProtection sheet="1" objects="1" scenarios="1"/>
  <phoneticPr fontId="3"/>
  <conditionalFormatting sqref="H10:J23 B18:E23 B10:C17 E10:E17">
    <cfRule type="expression" dxfId="36" priority="2" stopIfTrue="1">
      <formula>MOD(ROW(),2)=0</formula>
    </cfRule>
  </conditionalFormatting>
  <conditionalFormatting sqref="D10:D17">
    <cfRule type="expression" dxfId="35" priority="1" stopIfTrue="1">
      <formula>MOD(ROW(),2)=0</formula>
    </cfRule>
  </conditionalFormatting>
  <dataValidations count="1">
    <dataValidation type="whole" allowBlank="1" showInputMessage="1" showErrorMessage="1" sqref="D10:D22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3"/>
  <sheetViews>
    <sheetView showGridLines="0" view="pageBreakPreview" topLeftCell="A9" zoomScale="60" zoomScaleNormal="100" workbookViewId="0">
      <selection activeCell="D31" sqref="D31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201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241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19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240</v>
      </c>
      <c r="D13" s="17">
        <v>1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141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194</v>
      </c>
      <c r="D15" s="17">
        <v>1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26</v>
      </c>
      <c r="D16" s="17">
        <v>0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262</v>
      </c>
      <c r="D17" s="17">
        <v>0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15</v>
      </c>
      <c r="D18" s="17">
        <v>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157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36</v>
      </c>
      <c r="D20" s="17">
        <v>1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86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4</v>
      </c>
      <c r="D22" s="17">
        <v>1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153</v>
      </c>
      <c r="D23" s="17">
        <v>1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121</v>
      </c>
      <c r="D24" s="17">
        <v>0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239</v>
      </c>
      <c r="D25" s="17">
        <v>0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238</v>
      </c>
      <c r="D26" s="17">
        <v>1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18</v>
      </c>
      <c r="D27" s="17">
        <v>1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8</v>
      </c>
      <c r="D28" s="17">
        <v>0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147</v>
      </c>
      <c r="D29" s="17">
        <v>1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234</v>
      </c>
      <c r="D30" s="17">
        <v>0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222</v>
      </c>
      <c r="D31" s="17">
        <v>0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227</v>
      </c>
      <c r="D32" s="17">
        <v>1</v>
      </c>
      <c r="E32" s="15"/>
      <c r="H32" s="13"/>
      <c r="I32" s="18"/>
      <c r="J32" s="15"/>
    </row>
    <row r="33" spans="2:10" ht="15.75" thickBot="1">
      <c r="B33" s="10"/>
      <c r="C33" s="11"/>
      <c r="D33" s="11"/>
      <c r="E33" s="12"/>
      <c r="H33" s="10"/>
      <c r="I33" s="11"/>
      <c r="J33" s="12"/>
    </row>
  </sheetData>
  <sheetProtection sheet="1" objects="1" scenarios="1"/>
  <phoneticPr fontId="3"/>
  <conditionalFormatting sqref="H10:J33 B26:E33 B10:C25 E10:E25">
    <cfRule type="expression" dxfId="34" priority="3" stopIfTrue="1">
      <formula>MOD(ROW(),2)=0</formula>
    </cfRule>
  </conditionalFormatting>
  <conditionalFormatting sqref="D10:D17">
    <cfRule type="expression" dxfId="33" priority="2" stopIfTrue="1">
      <formula>MOD(ROW(),2)=0</formula>
    </cfRule>
  </conditionalFormatting>
  <conditionalFormatting sqref="D18:D25">
    <cfRule type="expression" dxfId="32" priority="1" stopIfTrue="1">
      <formula>MOD(ROW(),2)=0</formula>
    </cfRule>
  </conditionalFormatting>
  <dataValidations count="1">
    <dataValidation type="whole" allowBlank="1" showInputMessage="1" showErrorMessage="1" sqref="D10:D32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48"/>
  <sheetViews>
    <sheetView showGridLines="0" view="pageBreakPreview" topLeftCell="A25" zoomScale="60" zoomScaleNormal="100" workbookViewId="0">
      <selection activeCell="D30" sqref="D30:D40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84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142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16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22</v>
      </c>
      <c r="D13" s="17">
        <v>0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158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182</v>
      </c>
      <c r="D15" s="17">
        <v>0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99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171</v>
      </c>
      <c r="D17" s="17">
        <v>0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31</v>
      </c>
      <c r="D18" s="17">
        <v>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28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148</v>
      </c>
      <c r="D20" s="17">
        <v>0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140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43</v>
      </c>
      <c r="D22" s="17">
        <v>0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53</v>
      </c>
      <c r="D23" s="17">
        <v>1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49</v>
      </c>
      <c r="D24" s="17">
        <v>1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64</v>
      </c>
      <c r="D25" s="17">
        <v>1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216</v>
      </c>
      <c r="D26" s="17">
        <v>0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95</v>
      </c>
      <c r="D27" s="17">
        <v>1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101</v>
      </c>
      <c r="D28" s="17">
        <v>0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122</v>
      </c>
      <c r="D29" s="17">
        <v>1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119</v>
      </c>
      <c r="D30" s="17">
        <v>0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197</v>
      </c>
      <c r="D31" s="17">
        <v>1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174</v>
      </c>
      <c r="D32" s="17">
        <v>1</v>
      </c>
      <c r="E32" s="15"/>
      <c r="H32" s="13"/>
      <c r="I32" s="18"/>
      <c r="J32" s="15"/>
    </row>
    <row r="33" spans="2:10" s="1" customFormat="1" ht="23.1" customHeight="1" thickBot="1">
      <c r="B33" s="13"/>
      <c r="C33" s="14" t="s">
        <v>91</v>
      </c>
      <c r="D33" s="17">
        <v>0</v>
      </c>
      <c r="E33" s="15"/>
      <c r="H33" s="13"/>
      <c r="I33" s="18"/>
      <c r="J33" s="15"/>
    </row>
    <row r="34" spans="2:10" s="1" customFormat="1" ht="23.1" customHeight="1" thickBot="1">
      <c r="B34" s="13"/>
      <c r="C34" s="14" t="s">
        <v>175</v>
      </c>
      <c r="D34" s="17">
        <v>1</v>
      </c>
      <c r="E34" s="15"/>
      <c r="H34" s="13"/>
      <c r="I34" s="18"/>
      <c r="J34" s="15"/>
    </row>
    <row r="35" spans="2:10" s="1" customFormat="1" ht="23.1" customHeight="1" thickBot="1">
      <c r="B35" s="13"/>
      <c r="C35" s="14" t="s">
        <v>136</v>
      </c>
      <c r="D35" s="17">
        <v>0</v>
      </c>
      <c r="E35" s="15"/>
      <c r="H35" s="13"/>
      <c r="I35" s="18"/>
      <c r="J35" s="15"/>
    </row>
    <row r="36" spans="2:10" s="1" customFormat="1" ht="23.1" customHeight="1" thickBot="1">
      <c r="B36" s="13"/>
      <c r="C36" s="14" t="s">
        <v>185</v>
      </c>
      <c r="D36" s="17">
        <v>1</v>
      </c>
      <c r="E36" s="15"/>
      <c r="H36" s="13"/>
      <c r="I36" s="18"/>
      <c r="J36" s="15"/>
    </row>
    <row r="37" spans="2:10" s="1" customFormat="1" ht="23.1" customHeight="1" thickBot="1">
      <c r="B37" s="13"/>
      <c r="C37" s="14" t="s">
        <v>100</v>
      </c>
      <c r="D37" s="17">
        <v>1</v>
      </c>
      <c r="E37" s="15"/>
      <c r="H37" s="13"/>
      <c r="I37" s="18"/>
      <c r="J37" s="15"/>
    </row>
    <row r="38" spans="2:10" s="1" customFormat="1" ht="23.1" customHeight="1" thickBot="1">
      <c r="B38" s="13"/>
      <c r="C38" s="14" t="s">
        <v>102</v>
      </c>
      <c r="D38" s="17">
        <v>1</v>
      </c>
      <c r="E38" s="15"/>
      <c r="H38" s="13"/>
      <c r="I38" s="18"/>
      <c r="J38" s="15"/>
    </row>
    <row r="39" spans="2:10" s="1" customFormat="1" ht="23.1" customHeight="1" thickBot="1">
      <c r="B39" s="13"/>
      <c r="C39" s="14" t="s">
        <v>203</v>
      </c>
      <c r="D39" s="17">
        <v>1</v>
      </c>
      <c r="E39" s="15"/>
      <c r="H39" s="13"/>
      <c r="I39" s="18"/>
      <c r="J39" s="15"/>
    </row>
    <row r="40" spans="2:10" s="1" customFormat="1" ht="23.1" customHeight="1" thickBot="1">
      <c r="B40" s="13"/>
      <c r="C40" s="14" t="s">
        <v>186</v>
      </c>
      <c r="D40" s="17">
        <v>1</v>
      </c>
      <c r="E40" s="15"/>
      <c r="H40" s="13"/>
      <c r="I40" s="18"/>
      <c r="J40" s="15"/>
    </row>
    <row r="41" spans="2:10" s="1" customFormat="1" ht="23.1" customHeight="1" thickBot="1">
      <c r="B41" s="13"/>
      <c r="C41" s="14" t="s">
        <v>187</v>
      </c>
      <c r="D41" s="17">
        <v>1</v>
      </c>
      <c r="E41" s="15"/>
      <c r="H41" s="13"/>
      <c r="I41" s="18"/>
      <c r="J41" s="15"/>
    </row>
    <row r="42" spans="2:10" s="1" customFormat="1" ht="23.1" customHeight="1" thickBot="1">
      <c r="B42" s="13"/>
      <c r="C42" s="14" t="s">
        <v>145</v>
      </c>
      <c r="D42" s="17">
        <v>1</v>
      </c>
      <c r="E42" s="15"/>
      <c r="H42" s="13"/>
      <c r="I42" s="18"/>
      <c r="J42" s="15"/>
    </row>
    <row r="43" spans="2:10" s="1" customFormat="1" ht="23.1" customHeight="1" thickBot="1">
      <c r="B43" s="13"/>
      <c r="C43" s="14" t="s">
        <v>204</v>
      </c>
      <c r="D43" s="17">
        <v>1</v>
      </c>
      <c r="E43" s="15"/>
      <c r="H43" s="13"/>
      <c r="I43" s="18"/>
      <c r="J43" s="15"/>
    </row>
    <row r="44" spans="2:10" s="1" customFormat="1" ht="23.1" customHeight="1" thickBot="1">
      <c r="B44" s="13"/>
      <c r="C44" s="14" t="s">
        <v>170</v>
      </c>
      <c r="D44" s="17">
        <v>1</v>
      </c>
      <c r="E44" s="15"/>
      <c r="H44" s="13"/>
      <c r="I44" s="18"/>
      <c r="J44" s="15"/>
    </row>
    <row r="45" spans="2:10" s="1" customFormat="1" ht="23.1" customHeight="1" thickBot="1">
      <c r="B45" s="13"/>
      <c r="C45" s="14" t="s">
        <v>32</v>
      </c>
      <c r="D45" s="17">
        <v>1</v>
      </c>
      <c r="E45" s="15"/>
      <c r="H45" s="13"/>
      <c r="I45" s="18"/>
      <c r="J45" s="15"/>
    </row>
    <row r="46" spans="2:10" s="1" customFormat="1" ht="23.1" customHeight="1" thickBot="1">
      <c r="B46" s="13"/>
      <c r="C46" s="14" t="s">
        <v>189</v>
      </c>
      <c r="D46" s="17">
        <v>1</v>
      </c>
      <c r="E46" s="15"/>
      <c r="H46" s="13"/>
      <c r="I46" s="18"/>
      <c r="J46" s="15"/>
    </row>
    <row r="47" spans="2:10" s="1" customFormat="1" ht="23.1" customHeight="1" thickBot="1">
      <c r="B47" s="13"/>
      <c r="C47" s="14" t="s">
        <v>223</v>
      </c>
      <c r="D47" s="17">
        <v>1</v>
      </c>
      <c r="E47" s="15"/>
      <c r="H47" s="13"/>
      <c r="I47" s="18"/>
      <c r="J47" s="15"/>
    </row>
    <row r="48" spans="2:10" ht="15.75" thickBot="1">
      <c r="B48" s="10"/>
      <c r="C48" s="11"/>
      <c r="D48" s="11"/>
      <c r="E48" s="12"/>
      <c r="H48" s="10"/>
      <c r="I48" s="11"/>
      <c r="J48" s="12"/>
    </row>
  </sheetData>
  <sheetProtection sheet="1" objects="1" scenarios="1"/>
  <phoneticPr fontId="3"/>
  <conditionalFormatting sqref="H10:J48 B36:E48 B10:C35 E10:E35">
    <cfRule type="expression" dxfId="31" priority="5" stopIfTrue="1">
      <formula>MOD(ROW(),2)=0</formula>
    </cfRule>
  </conditionalFormatting>
  <conditionalFormatting sqref="D18:D22">
    <cfRule type="expression" dxfId="30" priority="4" stopIfTrue="1">
      <formula>MOD(ROW(),2)=0</formula>
    </cfRule>
  </conditionalFormatting>
  <conditionalFormatting sqref="D10:D17">
    <cfRule type="expression" dxfId="29" priority="3" stopIfTrue="1">
      <formula>MOD(ROW(),2)=0</formula>
    </cfRule>
  </conditionalFormatting>
  <conditionalFormatting sqref="D31:D35">
    <cfRule type="expression" dxfId="28" priority="2" stopIfTrue="1">
      <formula>MOD(ROW(),2)=0</formula>
    </cfRule>
  </conditionalFormatting>
  <conditionalFormatting sqref="D23:D30">
    <cfRule type="expression" dxfId="27" priority="1" stopIfTrue="1">
      <formula>MOD(ROW(),2)=0</formula>
    </cfRule>
  </conditionalFormatting>
  <dataValidations count="1">
    <dataValidation type="whole" allowBlank="1" showInputMessage="1" showErrorMessage="1" sqref="D10:D47">
      <formula1>-1</formula1>
      <formula2>1</formula2>
    </dataValidation>
  </dataValidations>
  <pageMargins left="0.39" right="0.39" top="0.98" bottom="0.79" header="0.39" footer="0.51"/>
  <pageSetup scale="66" fitToHeight="0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Instructions</vt:lpstr>
      <vt:lpstr>Results</vt:lpstr>
      <vt:lpstr>Home Page</vt:lpstr>
      <vt:lpstr>Task Orientation</vt:lpstr>
      <vt:lpstr>Navigation &amp; IA</vt:lpstr>
      <vt:lpstr>Forms &amp; Data Entry</vt:lpstr>
      <vt:lpstr>Trust &amp; Credibility</vt:lpstr>
      <vt:lpstr>Writing &amp; Content Quality</vt:lpstr>
      <vt:lpstr>Page Layout &amp; Visual Design</vt:lpstr>
      <vt:lpstr>Search</vt:lpstr>
      <vt:lpstr>Help, Feedback, Error Tolerance</vt:lpstr>
      <vt:lpstr>Further reading</vt:lpstr>
      <vt:lpstr>Results</vt:lpstr>
    </vt:vector>
  </TitlesOfParts>
  <Company>Userfocus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Travis</dc:creator>
  <cp:lastModifiedBy>OneQuy microsoft</cp:lastModifiedBy>
  <cp:lastPrinted>2015-11-23T12:05:12Z</cp:lastPrinted>
  <dcterms:created xsi:type="dcterms:W3CDTF">2005-01-03T13:52:43Z</dcterms:created>
  <dcterms:modified xsi:type="dcterms:W3CDTF">2017-01-08T04:37:54Z</dcterms:modified>
</cp:coreProperties>
</file>