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WF.EnrolleeApplication\WF.EnrolleeApplication.App\WF.EnrolleeApplication.App\doc\Templates\"/>
    </mc:Choice>
  </mc:AlternateContent>
  <bookViews>
    <workbookView xWindow="0" yWindow="0" windowWidth="19200" windowHeight="11490" firstSheet="1" activeTab="1"/>
  </bookViews>
  <sheets>
    <sheet name="DATA" sheetId="2" state="hidden" r:id="rId1"/>
    <sheet name="Мониторинг (Бюджет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56" i="1" l="1"/>
  <c r="A57" i="1" l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C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B56" i="1"/>
  <c r="A56" i="1"/>
  <c r="A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46" i="1"/>
  <c r="A4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B36" i="1"/>
  <c r="A36" i="1"/>
  <c r="A22" i="1" l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D12" i="1"/>
  <c r="B12" i="1"/>
  <c r="A12" i="1"/>
  <c r="AP4" i="1" l="1"/>
  <c r="AN4" i="1"/>
</calcChain>
</file>

<file path=xl/sharedStrings.xml><?xml version="1.0" encoding="utf-8"?>
<sst xmlns="http://schemas.openxmlformats.org/spreadsheetml/2006/main" count="392" uniqueCount="96">
  <si>
    <t>Информация о ходе приема документов</t>
  </si>
  <si>
    <t>БАРАНОВИЧСКИЙ ГОСУДАРСТВЕННЫЙ УНИВЕРСИТЕТ</t>
  </si>
  <si>
    <t>ДАТА</t>
  </si>
  <si>
    <t>ВРЕМЯ</t>
  </si>
  <si>
    <t>Форма получения образования</t>
  </si>
  <si>
    <t>Прием осуществляется для получения образования в</t>
  </si>
  <si>
    <t>Прием осуществляется</t>
  </si>
  <si>
    <t>Факультет</t>
  </si>
  <si>
    <t>План приема</t>
  </si>
  <si>
    <t>Подано заявлений от абитуриентов</t>
  </si>
  <si>
    <t>Всего</t>
  </si>
  <si>
    <t>в том числе на условиях целевой подготовки</t>
  </si>
  <si>
    <t>в том числе</t>
  </si>
  <si>
    <t>на условиях целевой подготовки</t>
  </si>
  <si>
    <t>без вступительных испытаний</t>
  </si>
  <si>
    <t>вне конкурса</t>
  </si>
  <si>
    <t>по конкурсу</t>
  </si>
  <si>
    <t>с суммой набранных баллов для конкурсного зачисления (с градацией в 10 (десять) баллов по убывающей шкале)</t>
  </si>
  <si>
    <t>более 340</t>
  </si>
  <si>
    <t>331-340</t>
  </si>
  <si>
    <t>321-330</t>
  </si>
  <si>
    <t>311-320</t>
  </si>
  <si>
    <t>301-310</t>
  </si>
  <si>
    <t>291-300</t>
  </si>
  <si>
    <t>281-290</t>
  </si>
  <si>
    <t>271-280</t>
  </si>
  <si>
    <t>261-270</t>
  </si>
  <si>
    <t>251-260</t>
  </si>
  <si>
    <t>241-250</t>
  </si>
  <si>
    <t>231-240</t>
  </si>
  <si>
    <t>221-230</t>
  </si>
  <si>
    <t>211-220</t>
  </si>
  <si>
    <t>201-210</t>
  </si>
  <si>
    <t>191-200</t>
  </si>
  <si>
    <t>181-190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</si>
  <si>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</si>
  <si>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</si>
  <si>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</si>
  <si>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</si>
  <si>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</si>
  <si>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</si>
  <si>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</si>
  <si>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</si>
  <si>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</si>
  <si>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</si>
  <si>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</si>
  <si>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</si>
  <si>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</si>
  <si>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</si>
  <si>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менее 41</t>
  </si>
  <si>
    <t>ДНЕВНАЯ</t>
  </si>
  <si>
    <t>полный срок обучения</t>
  </si>
  <si>
    <t>ЗА СЧЁТ СРЕДСТВ РЕСПУБЛИКАНСКОГО БЮДЖЕТА</t>
  </si>
  <si>
    <t>Группа специальностей (при проведении общего конкурса по группе специальностей)</t>
  </si>
  <si>
    <t>Специальность (направление специальности, специализация)</t>
  </si>
  <si>
    <t>сокращенный срок обучения</t>
  </si>
  <si>
    <t>ЗАОЧНАЯ</t>
  </si>
  <si>
    <t>Инженерный факультет</t>
  </si>
  <si>
    <t>Дневная</t>
  </si>
  <si>
    <t>ИФ (Технология машиностроения, Информационные системы и технологии) - общий конкурс</t>
  </si>
  <si>
    <t>Технология машиностроения</t>
  </si>
  <si>
    <t>Информационные системы и технологии (по направлениям)</t>
  </si>
  <si>
    <t>Техническое обеспечение процессов сельскохозяйственного производства</t>
  </si>
  <si>
    <t>Факультет педагогики и психологии</t>
  </si>
  <si>
    <t>ФПП (Дошкольное образование, Начальное образование, Практическая психология, Социальная педагогика)</t>
  </si>
  <si>
    <t>Дошкольное образование</t>
  </si>
  <si>
    <t>Начальное образование</t>
  </si>
  <si>
    <t>Практическая психология</t>
  </si>
  <si>
    <t>Социальная педагогика</t>
  </si>
  <si>
    <t>Геоэкология</t>
  </si>
  <si>
    <t>Обслуживающий труд и изобразительное искусство</t>
  </si>
  <si>
    <t>Физическая культура</t>
  </si>
  <si>
    <t>Факультет славянских и германских языков</t>
  </si>
  <si>
    <t>ФСГЯ (Современные иностранные языки, Иностранный язык)</t>
  </si>
  <si>
    <t>Современные иностранные языки (по направлениям)</t>
  </si>
  <si>
    <t>Иностранный язык (английский)</t>
  </si>
  <si>
    <t>Белорусский язык и литература. Иностранный язык (английский)</t>
  </si>
  <si>
    <t>Иностранные языки (с указанием языков)</t>
  </si>
  <si>
    <t>Факультет экономики и права</t>
  </si>
  <si>
    <t>ФЭП (Бухгалтерский учёт анализ и аудит,  Электронный маркетинг)</t>
  </si>
  <si>
    <t>Бухгалтерский учет, анализ и аудит</t>
  </si>
  <si>
    <t>Электронный маркетинг</t>
  </si>
  <si>
    <t>Дневная (Сокращенная)</t>
  </si>
  <si>
    <t>Агрономия</t>
  </si>
  <si>
    <t>Заочная</t>
  </si>
  <si>
    <t>ФПП (Дошкольное образование, Практическая психология)</t>
  </si>
  <si>
    <t>Дошкольное образование -з</t>
  </si>
  <si>
    <t>Практическая психология -з</t>
  </si>
  <si>
    <t>Заочная (Сокращенная)</t>
  </si>
  <si>
    <t>ФЭП (Бухгалтерский учет, анализ и аудит (по направлениям), Маркетинг) - общий конкурс</t>
  </si>
  <si>
    <t>Бухгалтерский учет, анализ и аудит (по направлениям) -зс</t>
  </si>
  <si>
    <t>Бухгалтерский учет, анализ и аудит (по направлениям) -здс</t>
  </si>
  <si>
    <t>Маркетинг -зс</t>
  </si>
  <si>
    <t>Маркетинг -здс</t>
  </si>
  <si>
    <t>Бухгалтерский учет, анализ и аудит (по направлениям)</t>
  </si>
  <si>
    <t>Маркетинг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</si>
</sst>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0"/>
      <name val="Arial Cyr"/>
      <charset val="204"/>
    </font>
    <font>
      <sz val="16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name val="Arial"/>
      <family val="2"/>
      <charset val="204"/>
    </font>
    <font>
      <sz val="16"/>
      <color theme="0" tint="-0.499984740745262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48"/>
      <color theme="0" tint="-0.499984740745262"/>
      <name val="Arial"/>
      <family val="2"/>
      <charset val="204"/>
    </font>
    <font>
      <b/>
      <sz val="24"/>
      <color theme="1"/>
      <name val="Arial"/>
      <family val="2"/>
      <charset val="204"/>
    </font>
    <font>
      <sz val="2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3" borderId="0" xfId="0" applyFill="1"/>
    <xf numFmtId="0" fontId="5" fillId="4" borderId="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1" fillId="0" borderId="0" xfId="0" applyFont="1"/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5" fillId="2" borderId="56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4"/>
  <sheetViews>
    <sheetView zoomScale="70" zoomScaleNormal="70" workbookViewId="0">
      <selection activeCell="C39" sqref="C39"/>
    </sheetView>
  </sheetViews>
  <sheetFormatPr defaultRowHeight="15" x14ac:dyDescent="0.25"/>
  <cols>
    <col min="1" max="1" width="41.42578125" bestFit="1" customWidth="1"/>
    <col min="2" max="2" width="23" bestFit="1" customWidth="1"/>
    <col min="3" max="3" width="104" bestFit="1" customWidth="1"/>
    <col min="4" max="4" width="3" bestFit="1" customWidth="1"/>
    <col min="5" max="5" width="2" bestFit="1" customWidth="1"/>
    <col min="6" max="6" width="72.140625" bestFit="1" customWidth="1"/>
    <col min="7" max="7" width="3" bestFit="1" customWidth="1"/>
    <col min="8" max="15" width="2" bestFit="1" customWidth="1"/>
    <col min="16" max="43" width="2.42578125" bestFit="1" customWidth="1"/>
  </cols>
  <sheetData>
    <row r="2" spans="1:43" x14ac:dyDescent="0.25">
      <c r="A2" t="s">
        <v>57</v>
      </c>
      <c r="B2" t="s">
        <v>58</v>
      </c>
      <c r="C2" t="s">
        <v>59</v>
      </c>
      <c r="D2">
        <v>36</v>
      </c>
      <c r="E2">
        <v>5</v>
      </c>
      <c r="F2" t="s">
        <v>60</v>
      </c>
      <c r="G2">
        <v>16</v>
      </c>
      <c r="H2">
        <v>0</v>
      </c>
      <c r="I2">
        <v>3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57</v>
      </c>
      <c r="B3" t="s">
        <v>58</v>
      </c>
      <c r="C3" t="s">
        <v>59</v>
      </c>
      <c r="D3">
        <v>36</v>
      </c>
      <c r="E3">
        <v>5</v>
      </c>
      <c r="F3" t="s">
        <v>61</v>
      </c>
      <c r="G3">
        <v>20</v>
      </c>
      <c r="H3">
        <v>0</v>
      </c>
      <c r="I3">
        <v>2</v>
      </c>
      <c r="J3">
        <v>0</v>
      </c>
      <c r="K3">
        <v>0</v>
      </c>
      <c r="L3">
        <v>0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57</v>
      </c>
      <c r="B4" t="s">
        <v>58</v>
      </c>
      <c r="C4" t="s">
        <v>60</v>
      </c>
      <c r="D4">
        <v>16</v>
      </c>
      <c r="E4">
        <v>0</v>
      </c>
      <c r="F4" t="s">
        <v>60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57</v>
      </c>
      <c r="B5" t="s">
        <v>58</v>
      </c>
      <c r="C5" t="s">
        <v>61</v>
      </c>
      <c r="D5">
        <v>20</v>
      </c>
      <c r="E5">
        <v>0</v>
      </c>
      <c r="F5" t="s">
        <v>61</v>
      </c>
      <c r="G5">
        <v>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57</v>
      </c>
      <c r="B6" t="s">
        <v>58</v>
      </c>
      <c r="C6" t="s">
        <v>62</v>
      </c>
      <c r="D6">
        <v>18</v>
      </c>
      <c r="E6">
        <v>3</v>
      </c>
      <c r="F6" t="s">
        <v>62</v>
      </c>
      <c r="G6">
        <v>18</v>
      </c>
      <c r="H6">
        <v>0</v>
      </c>
      <c r="I6">
        <v>3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</row>
    <row r="7" spans="1:43" x14ac:dyDescent="0.25">
      <c r="A7" t="s">
        <v>63</v>
      </c>
      <c r="B7" t="s">
        <v>58</v>
      </c>
      <c r="C7" t="s">
        <v>64</v>
      </c>
      <c r="D7">
        <v>56</v>
      </c>
      <c r="E7">
        <v>0</v>
      </c>
      <c r="F7" t="s">
        <v>65</v>
      </c>
      <c r="G7">
        <v>16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63</v>
      </c>
      <c r="B8" t="s">
        <v>58</v>
      </c>
      <c r="C8" t="s">
        <v>64</v>
      </c>
      <c r="D8">
        <v>56</v>
      </c>
      <c r="E8">
        <v>0</v>
      </c>
      <c r="F8" t="s">
        <v>66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63</v>
      </c>
      <c r="B9" t="s">
        <v>58</v>
      </c>
      <c r="C9" t="s">
        <v>64</v>
      </c>
      <c r="D9">
        <v>56</v>
      </c>
      <c r="E9">
        <v>0</v>
      </c>
      <c r="F9" t="s">
        <v>67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63</v>
      </c>
      <c r="B10" t="s">
        <v>58</v>
      </c>
      <c r="C10" t="s">
        <v>64</v>
      </c>
      <c r="D10">
        <v>56</v>
      </c>
      <c r="E10">
        <v>0</v>
      </c>
      <c r="F10" t="s">
        <v>68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63</v>
      </c>
      <c r="B11" t="s">
        <v>58</v>
      </c>
      <c r="C11" t="s">
        <v>65</v>
      </c>
      <c r="D11">
        <v>16</v>
      </c>
      <c r="E11">
        <v>0</v>
      </c>
      <c r="F11" t="s">
        <v>65</v>
      </c>
      <c r="G11">
        <v>16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63</v>
      </c>
      <c r="B12" t="s">
        <v>58</v>
      </c>
      <c r="C12" t="s">
        <v>66</v>
      </c>
      <c r="D12">
        <v>15</v>
      </c>
      <c r="E12">
        <v>0</v>
      </c>
      <c r="F12" t="s">
        <v>66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63</v>
      </c>
      <c r="B13" t="s">
        <v>58</v>
      </c>
      <c r="C13" t="s">
        <v>67</v>
      </c>
      <c r="D13">
        <v>10</v>
      </c>
      <c r="E13">
        <v>0</v>
      </c>
      <c r="F13" t="s">
        <v>67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63</v>
      </c>
      <c r="B14" t="s">
        <v>58</v>
      </c>
      <c r="C14" t="s">
        <v>68</v>
      </c>
      <c r="D14">
        <v>15</v>
      </c>
      <c r="E14">
        <v>0</v>
      </c>
      <c r="F14" t="s">
        <v>68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63</v>
      </c>
      <c r="B15" t="s">
        <v>58</v>
      </c>
      <c r="C15" t="s">
        <v>69</v>
      </c>
      <c r="D15">
        <v>18</v>
      </c>
      <c r="E15">
        <v>0</v>
      </c>
      <c r="F15" t="s">
        <v>69</v>
      </c>
      <c r="G15">
        <v>18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63</v>
      </c>
      <c r="B16" t="s">
        <v>58</v>
      </c>
      <c r="C16" t="s">
        <v>70</v>
      </c>
      <c r="D16">
        <v>18</v>
      </c>
      <c r="E16">
        <v>0</v>
      </c>
      <c r="F16" t="s">
        <v>70</v>
      </c>
      <c r="G16">
        <v>18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63</v>
      </c>
      <c r="B17" t="s">
        <v>58</v>
      </c>
      <c r="C17" t="s">
        <v>71</v>
      </c>
      <c r="D17">
        <v>22</v>
      </c>
      <c r="E17">
        <v>0</v>
      </c>
      <c r="F17" t="s">
        <v>71</v>
      </c>
      <c r="G17">
        <v>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72</v>
      </c>
      <c r="B18" t="s">
        <v>58</v>
      </c>
      <c r="C18" t="s">
        <v>73</v>
      </c>
      <c r="D18">
        <v>63</v>
      </c>
      <c r="E18">
        <v>0</v>
      </c>
      <c r="F18" t="s">
        <v>74</v>
      </c>
      <c r="G18">
        <v>48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72</v>
      </c>
      <c r="B19" t="s">
        <v>58</v>
      </c>
      <c r="C19" t="s">
        <v>73</v>
      </c>
      <c r="D19">
        <v>63</v>
      </c>
      <c r="E19">
        <v>0</v>
      </c>
      <c r="F19" t="s">
        <v>75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72</v>
      </c>
      <c r="B20" t="s">
        <v>58</v>
      </c>
      <c r="C20" t="s">
        <v>74</v>
      </c>
      <c r="D20">
        <v>48</v>
      </c>
      <c r="E20">
        <v>0</v>
      </c>
      <c r="F20" t="s">
        <v>74</v>
      </c>
      <c r="G20">
        <v>48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72</v>
      </c>
      <c r="B21" t="s">
        <v>58</v>
      </c>
      <c r="C21" t="s">
        <v>75</v>
      </c>
      <c r="D21">
        <v>15</v>
      </c>
      <c r="E21">
        <v>0</v>
      </c>
      <c r="F21" t="s">
        <v>75</v>
      </c>
      <c r="G21">
        <v>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72</v>
      </c>
      <c r="B22" t="s">
        <v>58</v>
      </c>
      <c r="C22" t="s">
        <v>76</v>
      </c>
      <c r="D22">
        <v>15</v>
      </c>
      <c r="E22">
        <v>0</v>
      </c>
      <c r="F22" t="s">
        <v>76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72</v>
      </c>
      <c r="B23" t="s">
        <v>58</v>
      </c>
      <c r="C23" t="s">
        <v>77</v>
      </c>
      <c r="D23">
        <v>18</v>
      </c>
      <c r="E23">
        <v>0</v>
      </c>
      <c r="F23" t="s">
        <v>77</v>
      </c>
      <c r="G23">
        <v>18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78</v>
      </c>
      <c r="B24" t="s">
        <v>58</v>
      </c>
      <c r="C24" t="s">
        <v>79</v>
      </c>
      <c r="D24">
        <v>20</v>
      </c>
      <c r="E24">
        <v>0</v>
      </c>
      <c r="F24" t="s">
        <v>80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78</v>
      </c>
      <c r="B25" t="s">
        <v>58</v>
      </c>
      <c r="C25" t="s">
        <v>79</v>
      </c>
      <c r="D25">
        <v>20</v>
      </c>
      <c r="E25">
        <v>0</v>
      </c>
      <c r="F25" t="s">
        <v>81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78</v>
      </c>
      <c r="B26" t="s">
        <v>58</v>
      </c>
      <c r="C26" t="s">
        <v>80</v>
      </c>
      <c r="D26">
        <v>10</v>
      </c>
      <c r="E26">
        <v>0</v>
      </c>
      <c r="F26" t="s">
        <v>80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s="31" customFormat="1" x14ac:dyDescent="0.25">
      <c r="A27" s="31" t="s">
        <v>78</v>
      </c>
      <c r="B27" s="31" t="s">
        <v>58</v>
      </c>
      <c r="C27" s="31" t="s">
        <v>81</v>
      </c>
      <c r="D27" s="31">
        <v>10</v>
      </c>
      <c r="E27" s="31">
        <v>0</v>
      </c>
      <c r="F27" s="31" t="s">
        <v>81</v>
      </c>
      <c r="G27" s="31">
        <v>10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</row>
    <row r="28" spans="1:43" x14ac:dyDescent="0.25">
      <c r="A28" t="s">
        <v>57</v>
      </c>
      <c r="B28" t="s">
        <v>82</v>
      </c>
      <c r="C28" t="s">
        <v>83</v>
      </c>
      <c r="D28">
        <v>20</v>
      </c>
      <c r="E28">
        <v>0</v>
      </c>
      <c r="F28" t="s">
        <v>83</v>
      </c>
      <c r="G28">
        <v>20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57</v>
      </c>
      <c r="B29" t="s">
        <v>82</v>
      </c>
      <c r="C29" t="s">
        <v>62</v>
      </c>
      <c r="D29">
        <v>20</v>
      </c>
      <c r="E29">
        <v>0</v>
      </c>
      <c r="F29" t="s">
        <v>62</v>
      </c>
      <c r="G29">
        <v>20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63</v>
      </c>
      <c r="B30" t="s">
        <v>84</v>
      </c>
      <c r="C30" t="s">
        <v>85</v>
      </c>
      <c r="D30">
        <v>15</v>
      </c>
      <c r="E30">
        <v>0</v>
      </c>
      <c r="F30" t="s">
        <v>86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63</v>
      </c>
      <c r="B31" t="s">
        <v>84</v>
      </c>
      <c r="C31" t="s">
        <v>85</v>
      </c>
      <c r="D31">
        <v>15</v>
      </c>
      <c r="E31">
        <v>0</v>
      </c>
      <c r="F31" t="s">
        <v>87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63</v>
      </c>
      <c r="B32" t="s">
        <v>84</v>
      </c>
      <c r="C32" t="s">
        <v>65</v>
      </c>
      <c r="D32">
        <v>10</v>
      </c>
      <c r="E32">
        <v>0</v>
      </c>
      <c r="F32" t="s">
        <v>65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63</v>
      </c>
      <c r="B33" t="s">
        <v>84</v>
      </c>
      <c r="C33" t="s">
        <v>67</v>
      </c>
      <c r="D33">
        <v>5</v>
      </c>
      <c r="E33">
        <v>0</v>
      </c>
      <c r="F33" t="s">
        <v>67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57</v>
      </c>
      <c r="B34" t="s">
        <v>88</v>
      </c>
      <c r="C34" t="s">
        <v>61</v>
      </c>
      <c r="D34">
        <v>7</v>
      </c>
      <c r="E34">
        <v>0</v>
      </c>
      <c r="F34" t="s">
        <v>61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57</v>
      </c>
      <c r="B35" t="s">
        <v>88</v>
      </c>
      <c r="C35" t="s">
        <v>60</v>
      </c>
      <c r="D35">
        <v>6</v>
      </c>
      <c r="E35">
        <v>0</v>
      </c>
      <c r="F35" t="s">
        <v>60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57</v>
      </c>
      <c r="B36" t="s">
        <v>88</v>
      </c>
      <c r="C36" t="s">
        <v>83</v>
      </c>
      <c r="D36">
        <v>17</v>
      </c>
      <c r="E36">
        <v>0</v>
      </c>
      <c r="F36" t="s">
        <v>83</v>
      </c>
      <c r="G36">
        <v>17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57</v>
      </c>
      <c r="B37" t="s">
        <v>88</v>
      </c>
      <c r="C37" t="s">
        <v>62</v>
      </c>
      <c r="D37">
        <v>7</v>
      </c>
      <c r="E37">
        <v>0</v>
      </c>
      <c r="F37" t="s">
        <v>62</v>
      </c>
      <c r="G37">
        <v>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63</v>
      </c>
      <c r="B38" t="s">
        <v>88</v>
      </c>
      <c r="C38" t="s">
        <v>65</v>
      </c>
      <c r="D38">
        <v>15</v>
      </c>
      <c r="E38">
        <v>0</v>
      </c>
      <c r="F38" t="s">
        <v>65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78</v>
      </c>
      <c r="B39" t="s">
        <v>88</v>
      </c>
      <c r="C39" t="s">
        <v>89</v>
      </c>
      <c r="D39">
        <v>10</v>
      </c>
      <c r="E39">
        <v>0</v>
      </c>
      <c r="F39" t="s">
        <v>90</v>
      </c>
      <c r="G39">
        <v>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78</v>
      </c>
      <c r="B40" t="s">
        <v>88</v>
      </c>
      <c r="C40" t="s">
        <v>89</v>
      </c>
      <c r="D40">
        <v>10</v>
      </c>
      <c r="E40">
        <v>0</v>
      </c>
      <c r="F40" t="s">
        <v>91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78</v>
      </c>
      <c r="B41" t="s">
        <v>88</v>
      </c>
      <c r="C41" t="s">
        <v>89</v>
      </c>
      <c r="D41">
        <v>10</v>
      </c>
      <c r="E41">
        <v>0</v>
      </c>
      <c r="F41" t="s">
        <v>92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78</v>
      </c>
      <c r="B42" t="s">
        <v>88</v>
      </c>
      <c r="C42" t="s">
        <v>89</v>
      </c>
      <c r="D42">
        <v>10</v>
      </c>
      <c r="E42">
        <v>0</v>
      </c>
      <c r="F42" t="s">
        <v>93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78</v>
      </c>
      <c r="B43" t="s">
        <v>88</v>
      </c>
      <c r="C43" t="s">
        <v>94</v>
      </c>
      <c r="D43">
        <v>5</v>
      </c>
      <c r="E43">
        <v>0</v>
      </c>
      <c r="F43" t="s">
        <v>94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78</v>
      </c>
      <c r="B44" t="s">
        <v>88</v>
      </c>
      <c r="C44" t="s">
        <v>95</v>
      </c>
      <c r="D44">
        <v>5</v>
      </c>
      <c r="E44">
        <v>0</v>
      </c>
      <c r="F44" t="s">
        <v>95</v>
      </c>
      <c r="G44">
        <v>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tabSelected="1" zoomScale="20" zoomScaleNormal="20" zoomScalePageLayoutView="85" workbookViewId="0">
      <selection activeCell="D26" sqref="D26"/>
    </sheetView>
  </sheetViews>
  <sheetFormatPr defaultRowHeight="14.25" x14ac:dyDescent="0.2"/>
  <cols>
    <col min="1" max="1" width="96.28515625" style="1" bestFit="1" customWidth="1"/>
    <col min="2" max="2" width="29.85546875" style="1" bestFit="1" customWidth="1"/>
    <col min="3" max="3" width="32.28515625" style="1" customWidth="1"/>
    <col min="4" max="4" width="137.7109375" style="1" bestFit="1" customWidth="1"/>
    <col min="5" max="5" width="13.7109375" style="1" bestFit="1" customWidth="1"/>
    <col min="6" max="6" width="30.7109375" style="1" customWidth="1"/>
    <col min="7" max="7" width="15.7109375" style="1" customWidth="1"/>
    <col min="8" max="8" width="25.7109375" style="1" customWidth="1"/>
    <col min="9" max="9" width="32.7109375" style="1" customWidth="1"/>
    <col min="10" max="11" width="25.7109375" style="1" customWidth="1"/>
    <col min="12" max="16384" width="9.140625" style="1"/>
  </cols>
  <sheetData>
    <row r="1" spans="1:43" s="2" customFormat="1" ht="60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</row>
    <row r="2" spans="1:43" ht="60.75" thickBot="1" x14ac:dyDescent="0.85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</row>
    <row r="3" spans="1:43" ht="39.75" customHeight="1" x14ac:dyDescent="0.2"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4"/>
      <c r="AN3" s="129" t="s">
        <v>2</v>
      </c>
      <c r="AO3" s="130"/>
      <c r="AP3" s="131" t="s">
        <v>3</v>
      </c>
      <c r="AQ3" s="132"/>
    </row>
    <row r="4" spans="1:43" ht="39.950000000000003" customHeight="1" thickBot="1" x14ac:dyDescent="0.25">
      <c r="AN4" s="125">
        <f ca="1">TODAY()</f>
        <v>43293</v>
      </c>
      <c r="AO4" s="126"/>
      <c r="AP4" s="127">
        <f ca="1">NOW()</f>
        <v>43293.579261689818</v>
      </c>
      <c r="AQ4" s="128"/>
    </row>
    <row r="5" spans="1:43" ht="39.950000000000003" customHeight="1" x14ac:dyDescent="0.2">
      <c r="A5" s="97" t="s">
        <v>4</v>
      </c>
      <c r="B5" s="97"/>
      <c r="C5" s="97"/>
      <c r="D5" s="97"/>
      <c r="E5" s="97"/>
      <c r="F5" s="97"/>
      <c r="G5" s="97" t="s">
        <v>50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</row>
    <row r="6" spans="1:43" ht="39.950000000000003" customHeight="1" x14ac:dyDescent="0.2">
      <c r="A6" s="97" t="s">
        <v>5</v>
      </c>
      <c r="B6" s="97"/>
      <c r="C6" s="97"/>
      <c r="D6" s="97"/>
      <c r="E6" s="97"/>
      <c r="F6" s="97"/>
      <c r="G6" s="97" t="s">
        <v>51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</row>
    <row r="7" spans="1:43" ht="39.950000000000003" customHeight="1" x14ac:dyDescent="0.2">
      <c r="A7" s="97" t="s">
        <v>6</v>
      </c>
      <c r="B7" s="97"/>
      <c r="C7" s="97"/>
      <c r="D7" s="97"/>
      <c r="E7" s="97"/>
      <c r="F7" s="97"/>
      <c r="G7" s="97" t="s">
        <v>52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</row>
    <row r="8" spans="1:43" ht="15" thickBot="1" x14ac:dyDescent="0.25"/>
    <row r="9" spans="1:43" ht="39.950000000000003" customHeight="1" thickBot="1" x14ac:dyDescent="0.25">
      <c r="A9" s="107" t="s">
        <v>7</v>
      </c>
      <c r="B9" s="110" t="s">
        <v>53</v>
      </c>
      <c r="C9" s="111"/>
      <c r="D9" s="114" t="s">
        <v>54</v>
      </c>
      <c r="E9" s="119" t="s">
        <v>8</v>
      </c>
      <c r="F9" s="120"/>
      <c r="G9" s="101" t="s">
        <v>9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3"/>
    </row>
    <row r="10" spans="1:43" ht="120" customHeight="1" thickBot="1" x14ac:dyDescent="0.25">
      <c r="A10" s="108"/>
      <c r="B10" s="112"/>
      <c r="C10" s="113"/>
      <c r="D10" s="115"/>
      <c r="E10" s="121"/>
      <c r="F10" s="122"/>
      <c r="G10" s="123" t="s">
        <v>10</v>
      </c>
      <c r="H10" s="101" t="s">
        <v>12</v>
      </c>
      <c r="I10" s="102"/>
      <c r="J10" s="102"/>
      <c r="K10" s="103"/>
      <c r="L10" s="104" t="s">
        <v>17</v>
      </c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6"/>
    </row>
    <row r="11" spans="1:43" ht="111" thickBot="1" x14ac:dyDescent="0.25">
      <c r="A11" s="109"/>
      <c r="B11" s="8" t="s">
        <v>8</v>
      </c>
      <c r="C11" s="9" t="s">
        <v>9</v>
      </c>
      <c r="D11" s="116"/>
      <c r="E11" s="10" t="s">
        <v>10</v>
      </c>
      <c r="F11" s="9" t="s">
        <v>11</v>
      </c>
      <c r="G11" s="124"/>
      <c r="H11" s="9" t="s">
        <v>13</v>
      </c>
      <c r="I11" s="9" t="s">
        <v>14</v>
      </c>
      <c r="J11" s="9" t="s">
        <v>15</v>
      </c>
      <c r="K11" s="9" t="s">
        <v>16</v>
      </c>
      <c r="L11" s="11" t="s">
        <v>18</v>
      </c>
      <c r="M11" s="11" t="s">
        <v>19</v>
      </c>
      <c r="N11" s="11" t="s">
        <v>20</v>
      </c>
      <c r="O11" s="11" t="s">
        <v>21</v>
      </c>
      <c r="P11" s="11" t="s">
        <v>22</v>
      </c>
      <c r="Q11" s="11" t="s">
        <v>23</v>
      </c>
      <c r="R11" s="11" t="s">
        <v>24</v>
      </c>
      <c r="S11" s="11" t="s">
        <v>25</v>
      </c>
      <c r="T11" s="11" t="s">
        <v>26</v>
      </c>
      <c r="U11" s="11" t="s">
        <v>27</v>
      </c>
      <c r="V11" s="11" t="s">
        <v>28</v>
      </c>
      <c r="W11" s="11" t="s">
        <v>29</v>
      </c>
      <c r="X11" s="11" t="s">
        <v>30</v>
      </c>
      <c r="Y11" s="11" t="s">
        <v>31</v>
      </c>
      <c r="Z11" s="11" t="s">
        <v>32</v>
      </c>
      <c r="AA11" s="11" t="s">
        <v>33</v>
      </c>
      <c r="AB11" s="11" t="s">
        <v>34</v>
      </c>
      <c r="AC11" s="11" t="s">
        <v>35</v>
      </c>
      <c r="AD11" s="11" t="s">
        <v>36</v>
      </c>
      <c r="AE11" s="11" t="s">
        <v>37</v>
      </c>
      <c r="AF11" s="11" t="s">
        <v>38</v>
      </c>
      <c r="AG11" s="11" t="s">
        <v>39</v>
      </c>
      <c r="AH11" s="11" t="s">
        <v>40</v>
      </c>
      <c r="AI11" s="11" t="s">
        <v>41</v>
      </c>
      <c r="AJ11" s="11" t="s">
        <v>42</v>
      </c>
      <c r="AK11" s="11" t="s">
        <v>43</v>
      </c>
      <c r="AL11" s="11" t="s">
        <v>44</v>
      </c>
      <c r="AM11" s="11" t="s">
        <v>45</v>
      </c>
      <c r="AN11" s="11" t="s">
        <v>46</v>
      </c>
      <c r="AO11" s="11" t="s">
        <v>47</v>
      </c>
      <c r="AP11" s="11" t="s">
        <v>48</v>
      </c>
      <c r="AQ11" s="11" t="s">
        <v>49</v>
      </c>
    </row>
    <row r="12" spans="1:43" ht="60" customHeight="1" x14ac:dyDescent="0.2">
      <c r="A12" s="13" t="str">
        <f>DATA!A2</f>
        <v>Инженерный факультет</v>
      </c>
      <c r="B12" s="94">
        <f>DATA!D2</f>
        <v>36</v>
      </c>
      <c r="C12" s="98">
        <f>DATA!E2</f>
        <v>5</v>
      </c>
      <c r="D12" s="16" t="str">
        <f>DATA!F2</f>
        <v>Технология машиностроения</v>
      </c>
      <c r="E12" s="14">
        <f>DATA!G2</f>
        <v>16</v>
      </c>
      <c r="F12" s="15">
        <f>DATA!H2</f>
        <v>0</v>
      </c>
      <c r="G12" s="17">
        <f>DATA!I2</f>
        <v>3</v>
      </c>
      <c r="H12" s="14">
        <f>DATA!J2</f>
        <v>0</v>
      </c>
      <c r="I12" s="18">
        <f>DATA!K2</f>
        <v>0</v>
      </c>
      <c r="J12" s="18">
        <f>DATA!L2</f>
        <v>1</v>
      </c>
      <c r="K12" s="15">
        <f>DATA!M2</f>
        <v>2</v>
      </c>
      <c r="L12" s="19">
        <f>DATA!N2</f>
        <v>0</v>
      </c>
      <c r="M12" s="18">
        <f>DATA!O2</f>
        <v>0</v>
      </c>
      <c r="N12" s="18">
        <f>DATA!P2</f>
        <v>0</v>
      </c>
      <c r="O12" s="18">
        <f>DATA!Q2</f>
        <v>0</v>
      </c>
      <c r="P12" s="18">
        <f>DATA!R2</f>
        <v>0</v>
      </c>
      <c r="Q12" s="18">
        <f>DATA!S2</f>
        <v>0</v>
      </c>
      <c r="R12" s="18">
        <f>DATA!T2</f>
        <v>0</v>
      </c>
      <c r="S12" s="18">
        <f>DATA!U2</f>
        <v>0</v>
      </c>
      <c r="T12" s="18">
        <f>DATA!V2</f>
        <v>2</v>
      </c>
      <c r="U12" s="18">
        <f>DATA!W2</f>
        <v>0</v>
      </c>
      <c r="V12" s="18">
        <f>DATA!X2</f>
        <v>0</v>
      </c>
      <c r="W12" s="18">
        <f>DATA!Y2</f>
        <v>0</v>
      </c>
      <c r="X12" s="18">
        <f>DATA!Z2</f>
        <v>0</v>
      </c>
      <c r="Y12" s="18">
        <f>DATA!AA2</f>
        <v>0</v>
      </c>
      <c r="Z12" s="18">
        <f>DATA!AB2</f>
        <v>0</v>
      </c>
      <c r="AA12" s="18">
        <f>DATA!AC2</f>
        <v>0</v>
      </c>
      <c r="AB12" s="18">
        <f>DATA!AD2</f>
        <v>0</v>
      </c>
      <c r="AC12" s="18">
        <f>DATA!AE2</f>
        <v>0</v>
      </c>
      <c r="AD12" s="18">
        <f>DATA!AF2</f>
        <v>0</v>
      </c>
      <c r="AE12" s="18">
        <f>DATA!AG2</f>
        <v>0</v>
      </c>
      <c r="AF12" s="18">
        <f>DATA!AH2</f>
        <v>0</v>
      </c>
      <c r="AG12" s="18">
        <f>DATA!AI2</f>
        <v>0</v>
      </c>
      <c r="AH12" s="18">
        <f>DATA!AJ2</f>
        <v>0</v>
      </c>
      <c r="AI12" s="18">
        <f>DATA!AK2</f>
        <v>0</v>
      </c>
      <c r="AJ12" s="18">
        <f>DATA!AL2</f>
        <v>0</v>
      </c>
      <c r="AK12" s="18">
        <f>DATA!AM2</f>
        <v>0</v>
      </c>
      <c r="AL12" s="18">
        <f>DATA!AN2</f>
        <v>0</v>
      </c>
      <c r="AM12" s="18">
        <f>DATA!AO2</f>
        <v>0</v>
      </c>
      <c r="AN12" s="18">
        <f>DATA!AP2</f>
        <v>0</v>
      </c>
      <c r="AO12" s="18">
        <f>DATA!AQ2</f>
        <v>0</v>
      </c>
      <c r="AP12" s="18">
        <f>DATA!AR2</f>
        <v>0</v>
      </c>
      <c r="AQ12" s="15">
        <f>DATA!AS2</f>
        <v>0</v>
      </c>
    </row>
    <row r="13" spans="1:43" ht="60" customHeight="1" thickBot="1" x14ac:dyDescent="0.25">
      <c r="A13" s="70" t="str">
        <f>DATA!A3</f>
        <v>Инженерный факультет</v>
      </c>
      <c r="B13" s="95"/>
      <c r="C13" s="99"/>
      <c r="D13" s="56" t="str">
        <f>DATA!F3</f>
        <v>Информационные системы и технологии (по направлениям)</v>
      </c>
      <c r="E13" s="57">
        <f>DATA!G3</f>
        <v>20</v>
      </c>
      <c r="F13" s="58">
        <f>DATA!H3</f>
        <v>0</v>
      </c>
      <c r="G13" s="59">
        <f>DATA!I3</f>
        <v>2</v>
      </c>
      <c r="H13" s="57">
        <f>DATA!J3</f>
        <v>0</v>
      </c>
      <c r="I13" s="60">
        <f>DATA!K3</f>
        <v>0</v>
      </c>
      <c r="J13" s="60">
        <f>DATA!L3</f>
        <v>0</v>
      </c>
      <c r="K13" s="58">
        <f>DATA!M3</f>
        <v>2</v>
      </c>
      <c r="L13" s="61">
        <f>DATA!N3</f>
        <v>1</v>
      </c>
      <c r="M13" s="60">
        <f>DATA!O3</f>
        <v>0</v>
      </c>
      <c r="N13" s="60">
        <f>DATA!P3</f>
        <v>0</v>
      </c>
      <c r="O13" s="60">
        <f>DATA!Q3</f>
        <v>0</v>
      </c>
      <c r="P13" s="60">
        <f>DATA!R3</f>
        <v>0</v>
      </c>
      <c r="Q13" s="60">
        <f>DATA!S3</f>
        <v>1</v>
      </c>
      <c r="R13" s="60">
        <f>DATA!T3</f>
        <v>0</v>
      </c>
      <c r="S13" s="60">
        <f>DATA!U3</f>
        <v>0</v>
      </c>
      <c r="T13" s="60">
        <f>DATA!V3</f>
        <v>0</v>
      </c>
      <c r="U13" s="60">
        <f>DATA!W3</f>
        <v>0</v>
      </c>
      <c r="V13" s="60">
        <f>DATA!X3</f>
        <v>0</v>
      </c>
      <c r="W13" s="60">
        <f>DATA!Y3</f>
        <v>0</v>
      </c>
      <c r="X13" s="60">
        <f>DATA!Z3</f>
        <v>0</v>
      </c>
      <c r="Y13" s="60">
        <f>DATA!AA3</f>
        <v>0</v>
      </c>
      <c r="Z13" s="60">
        <f>DATA!AB3</f>
        <v>0</v>
      </c>
      <c r="AA13" s="60">
        <f>DATA!AC3</f>
        <v>0</v>
      </c>
      <c r="AB13" s="60">
        <f>DATA!AD3</f>
        <v>0</v>
      </c>
      <c r="AC13" s="60">
        <f>DATA!AE3</f>
        <v>0</v>
      </c>
      <c r="AD13" s="60">
        <f>DATA!AF3</f>
        <v>0</v>
      </c>
      <c r="AE13" s="60">
        <f>DATA!AG3</f>
        <v>0</v>
      </c>
      <c r="AF13" s="60">
        <f>DATA!AH3</f>
        <v>0</v>
      </c>
      <c r="AG13" s="60">
        <f>DATA!AI3</f>
        <v>0</v>
      </c>
      <c r="AH13" s="60">
        <f>DATA!AJ3</f>
        <v>0</v>
      </c>
      <c r="AI13" s="60">
        <f>DATA!AK3</f>
        <v>0</v>
      </c>
      <c r="AJ13" s="60">
        <f>DATA!AL3</f>
        <v>0</v>
      </c>
      <c r="AK13" s="60">
        <f>DATA!AM3</f>
        <v>0</v>
      </c>
      <c r="AL13" s="60">
        <f>DATA!AN3</f>
        <v>0</v>
      </c>
      <c r="AM13" s="60">
        <f>DATA!AO3</f>
        <v>0</v>
      </c>
      <c r="AN13" s="60">
        <f>DATA!AP3</f>
        <v>0</v>
      </c>
      <c r="AO13" s="60">
        <f>DATA!AQ3</f>
        <v>0</v>
      </c>
      <c r="AP13" s="60">
        <f>DATA!AR3</f>
        <v>0</v>
      </c>
      <c r="AQ13" s="58">
        <f>DATA!AS3</f>
        <v>0</v>
      </c>
    </row>
    <row r="14" spans="1:43" ht="60" customHeight="1" thickBot="1" x14ac:dyDescent="0.25">
      <c r="A14" s="8" t="str">
        <f>DATA!A6</f>
        <v>Инженерный факультет</v>
      </c>
      <c r="B14" s="71">
        <f>DATA!D6</f>
        <v>18</v>
      </c>
      <c r="C14" s="72">
        <f>DATA!E6</f>
        <v>3</v>
      </c>
      <c r="D14" s="73" t="str">
        <f>DATA!F6</f>
        <v>Техническое обеспечение процессов сельскохозяйственного производства</v>
      </c>
      <c r="E14" s="71">
        <f>DATA!G6</f>
        <v>18</v>
      </c>
      <c r="F14" s="72">
        <f>DATA!H6</f>
        <v>0</v>
      </c>
      <c r="G14" s="10">
        <f>DATA!I6</f>
        <v>3</v>
      </c>
      <c r="H14" s="71">
        <f>DATA!J6</f>
        <v>0</v>
      </c>
      <c r="I14" s="74">
        <f>DATA!K6</f>
        <v>0</v>
      </c>
      <c r="J14" s="74">
        <f>DATA!L6</f>
        <v>0</v>
      </c>
      <c r="K14" s="72">
        <f>DATA!M6</f>
        <v>3</v>
      </c>
      <c r="L14" s="75">
        <f>DATA!N6</f>
        <v>0</v>
      </c>
      <c r="M14" s="74">
        <f>DATA!O6</f>
        <v>0</v>
      </c>
      <c r="N14" s="74">
        <f>DATA!P6</f>
        <v>0</v>
      </c>
      <c r="O14" s="74">
        <f>DATA!Q6</f>
        <v>0</v>
      </c>
      <c r="P14" s="74">
        <f>DATA!R6</f>
        <v>0</v>
      </c>
      <c r="Q14" s="74">
        <f>DATA!S6</f>
        <v>0</v>
      </c>
      <c r="R14" s="74">
        <f>DATA!T6</f>
        <v>0</v>
      </c>
      <c r="S14" s="74">
        <f>DATA!U6</f>
        <v>0</v>
      </c>
      <c r="T14" s="74">
        <f>DATA!V6</f>
        <v>0</v>
      </c>
      <c r="U14" s="74">
        <f>DATA!W6</f>
        <v>0</v>
      </c>
      <c r="V14" s="74">
        <f>DATA!X6</f>
        <v>0</v>
      </c>
      <c r="W14" s="74">
        <f>DATA!Y6</f>
        <v>0</v>
      </c>
      <c r="X14" s="74">
        <f>DATA!Z6</f>
        <v>0</v>
      </c>
      <c r="Y14" s="74">
        <f>DATA!AA6</f>
        <v>0</v>
      </c>
      <c r="Z14" s="74">
        <f>DATA!AB6</f>
        <v>0</v>
      </c>
      <c r="AA14" s="74">
        <f>DATA!AC6</f>
        <v>0</v>
      </c>
      <c r="AB14" s="74">
        <f>DATA!AD6</f>
        <v>0</v>
      </c>
      <c r="AC14" s="74">
        <f>DATA!AE6</f>
        <v>0</v>
      </c>
      <c r="AD14" s="74">
        <f>DATA!AF6</f>
        <v>0</v>
      </c>
      <c r="AE14" s="74">
        <f>DATA!AG6</f>
        <v>1</v>
      </c>
      <c r="AF14" s="74">
        <f>DATA!AH6</f>
        <v>1</v>
      </c>
      <c r="AG14" s="74">
        <f>DATA!AI6</f>
        <v>0</v>
      </c>
      <c r="AH14" s="74">
        <f>DATA!AJ6</f>
        <v>0</v>
      </c>
      <c r="AI14" s="74">
        <f>DATA!AK6</f>
        <v>0</v>
      </c>
      <c r="AJ14" s="74">
        <f>DATA!AL6</f>
        <v>0</v>
      </c>
      <c r="AK14" s="74">
        <f>DATA!AM6</f>
        <v>0</v>
      </c>
      <c r="AL14" s="74">
        <f>DATA!AN6</f>
        <v>0</v>
      </c>
      <c r="AM14" s="74">
        <f>DATA!AO6</f>
        <v>1</v>
      </c>
      <c r="AN14" s="74">
        <f>DATA!AP6</f>
        <v>0</v>
      </c>
      <c r="AO14" s="74">
        <f>DATA!AQ6</f>
        <v>0</v>
      </c>
      <c r="AP14" s="74">
        <f>DATA!AR6</f>
        <v>0</v>
      </c>
      <c r="AQ14" s="72">
        <f>DATA!AS6</f>
        <v>0</v>
      </c>
    </row>
    <row r="15" spans="1:43" ht="60" customHeight="1" x14ac:dyDescent="0.2">
      <c r="A15" s="13" t="str">
        <f>DATA!A7</f>
        <v>Факультет педагогики и психологии</v>
      </c>
      <c r="B15" s="94">
        <f>DATA!D7</f>
        <v>56</v>
      </c>
      <c r="C15" s="98">
        <f>DATA!E7</f>
        <v>0</v>
      </c>
      <c r="D15" s="16" t="str">
        <f>DATA!F7</f>
        <v>Дошкольное образование</v>
      </c>
      <c r="E15" s="14">
        <f>DATA!G7</f>
        <v>16</v>
      </c>
      <c r="F15" s="15">
        <f>DATA!H7</f>
        <v>0</v>
      </c>
      <c r="G15" s="17">
        <f>DATA!I7</f>
        <v>0</v>
      </c>
      <c r="H15" s="14">
        <f>DATA!J7</f>
        <v>0</v>
      </c>
      <c r="I15" s="18">
        <f>DATA!K7</f>
        <v>0</v>
      </c>
      <c r="J15" s="18">
        <f>DATA!L7</f>
        <v>0</v>
      </c>
      <c r="K15" s="15">
        <f>DATA!M7</f>
        <v>0</v>
      </c>
      <c r="L15" s="19">
        <f>DATA!N7</f>
        <v>0</v>
      </c>
      <c r="M15" s="18">
        <f>DATA!O7</f>
        <v>0</v>
      </c>
      <c r="N15" s="18">
        <f>DATA!P7</f>
        <v>0</v>
      </c>
      <c r="O15" s="18">
        <f>DATA!Q7</f>
        <v>0</v>
      </c>
      <c r="P15" s="18">
        <f>DATA!R7</f>
        <v>0</v>
      </c>
      <c r="Q15" s="18">
        <f>DATA!S7</f>
        <v>0</v>
      </c>
      <c r="R15" s="18">
        <f>DATA!T7</f>
        <v>0</v>
      </c>
      <c r="S15" s="18">
        <f>DATA!U7</f>
        <v>0</v>
      </c>
      <c r="T15" s="18">
        <f>DATA!V7</f>
        <v>0</v>
      </c>
      <c r="U15" s="18">
        <f>DATA!W7</f>
        <v>0</v>
      </c>
      <c r="V15" s="18">
        <f>DATA!X7</f>
        <v>0</v>
      </c>
      <c r="W15" s="18">
        <f>DATA!Y7</f>
        <v>0</v>
      </c>
      <c r="X15" s="18">
        <f>DATA!Z7</f>
        <v>0</v>
      </c>
      <c r="Y15" s="18">
        <f>DATA!AA7</f>
        <v>0</v>
      </c>
      <c r="Z15" s="18">
        <f>DATA!AB7</f>
        <v>0</v>
      </c>
      <c r="AA15" s="18">
        <f>DATA!AC7</f>
        <v>0</v>
      </c>
      <c r="AB15" s="18">
        <f>DATA!AD7</f>
        <v>0</v>
      </c>
      <c r="AC15" s="18">
        <f>DATA!AE7</f>
        <v>0</v>
      </c>
      <c r="AD15" s="18">
        <f>DATA!AF7</f>
        <v>0</v>
      </c>
      <c r="AE15" s="18">
        <f>DATA!AG7</f>
        <v>0</v>
      </c>
      <c r="AF15" s="18">
        <f>DATA!AH7</f>
        <v>0</v>
      </c>
      <c r="AG15" s="18">
        <f>DATA!AI7</f>
        <v>0</v>
      </c>
      <c r="AH15" s="18">
        <f>DATA!AJ7</f>
        <v>0</v>
      </c>
      <c r="AI15" s="18">
        <f>DATA!AK7</f>
        <v>0</v>
      </c>
      <c r="AJ15" s="18">
        <f>DATA!AL7</f>
        <v>0</v>
      </c>
      <c r="AK15" s="18">
        <f>DATA!AM7</f>
        <v>0</v>
      </c>
      <c r="AL15" s="18">
        <f>DATA!AN7</f>
        <v>0</v>
      </c>
      <c r="AM15" s="18">
        <f>DATA!AO7</f>
        <v>0</v>
      </c>
      <c r="AN15" s="18">
        <f>DATA!AP7</f>
        <v>0</v>
      </c>
      <c r="AO15" s="18">
        <f>DATA!AQ7</f>
        <v>0</v>
      </c>
      <c r="AP15" s="18">
        <f>DATA!AR7</f>
        <v>0</v>
      </c>
      <c r="AQ15" s="15">
        <f>DATA!AS7</f>
        <v>0</v>
      </c>
    </row>
    <row r="16" spans="1:43" ht="60" customHeight="1" x14ac:dyDescent="0.2">
      <c r="A16" s="20" t="str">
        <f>DATA!A8</f>
        <v>Факультет педагогики и психологии</v>
      </c>
      <c r="B16" s="96"/>
      <c r="C16" s="100"/>
      <c r="D16" s="23" t="str">
        <f>DATA!F8</f>
        <v>Начальное образование</v>
      </c>
      <c r="E16" s="21">
        <f>DATA!G8</f>
        <v>15</v>
      </c>
      <c r="F16" s="22">
        <f>DATA!H8</f>
        <v>0</v>
      </c>
      <c r="G16" s="24">
        <f>DATA!I8</f>
        <v>0</v>
      </c>
      <c r="H16" s="21">
        <f>DATA!J8</f>
        <v>0</v>
      </c>
      <c r="I16" s="25">
        <f>DATA!K8</f>
        <v>0</v>
      </c>
      <c r="J16" s="25">
        <f>DATA!L8</f>
        <v>0</v>
      </c>
      <c r="K16" s="22">
        <f>DATA!M8</f>
        <v>0</v>
      </c>
      <c r="L16" s="26">
        <f>DATA!N8</f>
        <v>0</v>
      </c>
      <c r="M16" s="25">
        <f>DATA!O8</f>
        <v>0</v>
      </c>
      <c r="N16" s="25">
        <f>DATA!P8</f>
        <v>0</v>
      </c>
      <c r="O16" s="25">
        <f>DATA!Q8</f>
        <v>0</v>
      </c>
      <c r="P16" s="25">
        <f>DATA!R8</f>
        <v>0</v>
      </c>
      <c r="Q16" s="25">
        <f>DATA!S8</f>
        <v>0</v>
      </c>
      <c r="R16" s="25">
        <f>DATA!T8</f>
        <v>0</v>
      </c>
      <c r="S16" s="25">
        <f>DATA!U8</f>
        <v>0</v>
      </c>
      <c r="T16" s="25">
        <f>DATA!V8</f>
        <v>0</v>
      </c>
      <c r="U16" s="25">
        <f>DATA!W8</f>
        <v>0</v>
      </c>
      <c r="V16" s="25">
        <f>DATA!X8</f>
        <v>0</v>
      </c>
      <c r="W16" s="25">
        <f>DATA!Y8</f>
        <v>0</v>
      </c>
      <c r="X16" s="25">
        <f>DATA!Z8</f>
        <v>0</v>
      </c>
      <c r="Y16" s="25">
        <f>DATA!AA8</f>
        <v>0</v>
      </c>
      <c r="Z16" s="25">
        <f>DATA!AB8</f>
        <v>0</v>
      </c>
      <c r="AA16" s="25">
        <f>DATA!AC8</f>
        <v>0</v>
      </c>
      <c r="AB16" s="25">
        <f>DATA!AD8</f>
        <v>0</v>
      </c>
      <c r="AC16" s="25">
        <f>DATA!AE8</f>
        <v>0</v>
      </c>
      <c r="AD16" s="25">
        <f>DATA!AF8</f>
        <v>0</v>
      </c>
      <c r="AE16" s="25">
        <f>DATA!AG8</f>
        <v>0</v>
      </c>
      <c r="AF16" s="25">
        <f>DATA!AH8</f>
        <v>0</v>
      </c>
      <c r="AG16" s="25">
        <f>DATA!AI8</f>
        <v>0</v>
      </c>
      <c r="AH16" s="25">
        <f>DATA!AJ8</f>
        <v>0</v>
      </c>
      <c r="AI16" s="25">
        <f>DATA!AK8</f>
        <v>0</v>
      </c>
      <c r="AJ16" s="25">
        <f>DATA!AL8</f>
        <v>0</v>
      </c>
      <c r="AK16" s="25">
        <f>DATA!AM8</f>
        <v>0</v>
      </c>
      <c r="AL16" s="25">
        <f>DATA!AN8</f>
        <v>0</v>
      </c>
      <c r="AM16" s="25">
        <f>DATA!AO8</f>
        <v>0</v>
      </c>
      <c r="AN16" s="25">
        <f>DATA!AP8</f>
        <v>0</v>
      </c>
      <c r="AO16" s="25">
        <f>DATA!AQ8</f>
        <v>0</v>
      </c>
      <c r="AP16" s="25">
        <f>DATA!AR8</f>
        <v>0</v>
      </c>
      <c r="AQ16" s="22">
        <f>DATA!AS8</f>
        <v>0</v>
      </c>
    </row>
    <row r="17" spans="1:43" ht="60" customHeight="1" x14ac:dyDescent="0.2">
      <c r="A17" s="20" t="str">
        <f>DATA!A9</f>
        <v>Факультет педагогики и психологии</v>
      </c>
      <c r="B17" s="96"/>
      <c r="C17" s="100"/>
      <c r="D17" s="23" t="str">
        <f>DATA!F9</f>
        <v>Практическая психология</v>
      </c>
      <c r="E17" s="21">
        <f>DATA!G9</f>
        <v>10</v>
      </c>
      <c r="F17" s="22">
        <f>DATA!H9</f>
        <v>0</v>
      </c>
      <c r="G17" s="24">
        <f>DATA!I9</f>
        <v>0</v>
      </c>
      <c r="H17" s="21">
        <f>DATA!J9</f>
        <v>0</v>
      </c>
      <c r="I17" s="25">
        <f>DATA!K9</f>
        <v>0</v>
      </c>
      <c r="J17" s="25">
        <f>DATA!L9</f>
        <v>0</v>
      </c>
      <c r="K17" s="22">
        <f>DATA!M9</f>
        <v>0</v>
      </c>
      <c r="L17" s="26">
        <f>DATA!N9</f>
        <v>0</v>
      </c>
      <c r="M17" s="25">
        <f>DATA!O9</f>
        <v>0</v>
      </c>
      <c r="N17" s="25">
        <f>DATA!P9</f>
        <v>0</v>
      </c>
      <c r="O17" s="25">
        <f>DATA!Q9</f>
        <v>0</v>
      </c>
      <c r="P17" s="25">
        <f>DATA!R9</f>
        <v>0</v>
      </c>
      <c r="Q17" s="25">
        <f>DATA!S9</f>
        <v>0</v>
      </c>
      <c r="R17" s="25">
        <f>DATA!T9</f>
        <v>0</v>
      </c>
      <c r="S17" s="25">
        <f>DATA!U9</f>
        <v>0</v>
      </c>
      <c r="T17" s="25">
        <f>DATA!V9</f>
        <v>0</v>
      </c>
      <c r="U17" s="25">
        <f>DATA!W9</f>
        <v>0</v>
      </c>
      <c r="V17" s="25">
        <f>DATA!X9</f>
        <v>0</v>
      </c>
      <c r="W17" s="25">
        <f>DATA!Y9</f>
        <v>0</v>
      </c>
      <c r="X17" s="25">
        <f>DATA!Z9</f>
        <v>0</v>
      </c>
      <c r="Y17" s="25">
        <f>DATA!AA9</f>
        <v>0</v>
      </c>
      <c r="Z17" s="25">
        <f>DATA!AB9</f>
        <v>0</v>
      </c>
      <c r="AA17" s="25">
        <f>DATA!AC9</f>
        <v>0</v>
      </c>
      <c r="AB17" s="25">
        <f>DATA!AD9</f>
        <v>0</v>
      </c>
      <c r="AC17" s="25">
        <f>DATA!AE9</f>
        <v>0</v>
      </c>
      <c r="AD17" s="25">
        <f>DATA!AF9</f>
        <v>0</v>
      </c>
      <c r="AE17" s="25">
        <f>DATA!AG9</f>
        <v>0</v>
      </c>
      <c r="AF17" s="25">
        <f>DATA!AH9</f>
        <v>0</v>
      </c>
      <c r="AG17" s="25">
        <f>DATA!AI9</f>
        <v>0</v>
      </c>
      <c r="AH17" s="25">
        <f>DATA!AJ9</f>
        <v>0</v>
      </c>
      <c r="AI17" s="25">
        <f>DATA!AK9</f>
        <v>0</v>
      </c>
      <c r="AJ17" s="25">
        <f>DATA!AL9</f>
        <v>0</v>
      </c>
      <c r="AK17" s="25">
        <f>DATA!AM9</f>
        <v>0</v>
      </c>
      <c r="AL17" s="25">
        <f>DATA!AN9</f>
        <v>0</v>
      </c>
      <c r="AM17" s="25">
        <f>DATA!AO9</f>
        <v>0</v>
      </c>
      <c r="AN17" s="25">
        <f>DATA!AP9</f>
        <v>0</v>
      </c>
      <c r="AO17" s="25">
        <f>DATA!AQ9</f>
        <v>0</v>
      </c>
      <c r="AP17" s="25">
        <f>DATA!AR9</f>
        <v>0</v>
      </c>
      <c r="AQ17" s="22">
        <f>DATA!AS9</f>
        <v>0</v>
      </c>
    </row>
    <row r="18" spans="1:43" ht="60" customHeight="1" thickBot="1" x14ac:dyDescent="0.25">
      <c r="A18" s="70" t="str">
        <f>DATA!A10</f>
        <v>Факультет педагогики и психологии</v>
      </c>
      <c r="B18" s="95"/>
      <c r="C18" s="99"/>
      <c r="D18" s="56" t="str">
        <f>DATA!F10</f>
        <v>Социальная педагогика</v>
      </c>
      <c r="E18" s="57">
        <f>DATA!G10</f>
        <v>15</v>
      </c>
      <c r="F18" s="58">
        <f>DATA!H10</f>
        <v>0</v>
      </c>
      <c r="G18" s="59">
        <f>DATA!I10</f>
        <v>0</v>
      </c>
      <c r="H18" s="57">
        <f>DATA!J10</f>
        <v>0</v>
      </c>
      <c r="I18" s="60">
        <f>DATA!K10</f>
        <v>0</v>
      </c>
      <c r="J18" s="60">
        <f>DATA!L10</f>
        <v>0</v>
      </c>
      <c r="K18" s="58">
        <f>DATA!M10</f>
        <v>0</v>
      </c>
      <c r="L18" s="61">
        <f>DATA!N10</f>
        <v>0</v>
      </c>
      <c r="M18" s="60">
        <f>DATA!O10</f>
        <v>0</v>
      </c>
      <c r="N18" s="60">
        <f>DATA!P10</f>
        <v>0</v>
      </c>
      <c r="O18" s="60">
        <f>DATA!Q10</f>
        <v>0</v>
      </c>
      <c r="P18" s="60">
        <f>DATA!R10</f>
        <v>0</v>
      </c>
      <c r="Q18" s="60">
        <f>DATA!S10</f>
        <v>0</v>
      </c>
      <c r="R18" s="60">
        <f>DATA!T10</f>
        <v>0</v>
      </c>
      <c r="S18" s="60">
        <f>DATA!U10</f>
        <v>0</v>
      </c>
      <c r="T18" s="60">
        <f>DATA!V10</f>
        <v>0</v>
      </c>
      <c r="U18" s="60">
        <f>DATA!W10</f>
        <v>0</v>
      </c>
      <c r="V18" s="60">
        <f>DATA!X10</f>
        <v>0</v>
      </c>
      <c r="W18" s="60">
        <f>DATA!Y10</f>
        <v>0</v>
      </c>
      <c r="X18" s="60">
        <f>DATA!Z10</f>
        <v>0</v>
      </c>
      <c r="Y18" s="60">
        <f>DATA!AA10</f>
        <v>0</v>
      </c>
      <c r="Z18" s="60">
        <f>DATA!AB10</f>
        <v>0</v>
      </c>
      <c r="AA18" s="60">
        <f>DATA!AC10</f>
        <v>0</v>
      </c>
      <c r="AB18" s="60">
        <f>DATA!AD10</f>
        <v>0</v>
      </c>
      <c r="AC18" s="60">
        <f>DATA!AE10</f>
        <v>0</v>
      </c>
      <c r="AD18" s="60">
        <f>DATA!AF10</f>
        <v>0</v>
      </c>
      <c r="AE18" s="60">
        <f>DATA!AG10</f>
        <v>0</v>
      </c>
      <c r="AF18" s="60">
        <f>DATA!AH10</f>
        <v>0</v>
      </c>
      <c r="AG18" s="60">
        <f>DATA!AI10</f>
        <v>0</v>
      </c>
      <c r="AH18" s="60">
        <f>DATA!AJ10</f>
        <v>0</v>
      </c>
      <c r="AI18" s="60">
        <f>DATA!AK10</f>
        <v>0</v>
      </c>
      <c r="AJ18" s="60">
        <f>DATA!AL10</f>
        <v>0</v>
      </c>
      <c r="AK18" s="60">
        <f>DATA!AM10</f>
        <v>0</v>
      </c>
      <c r="AL18" s="60">
        <f>DATA!AN10</f>
        <v>0</v>
      </c>
      <c r="AM18" s="60">
        <f>DATA!AO10</f>
        <v>0</v>
      </c>
      <c r="AN18" s="60">
        <f>DATA!AP10</f>
        <v>0</v>
      </c>
      <c r="AO18" s="60">
        <f>DATA!AQ10</f>
        <v>0</v>
      </c>
      <c r="AP18" s="60">
        <f>DATA!AR10</f>
        <v>0</v>
      </c>
      <c r="AQ18" s="58">
        <f>DATA!AS10</f>
        <v>0</v>
      </c>
    </row>
    <row r="19" spans="1:43" ht="60" customHeight="1" x14ac:dyDescent="0.2">
      <c r="A19" s="63" t="str">
        <f>DATA!A15</f>
        <v>Факультет педагогики и психологии</v>
      </c>
      <c r="B19" s="64">
        <f>DATA!D15</f>
        <v>18</v>
      </c>
      <c r="C19" s="65">
        <f>DATA!E15</f>
        <v>0</v>
      </c>
      <c r="D19" s="66" t="str">
        <f>DATA!F15</f>
        <v>Геоэкология</v>
      </c>
      <c r="E19" s="64">
        <f>DATA!G15</f>
        <v>18</v>
      </c>
      <c r="F19" s="65">
        <f>DATA!H15</f>
        <v>0</v>
      </c>
      <c r="G19" s="67">
        <f>DATA!I15</f>
        <v>0</v>
      </c>
      <c r="H19" s="64">
        <f>DATA!J15</f>
        <v>0</v>
      </c>
      <c r="I19" s="68">
        <f>DATA!K15</f>
        <v>0</v>
      </c>
      <c r="J19" s="68">
        <f>DATA!L15</f>
        <v>0</v>
      </c>
      <c r="K19" s="65">
        <f>DATA!M15</f>
        <v>0</v>
      </c>
      <c r="L19" s="69">
        <f>DATA!N15</f>
        <v>0</v>
      </c>
      <c r="M19" s="68">
        <f>DATA!O15</f>
        <v>0</v>
      </c>
      <c r="N19" s="68">
        <f>DATA!P15</f>
        <v>0</v>
      </c>
      <c r="O19" s="68">
        <f>DATA!Q15</f>
        <v>0</v>
      </c>
      <c r="P19" s="68">
        <f>DATA!R15</f>
        <v>0</v>
      </c>
      <c r="Q19" s="68">
        <f>DATA!S15</f>
        <v>0</v>
      </c>
      <c r="R19" s="68">
        <f>DATA!T15</f>
        <v>0</v>
      </c>
      <c r="S19" s="68">
        <f>DATA!U15</f>
        <v>0</v>
      </c>
      <c r="T19" s="68">
        <f>DATA!V15</f>
        <v>0</v>
      </c>
      <c r="U19" s="68">
        <f>DATA!W15</f>
        <v>0</v>
      </c>
      <c r="V19" s="68">
        <f>DATA!X15</f>
        <v>0</v>
      </c>
      <c r="W19" s="68">
        <f>DATA!Y15</f>
        <v>0</v>
      </c>
      <c r="X19" s="68">
        <f>DATA!Z15</f>
        <v>0</v>
      </c>
      <c r="Y19" s="68">
        <f>DATA!AA15</f>
        <v>0</v>
      </c>
      <c r="Z19" s="68">
        <f>DATA!AB15</f>
        <v>0</v>
      </c>
      <c r="AA19" s="68">
        <f>DATA!AC15</f>
        <v>0</v>
      </c>
      <c r="AB19" s="68">
        <f>DATA!AD15</f>
        <v>0</v>
      </c>
      <c r="AC19" s="68">
        <f>DATA!AE15</f>
        <v>0</v>
      </c>
      <c r="AD19" s="68">
        <f>DATA!AF15</f>
        <v>0</v>
      </c>
      <c r="AE19" s="68">
        <f>DATA!AG15</f>
        <v>0</v>
      </c>
      <c r="AF19" s="68">
        <f>DATA!AH15</f>
        <v>0</v>
      </c>
      <c r="AG19" s="68">
        <f>DATA!AI15</f>
        <v>0</v>
      </c>
      <c r="AH19" s="68">
        <f>DATA!AJ15</f>
        <v>0</v>
      </c>
      <c r="AI19" s="68">
        <f>DATA!AK15</f>
        <v>0</v>
      </c>
      <c r="AJ19" s="68">
        <f>DATA!AL15</f>
        <v>0</v>
      </c>
      <c r="AK19" s="68">
        <f>DATA!AM15</f>
        <v>0</v>
      </c>
      <c r="AL19" s="68">
        <f>DATA!AN15</f>
        <v>0</v>
      </c>
      <c r="AM19" s="68">
        <f>DATA!AO15</f>
        <v>0</v>
      </c>
      <c r="AN19" s="68">
        <f>DATA!AP15</f>
        <v>0</v>
      </c>
      <c r="AO19" s="68">
        <f>DATA!AQ15</f>
        <v>0</v>
      </c>
      <c r="AP19" s="68">
        <f>DATA!AR15</f>
        <v>0</v>
      </c>
      <c r="AQ19" s="65">
        <f>DATA!AS15</f>
        <v>0</v>
      </c>
    </row>
    <row r="20" spans="1:43" ht="60" customHeight="1" x14ac:dyDescent="0.2">
      <c r="A20" s="28" t="str">
        <f>DATA!A16</f>
        <v>Факультет педагогики и психологии</v>
      </c>
      <c r="B20" s="6">
        <f>DATA!D16</f>
        <v>18</v>
      </c>
      <c r="C20" s="5">
        <f>DATA!E16</f>
        <v>0</v>
      </c>
      <c r="D20" s="12" t="str">
        <f>DATA!F16</f>
        <v>Обслуживающий труд и изобразительное искусство</v>
      </c>
      <c r="E20" s="6">
        <f>DATA!G16</f>
        <v>18</v>
      </c>
      <c r="F20" s="5">
        <f>DATA!H16</f>
        <v>0</v>
      </c>
      <c r="G20" s="7">
        <f>DATA!I16</f>
        <v>0</v>
      </c>
      <c r="H20" s="6">
        <f>DATA!J16</f>
        <v>0</v>
      </c>
      <c r="I20" s="4">
        <f>DATA!K16</f>
        <v>0</v>
      </c>
      <c r="J20" s="4">
        <f>DATA!L16</f>
        <v>0</v>
      </c>
      <c r="K20" s="5">
        <f>DATA!M16</f>
        <v>0</v>
      </c>
      <c r="L20" s="3">
        <f>DATA!N16</f>
        <v>0</v>
      </c>
      <c r="M20" s="4">
        <f>DATA!O16</f>
        <v>0</v>
      </c>
      <c r="N20" s="4">
        <f>DATA!P16</f>
        <v>0</v>
      </c>
      <c r="O20" s="4">
        <f>DATA!Q16</f>
        <v>0</v>
      </c>
      <c r="P20" s="4">
        <f>DATA!R16</f>
        <v>0</v>
      </c>
      <c r="Q20" s="4">
        <f>DATA!S16</f>
        <v>0</v>
      </c>
      <c r="R20" s="4">
        <f>DATA!T16</f>
        <v>0</v>
      </c>
      <c r="S20" s="4">
        <f>DATA!U16</f>
        <v>0</v>
      </c>
      <c r="T20" s="4">
        <f>DATA!V16</f>
        <v>0</v>
      </c>
      <c r="U20" s="4">
        <f>DATA!W16</f>
        <v>0</v>
      </c>
      <c r="V20" s="4">
        <f>DATA!X16</f>
        <v>0</v>
      </c>
      <c r="W20" s="4">
        <f>DATA!Y16</f>
        <v>0</v>
      </c>
      <c r="X20" s="4">
        <f>DATA!Z16</f>
        <v>0</v>
      </c>
      <c r="Y20" s="4">
        <f>DATA!AA16</f>
        <v>0</v>
      </c>
      <c r="Z20" s="4">
        <f>DATA!AB16</f>
        <v>0</v>
      </c>
      <c r="AA20" s="4">
        <f>DATA!AC16</f>
        <v>0</v>
      </c>
      <c r="AB20" s="4">
        <f>DATA!AD16</f>
        <v>0</v>
      </c>
      <c r="AC20" s="4">
        <f>DATA!AE16</f>
        <v>0</v>
      </c>
      <c r="AD20" s="4">
        <f>DATA!AF16</f>
        <v>0</v>
      </c>
      <c r="AE20" s="4">
        <f>DATA!AG16</f>
        <v>0</v>
      </c>
      <c r="AF20" s="4">
        <f>DATA!AH16</f>
        <v>0</v>
      </c>
      <c r="AG20" s="4">
        <f>DATA!AI16</f>
        <v>0</v>
      </c>
      <c r="AH20" s="4">
        <f>DATA!AJ16</f>
        <v>0</v>
      </c>
      <c r="AI20" s="4">
        <f>DATA!AK16</f>
        <v>0</v>
      </c>
      <c r="AJ20" s="4">
        <f>DATA!AL16</f>
        <v>0</v>
      </c>
      <c r="AK20" s="4">
        <f>DATA!AM16</f>
        <v>0</v>
      </c>
      <c r="AL20" s="4">
        <f>DATA!AN16</f>
        <v>0</v>
      </c>
      <c r="AM20" s="4">
        <f>DATA!AO16</f>
        <v>0</v>
      </c>
      <c r="AN20" s="4">
        <f>DATA!AP16</f>
        <v>0</v>
      </c>
      <c r="AO20" s="4">
        <f>DATA!AQ16</f>
        <v>0</v>
      </c>
      <c r="AP20" s="4">
        <f>DATA!AR16</f>
        <v>0</v>
      </c>
      <c r="AQ20" s="5">
        <f>DATA!AS16</f>
        <v>0</v>
      </c>
    </row>
    <row r="21" spans="1:43" ht="60" customHeight="1" thickBot="1" x14ac:dyDescent="0.25">
      <c r="A21" s="54" t="str">
        <f>DATA!A17</f>
        <v>Факультет педагогики и психологии</v>
      </c>
      <c r="B21" s="76">
        <f>DATA!D17</f>
        <v>22</v>
      </c>
      <c r="C21" s="77">
        <f>DATA!E17</f>
        <v>0</v>
      </c>
      <c r="D21" s="78" t="str">
        <f>DATA!F17</f>
        <v>Физическая культура</v>
      </c>
      <c r="E21" s="76">
        <f>DATA!G17</f>
        <v>22</v>
      </c>
      <c r="F21" s="77">
        <f>DATA!H17</f>
        <v>0</v>
      </c>
      <c r="G21" s="79">
        <f>DATA!I17</f>
        <v>0</v>
      </c>
      <c r="H21" s="76">
        <f>DATA!J17</f>
        <v>0</v>
      </c>
      <c r="I21" s="80">
        <f>DATA!K17</f>
        <v>0</v>
      </c>
      <c r="J21" s="80">
        <f>DATA!L17</f>
        <v>0</v>
      </c>
      <c r="K21" s="77">
        <f>DATA!M17</f>
        <v>0</v>
      </c>
      <c r="L21" s="81">
        <f>DATA!N17</f>
        <v>0</v>
      </c>
      <c r="M21" s="80">
        <f>DATA!O17</f>
        <v>0</v>
      </c>
      <c r="N21" s="80">
        <f>DATA!P17</f>
        <v>0</v>
      </c>
      <c r="O21" s="80">
        <f>DATA!Q17</f>
        <v>0</v>
      </c>
      <c r="P21" s="80">
        <f>DATA!R17</f>
        <v>0</v>
      </c>
      <c r="Q21" s="80">
        <f>DATA!S17</f>
        <v>0</v>
      </c>
      <c r="R21" s="80">
        <f>DATA!T17</f>
        <v>0</v>
      </c>
      <c r="S21" s="80">
        <f>DATA!U17</f>
        <v>0</v>
      </c>
      <c r="T21" s="80">
        <f>DATA!V17</f>
        <v>0</v>
      </c>
      <c r="U21" s="80">
        <f>DATA!W17</f>
        <v>0</v>
      </c>
      <c r="V21" s="80">
        <f>DATA!X17</f>
        <v>0</v>
      </c>
      <c r="W21" s="80">
        <f>DATA!Y17</f>
        <v>0</v>
      </c>
      <c r="X21" s="80">
        <f>DATA!Z17</f>
        <v>0</v>
      </c>
      <c r="Y21" s="80">
        <f>DATA!AA17</f>
        <v>0</v>
      </c>
      <c r="Z21" s="80">
        <f>DATA!AB17</f>
        <v>0</v>
      </c>
      <c r="AA21" s="80">
        <f>DATA!AC17</f>
        <v>0</v>
      </c>
      <c r="AB21" s="80">
        <f>DATA!AD17</f>
        <v>0</v>
      </c>
      <c r="AC21" s="80">
        <f>DATA!AE17</f>
        <v>0</v>
      </c>
      <c r="AD21" s="80">
        <f>DATA!AF17</f>
        <v>0</v>
      </c>
      <c r="AE21" s="80">
        <f>DATA!AG17</f>
        <v>0</v>
      </c>
      <c r="AF21" s="80">
        <f>DATA!AH17</f>
        <v>0</v>
      </c>
      <c r="AG21" s="80">
        <f>DATA!AI17</f>
        <v>0</v>
      </c>
      <c r="AH21" s="80">
        <f>DATA!AJ17</f>
        <v>0</v>
      </c>
      <c r="AI21" s="80">
        <f>DATA!AK17</f>
        <v>0</v>
      </c>
      <c r="AJ21" s="80">
        <f>DATA!AL17</f>
        <v>0</v>
      </c>
      <c r="AK21" s="80">
        <f>DATA!AM17</f>
        <v>0</v>
      </c>
      <c r="AL21" s="80">
        <f>DATA!AN17</f>
        <v>0</v>
      </c>
      <c r="AM21" s="80">
        <f>DATA!AO17</f>
        <v>0</v>
      </c>
      <c r="AN21" s="80">
        <f>DATA!AP17</f>
        <v>0</v>
      </c>
      <c r="AO21" s="80">
        <f>DATA!AQ17</f>
        <v>0</v>
      </c>
      <c r="AP21" s="80">
        <f>DATA!AR17</f>
        <v>0</v>
      </c>
      <c r="AQ21" s="77">
        <f>DATA!AS17</f>
        <v>0</v>
      </c>
    </row>
    <row r="22" spans="1:43" ht="60" customHeight="1" x14ac:dyDescent="0.2">
      <c r="A22" s="13" t="str">
        <f>DATA!A18</f>
        <v>Факультет славянских и германских языков</v>
      </c>
      <c r="B22" s="94">
        <f>DATA!D18</f>
        <v>63</v>
      </c>
      <c r="C22" s="98">
        <f>DATA!E18</f>
        <v>0</v>
      </c>
      <c r="D22" s="16" t="str">
        <f>DATA!F18</f>
        <v>Современные иностранные языки (по направлениям)</v>
      </c>
      <c r="E22" s="14">
        <f>DATA!G18</f>
        <v>48</v>
      </c>
      <c r="F22" s="15">
        <f>DATA!H18</f>
        <v>0</v>
      </c>
      <c r="G22" s="17">
        <f>DATA!I18</f>
        <v>0</v>
      </c>
      <c r="H22" s="14">
        <f>DATA!J18</f>
        <v>0</v>
      </c>
      <c r="I22" s="18">
        <f>DATA!K18</f>
        <v>0</v>
      </c>
      <c r="J22" s="18">
        <f>DATA!L18</f>
        <v>0</v>
      </c>
      <c r="K22" s="15">
        <f>DATA!M18</f>
        <v>0</v>
      </c>
      <c r="L22" s="19">
        <f>DATA!N18</f>
        <v>0</v>
      </c>
      <c r="M22" s="18">
        <f>DATA!O18</f>
        <v>0</v>
      </c>
      <c r="N22" s="18">
        <f>DATA!P18</f>
        <v>0</v>
      </c>
      <c r="O22" s="18">
        <f>DATA!Q18</f>
        <v>0</v>
      </c>
      <c r="P22" s="18">
        <f>DATA!R18</f>
        <v>0</v>
      </c>
      <c r="Q22" s="18">
        <f>DATA!S18</f>
        <v>0</v>
      </c>
      <c r="R22" s="18">
        <f>DATA!T18</f>
        <v>0</v>
      </c>
      <c r="S22" s="18">
        <f>DATA!U18</f>
        <v>0</v>
      </c>
      <c r="T22" s="18">
        <f>DATA!V18</f>
        <v>0</v>
      </c>
      <c r="U22" s="18">
        <f>DATA!W18</f>
        <v>0</v>
      </c>
      <c r="V22" s="18">
        <f>DATA!X18</f>
        <v>0</v>
      </c>
      <c r="W22" s="18">
        <f>DATA!Y18</f>
        <v>0</v>
      </c>
      <c r="X22" s="18">
        <f>DATA!Z18</f>
        <v>0</v>
      </c>
      <c r="Y22" s="18">
        <f>DATA!AA18</f>
        <v>0</v>
      </c>
      <c r="Z22" s="18">
        <f>DATA!AB18</f>
        <v>0</v>
      </c>
      <c r="AA22" s="18">
        <f>DATA!AC18</f>
        <v>0</v>
      </c>
      <c r="AB22" s="18">
        <f>DATA!AD18</f>
        <v>0</v>
      </c>
      <c r="AC22" s="18">
        <f>DATA!AE18</f>
        <v>0</v>
      </c>
      <c r="AD22" s="18">
        <f>DATA!AF18</f>
        <v>0</v>
      </c>
      <c r="AE22" s="18">
        <f>DATA!AG18</f>
        <v>0</v>
      </c>
      <c r="AF22" s="18">
        <f>DATA!AH18</f>
        <v>0</v>
      </c>
      <c r="AG22" s="18">
        <f>DATA!AI18</f>
        <v>0</v>
      </c>
      <c r="AH22" s="18">
        <f>DATA!AJ18</f>
        <v>0</v>
      </c>
      <c r="AI22" s="18">
        <f>DATA!AK18</f>
        <v>0</v>
      </c>
      <c r="AJ22" s="18">
        <f>DATA!AL18</f>
        <v>0</v>
      </c>
      <c r="AK22" s="18">
        <f>DATA!AM18</f>
        <v>0</v>
      </c>
      <c r="AL22" s="18">
        <f>DATA!AN18</f>
        <v>0</v>
      </c>
      <c r="AM22" s="18">
        <f>DATA!AO18</f>
        <v>0</v>
      </c>
      <c r="AN22" s="18">
        <f>DATA!AP18</f>
        <v>0</v>
      </c>
      <c r="AO22" s="18">
        <f>DATA!AQ18</f>
        <v>0</v>
      </c>
      <c r="AP22" s="18">
        <f>DATA!AR18</f>
        <v>0</v>
      </c>
      <c r="AQ22" s="15">
        <f>DATA!AS18</f>
        <v>0</v>
      </c>
    </row>
    <row r="23" spans="1:43" ht="60" customHeight="1" thickBot="1" x14ac:dyDescent="0.25">
      <c r="A23" s="70" t="str">
        <f>DATA!A19</f>
        <v>Факультет славянских и германских языков</v>
      </c>
      <c r="B23" s="95"/>
      <c r="C23" s="99"/>
      <c r="D23" s="56" t="str">
        <f>DATA!F19</f>
        <v>Иностранный язык (английский)</v>
      </c>
      <c r="E23" s="57">
        <f>DATA!G19</f>
        <v>15</v>
      </c>
      <c r="F23" s="58">
        <f>DATA!H19</f>
        <v>0</v>
      </c>
      <c r="G23" s="59">
        <f>DATA!I19</f>
        <v>0</v>
      </c>
      <c r="H23" s="57">
        <f>DATA!J19</f>
        <v>0</v>
      </c>
      <c r="I23" s="60">
        <f>DATA!K19</f>
        <v>0</v>
      </c>
      <c r="J23" s="60">
        <f>DATA!L19</f>
        <v>0</v>
      </c>
      <c r="K23" s="58">
        <f>DATA!M19</f>
        <v>0</v>
      </c>
      <c r="L23" s="61">
        <f>DATA!N19</f>
        <v>0</v>
      </c>
      <c r="M23" s="60">
        <f>DATA!O19</f>
        <v>0</v>
      </c>
      <c r="N23" s="60">
        <f>DATA!P19</f>
        <v>0</v>
      </c>
      <c r="O23" s="60">
        <f>DATA!Q19</f>
        <v>0</v>
      </c>
      <c r="P23" s="60">
        <f>DATA!R19</f>
        <v>0</v>
      </c>
      <c r="Q23" s="60">
        <f>DATA!S19</f>
        <v>0</v>
      </c>
      <c r="R23" s="60">
        <f>DATA!T19</f>
        <v>0</v>
      </c>
      <c r="S23" s="60">
        <f>DATA!U19</f>
        <v>0</v>
      </c>
      <c r="T23" s="60">
        <f>DATA!V19</f>
        <v>0</v>
      </c>
      <c r="U23" s="60">
        <f>DATA!W19</f>
        <v>0</v>
      </c>
      <c r="V23" s="60">
        <f>DATA!X19</f>
        <v>0</v>
      </c>
      <c r="W23" s="60">
        <f>DATA!Y19</f>
        <v>0</v>
      </c>
      <c r="X23" s="60">
        <f>DATA!Z19</f>
        <v>0</v>
      </c>
      <c r="Y23" s="60">
        <f>DATA!AA19</f>
        <v>0</v>
      </c>
      <c r="Z23" s="60">
        <f>DATA!AB19</f>
        <v>0</v>
      </c>
      <c r="AA23" s="60">
        <f>DATA!AC19</f>
        <v>0</v>
      </c>
      <c r="AB23" s="60">
        <f>DATA!AD19</f>
        <v>0</v>
      </c>
      <c r="AC23" s="60">
        <f>DATA!AE19</f>
        <v>0</v>
      </c>
      <c r="AD23" s="60">
        <f>DATA!AF19</f>
        <v>0</v>
      </c>
      <c r="AE23" s="60">
        <f>DATA!AG19</f>
        <v>0</v>
      </c>
      <c r="AF23" s="60">
        <f>DATA!AH19</f>
        <v>0</v>
      </c>
      <c r="AG23" s="60">
        <f>DATA!AI19</f>
        <v>0</v>
      </c>
      <c r="AH23" s="60">
        <f>DATA!AJ19</f>
        <v>0</v>
      </c>
      <c r="AI23" s="60">
        <f>DATA!AK19</f>
        <v>0</v>
      </c>
      <c r="AJ23" s="60">
        <f>DATA!AL19</f>
        <v>0</v>
      </c>
      <c r="AK23" s="60">
        <f>DATA!AM19</f>
        <v>0</v>
      </c>
      <c r="AL23" s="60">
        <f>DATA!AN19</f>
        <v>0</v>
      </c>
      <c r="AM23" s="60">
        <f>DATA!AO19</f>
        <v>0</v>
      </c>
      <c r="AN23" s="60">
        <f>DATA!AP19</f>
        <v>0</v>
      </c>
      <c r="AO23" s="60">
        <f>DATA!AQ19</f>
        <v>0</v>
      </c>
      <c r="AP23" s="60">
        <f>DATA!AR19</f>
        <v>0</v>
      </c>
      <c r="AQ23" s="58">
        <f>DATA!AS19</f>
        <v>0</v>
      </c>
    </row>
    <row r="24" spans="1:43" ht="60" customHeight="1" x14ac:dyDescent="0.2">
      <c r="A24" s="63" t="str">
        <f>DATA!A22</f>
        <v>Факультет славянских и германских языков</v>
      </c>
      <c r="B24" s="64">
        <f>DATA!D22</f>
        <v>15</v>
      </c>
      <c r="C24" s="65">
        <f>DATA!E22</f>
        <v>0</v>
      </c>
      <c r="D24" s="66" t="str">
        <f>DATA!F22</f>
        <v>Белорусский язык и литература. Иностранный язык (английский)</v>
      </c>
      <c r="E24" s="64">
        <f>DATA!G22</f>
        <v>15</v>
      </c>
      <c r="F24" s="65">
        <f>DATA!H22</f>
        <v>0</v>
      </c>
      <c r="G24" s="67">
        <f>DATA!I22</f>
        <v>0</v>
      </c>
      <c r="H24" s="64">
        <f>DATA!J22</f>
        <v>0</v>
      </c>
      <c r="I24" s="68">
        <f>DATA!K22</f>
        <v>0</v>
      </c>
      <c r="J24" s="68">
        <f>DATA!L22</f>
        <v>0</v>
      </c>
      <c r="K24" s="65">
        <f>DATA!M22</f>
        <v>0</v>
      </c>
      <c r="L24" s="69">
        <f>DATA!N22</f>
        <v>0</v>
      </c>
      <c r="M24" s="68">
        <f>DATA!O22</f>
        <v>0</v>
      </c>
      <c r="N24" s="68">
        <f>DATA!P22</f>
        <v>0</v>
      </c>
      <c r="O24" s="68">
        <f>DATA!Q22</f>
        <v>0</v>
      </c>
      <c r="P24" s="68">
        <f>DATA!R22</f>
        <v>0</v>
      </c>
      <c r="Q24" s="68">
        <f>DATA!S22</f>
        <v>0</v>
      </c>
      <c r="R24" s="68">
        <f>DATA!T22</f>
        <v>0</v>
      </c>
      <c r="S24" s="68">
        <f>DATA!U22</f>
        <v>0</v>
      </c>
      <c r="T24" s="68">
        <f>DATA!V22</f>
        <v>0</v>
      </c>
      <c r="U24" s="68">
        <f>DATA!W22</f>
        <v>0</v>
      </c>
      <c r="V24" s="68">
        <f>DATA!X22</f>
        <v>0</v>
      </c>
      <c r="W24" s="68">
        <f>DATA!Y22</f>
        <v>0</v>
      </c>
      <c r="X24" s="68">
        <f>DATA!Z22</f>
        <v>0</v>
      </c>
      <c r="Y24" s="68">
        <f>DATA!AA22</f>
        <v>0</v>
      </c>
      <c r="Z24" s="68">
        <f>DATA!AB22</f>
        <v>0</v>
      </c>
      <c r="AA24" s="68">
        <f>DATA!AC22</f>
        <v>0</v>
      </c>
      <c r="AB24" s="68">
        <f>DATA!AD22</f>
        <v>0</v>
      </c>
      <c r="AC24" s="68">
        <f>DATA!AE22</f>
        <v>0</v>
      </c>
      <c r="AD24" s="68">
        <f>DATA!AF22</f>
        <v>0</v>
      </c>
      <c r="AE24" s="68">
        <f>DATA!AG22</f>
        <v>0</v>
      </c>
      <c r="AF24" s="68">
        <f>DATA!AH22</f>
        <v>0</v>
      </c>
      <c r="AG24" s="68">
        <f>DATA!AI22</f>
        <v>0</v>
      </c>
      <c r="AH24" s="68">
        <f>DATA!AJ22</f>
        <v>0</v>
      </c>
      <c r="AI24" s="68">
        <f>DATA!AK22</f>
        <v>0</v>
      </c>
      <c r="AJ24" s="68">
        <f>DATA!AL22</f>
        <v>0</v>
      </c>
      <c r="AK24" s="68">
        <f>DATA!AM22</f>
        <v>0</v>
      </c>
      <c r="AL24" s="68">
        <f>DATA!AN22</f>
        <v>0</v>
      </c>
      <c r="AM24" s="68">
        <f>DATA!AO22</f>
        <v>0</v>
      </c>
      <c r="AN24" s="68">
        <f>DATA!AP22</f>
        <v>0</v>
      </c>
      <c r="AO24" s="68">
        <f>DATA!AQ22</f>
        <v>0</v>
      </c>
      <c r="AP24" s="68">
        <f>DATA!AR22</f>
        <v>0</v>
      </c>
      <c r="AQ24" s="65">
        <f>DATA!AS22</f>
        <v>0</v>
      </c>
    </row>
    <row r="25" spans="1:43" ht="60" customHeight="1" thickBot="1" x14ac:dyDescent="0.25">
      <c r="A25" s="91" t="str">
        <f>DATA!A23</f>
        <v>Факультет славянских и германских языков</v>
      </c>
      <c r="B25" s="93">
        <f>DATA!D23</f>
        <v>18</v>
      </c>
      <c r="C25" s="92">
        <f>DATA!E23</f>
        <v>0</v>
      </c>
      <c r="D25" s="78" t="str">
        <f>DATA!F23</f>
        <v>Иностранные языки (с указанием языков)</v>
      </c>
      <c r="E25" s="93">
        <f>DATA!G23</f>
        <v>18</v>
      </c>
      <c r="F25" s="92">
        <f>DATA!H23</f>
        <v>0</v>
      </c>
      <c r="G25" s="79">
        <f>DATA!I23</f>
        <v>0</v>
      </c>
      <c r="H25" s="93">
        <f>DATA!J23</f>
        <v>0</v>
      </c>
      <c r="I25" s="80">
        <f>DATA!K23</f>
        <v>0</v>
      </c>
      <c r="J25" s="80">
        <f>DATA!L23</f>
        <v>0</v>
      </c>
      <c r="K25" s="92">
        <f>DATA!M23</f>
        <v>0</v>
      </c>
      <c r="L25" s="81">
        <f>DATA!N23</f>
        <v>0</v>
      </c>
      <c r="M25" s="80">
        <f>DATA!O23</f>
        <v>0</v>
      </c>
      <c r="N25" s="80">
        <f>DATA!P23</f>
        <v>0</v>
      </c>
      <c r="O25" s="80">
        <f>DATA!Q23</f>
        <v>0</v>
      </c>
      <c r="P25" s="80">
        <f>DATA!R23</f>
        <v>0</v>
      </c>
      <c r="Q25" s="80">
        <f>DATA!S23</f>
        <v>0</v>
      </c>
      <c r="R25" s="80">
        <f>DATA!T23</f>
        <v>0</v>
      </c>
      <c r="S25" s="80">
        <f>DATA!U23</f>
        <v>0</v>
      </c>
      <c r="T25" s="80">
        <f>DATA!V23</f>
        <v>0</v>
      </c>
      <c r="U25" s="80">
        <f>DATA!W23</f>
        <v>0</v>
      </c>
      <c r="V25" s="80">
        <f>DATA!X23</f>
        <v>0</v>
      </c>
      <c r="W25" s="80">
        <f>DATA!Y23</f>
        <v>0</v>
      </c>
      <c r="X25" s="80">
        <f>DATA!Z23</f>
        <v>0</v>
      </c>
      <c r="Y25" s="80">
        <f>DATA!AA23</f>
        <v>0</v>
      </c>
      <c r="Z25" s="80">
        <f>DATA!AB23</f>
        <v>0</v>
      </c>
      <c r="AA25" s="80">
        <f>DATA!AC23</f>
        <v>0</v>
      </c>
      <c r="AB25" s="80">
        <f>DATA!AD23</f>
        <v>0</v>
      </c>
      <c r="AC25" s="80">
        <f>DATA!AE23</f>
        <v>0</v>
      </c>
      <c r="AD25" s="80">
        <f>DATA!AF23</f>
        <v>0</v>
      </c>
      <c r="AE25" s="80">
        <f>DATA!AG23</f>
        <v>0</v>
      </c>
      <c r="AF25" s="80">
        <f>DATA!AH23</f>
        <v>0</v>
      </c>
      <c r="AG25" s="80">
        <f>DATA!AI23</f>
        <v>0</v>
      </c>
      <c r="AH25" s="80">
        <f>DATA!AJ23</f>
        <v>0</v>
      </c>
      <c r="AI25" s="80">
        <f>DATA!AK23</f>
        <v>0</v>
      </c>
      <c r="AJ25" s="80">
        <f>DATA!AL23</f>
        <v>0</v>
      </c>
      <c r="AK25" s="80">
        <f>DATA!AM23</f>
        <v>0</v>
      </c>
      <c r="AL25" s="80">
        <f>DATA!AN23</f>
        <v>0</v>
      </c>
      <c r="AM25" s="80">
        <f>DATA!AO23</f>
        <v>0</v>
      </c>
      <c r="AN25" s="80">
        <f>DATA!AP23</f>
        <v>0</v>
      </c>
      <c r="AO25" s="80">
        <f>DATA!AQ23</f>
        <v>0</v>
      </c>
      <c r="AP25" s="80">
        <f>DATA!AR23</f>
        <v>0</v>
      </c>
      <c r="AQ25" s="92">
        <f>DATA!AS23</f>
        <v>0</v>
      </c>
    </row>
    <row r="26" spans="1:43" ht="60" customHeight="1" x14ac:dyDescent="0.2">
      <c r="A26" s="13" t="str">
        <f>DATA!A24</f>
        <v>Факультет экономики и права</v>
      </c>
      <c r="B26" s="94">
        <f>DATA!D24</f>
        <v>20</v>
      </c>
      <c r="C26" s="98">
        <f>DATA!E24</f>
        <v>0</v>
      </c>
      <c r="D26" s="16" t="str">
        <f>DATA!F24</f>
        <v>Бухгалтерский учет, анализ и аудит</v>
      </c>
      <c r="E26" s="14">
        <f>DATA!G24</f>
        <v>10</v>
      </c>
      <c r="F26" s="15">
        <f>DATA!H24</f>
        <v>0</v>
      </c>
      <c r="G26" s="17">
        <f>DATA!I24</f>
        <v>0</v>
      </c>
      <c r="H26" s="14">
        <f>DATA!J24</f>
        <v>0</v>
      </c>
      <c r="I26" s="18">
        <f>DATA!K24</f>
        <v>0</v>
      </c>
      <c r="J26" s="18">
        <f>DATA!L24</f>
        <v>0</v>
      </c>
      <c r="K26" s="15">
        <f>DATA!M24</f>
        <v>0</v>
      </c>
      <c r="L26" s="19">
        <f>DATA!N24</f>
        <v>0</v>
      </c>
      <c r="M26" s="18">
        <f>DATA!O24</f>
        <v>0</v>
      </c>
      <c r="N26" s="18">
        <f>DATA!P24</f>
        <v>0</v>
      </c>
      <c r="O26" s="18">
        <f>DATA!Q24</f>
        <v>0</v>
      </c>
      <c r="P26" s="18">
        <f>DATA!R24</f>
        <v>0</v>
      </c>
      <c r="Q26" s="18">
        <f>DATA!S24</f>
        <v>0</v>
      </c>
      <c r="R26" s="18">
        <f>DATA!T24</f>
        <v>0</v>
      </c>
      <c r="S26" s="18">
        <f>DATA!U24</f>
        <v>0</v>
      </c>
      <c r="T26" s="18">
        <f>DATA!V24</f>
        <v>0</v>
      </c>
      <c r="U26" s="18">
        <f>DATA!W24</f>
        <v>0</v>
      </c>
      <c r="V26" s="18">
        <f>DATA!X24</f>
        <v>0</v>
      </c>
      <c r="W26" s="18">
        <f>DATA!Y24</f>
        <v>0</v>
      </c>
      <c r="X26" s="18">
        <f>DATA!Z24</f>
        <v>0</v>
      </c>
      <c r="Y26" s="18">
        <f>DATA!AA24</f>
        <v>0</v>
      </c>
      <c r="Z26" s="18">
        <f>DATA!AB24</f>
        <v>0</v>
      </c>
      <c r="AA26" s="18">
        <f>DATA!AC24</f>
        <v>0</v>
      </c>
      <c r="AB26" s="18">
        <f>DATA!AD24</f>
        <v>0</v>
      </c>
      <c r="AC26" s="18">
        <f>DATA!AE24</f>
        <v>0</v>
      </c>
      <c r="AD26" s="18">
        <f>DATA!AF24</f>
        <v>0</v>
      </c>
      <c r="AE26" s="18">
        <f>DATA!AG24</f>
        <v>0</v>
      </c>
      <c r="AF26" s="18">
        <f>DATA!AH24</f>
        <v>0</v>
      </c>
      <c r="AG26" s="18">
        <f>DATA!AI24</f>
        <v>0</v>
      </c>
      <c r="AH26" s="18">
        <f>DATA!AJ24</f>
        <v>0</v>
      </c>
      <c r="AI26" s="18">
        <f>DATA!AK24</f>
        <v>0</v>
      </c>
      <c r="AJ26" s="18">
        <f>DATA!AL24</f>
        <v>0</v>
      </c>
      <c r="AK26" s="18">
        <f>DATA!AM24</f>
        <v>0</v>
      </c>
      <c r="AL26" s="18">
        <f>DATA!AN24</f>
        <v>0</v>
      </c>
      <c r="AM26" s="18">
        <f>DATA!AO24</f>
        <v>0</v>
      </c>
      <c r="AN26" s="18">
        <f>DATA!AP24</f>
        <v>0</v>
      </c>
      <c r="AO26" s="18">
        <f>DATA!AQ24</f>
        <v>0</v>
      </c>
      <c r="AP26" s="18">
        <f>DATA!AR24</f>
        <v>0</v>
      </c>
      <c r="AQ26" s="15">
        <f>DATA!AS24</f>
        <v>0</v>
      </c>
    </row>
    <row r="27" spans="1:43" ht="60" customHeight="1" thickBot="1" x14ac:dyDescent="0.25">
      <c r="A27" s="70" t="str">
        <f>DATA!A25</f>
        <v>Факультет экономики и права</v>
      </c>
      <c r="B27" s="95"/>
      <c r="C27" s="99"/>
      <c r="D27" s="56" t="str">
        <f>DATA!F25</f>
        <v>Электронный маркетинг</v>
      </c>
      <c r="E27" s="57">
        <f>DATA!G25</f>
        <v>10</v>
      </c>
      <c r="F27" s="58">
        <f>DATA!H25</f>
        <v>0</v>
      </c>
      <c r="G27" s="59">
        <f>DATA!I25</f>
        <v>0</v>
      </c>
      <c r="H27" s="57">
        <f>DATA!J25</f>
        <v>0</v>
      </c>
      <c r="I27" s="60">
        <f>DATA!K25</f>
        <v>0</v>
      </c>
      <c r="J27" s="60">
        <f>DATA!L25</f>
        <v>0</v>
      </c>
      <c r="K27" s="58">
        <f>DATA!M25</f>
        <v>0</v>
      </c>
      <c r="L27" s="61">
        <f>DATA!N25</f>
        <v>0</v>
      </c>
      <c r="M27" s="60">
        <f>DATA!O25</f>
        <v>0</v>
      </c>
      <c r="N27" s="60">
        <f>DATA!P25</f>
        <v>0</v>
      </c>
      <c r="O27" s="60">
        <f>DATA!Q25</f>
        <v>0</v>
      </c>
      <c r="P27" s="60">
        <f>DATA!R25</f>
        <v>0</v>
      </c>
      <c r="Q27" s="60">
        <f>DATA!S25</f>
        <v>0</v>
      </c>
      <c r="R27" s="60">
        <f>DATA!T25</f>
        <v>0</v>
      </c>
      <c r="S27" s="60">
        <f>DATA!U25</f>
        <v>0</v>
      </c>
      <c r="T27" s="60">
        <f>DATA!V25</f>
        <v>0</v>
      </c>
      <c r="U27" s="60">
        <f>DATA!W25</f>
        <v>0</v>
      </c>
      <c r="V27" s="60">
        <f>DATA!X25</f>
        <v>0</v>
      </c>
      <c r="W27" s="60">
        <f>DATA!Y25</f>
        <v>0</v>
      </c>
      <c r="X27" s="60">
        <f>DATA!Z25</f>
        <v>0</v>
      </c>
      <c r="Y27" s="60">
        <f>DATA!AA25</f>
        <v>0</v>
      </c>
      <c r="Z27" s="60">
        <f>DATA!AB25</f>
        <v>0</v>
      </c>
      <c r="AA27" s="60">
        <f>DATA!AC25</f>
        <v>0</v>
      </c>
      <c r="AB27" s="60">
        <f>DATA!AD25</f>
        <v>0</v>
      </c>
      <c r="AC27" s="60">
        <f>DATA!AE25</f>
        <v>0</v>
      </c>
      <c r="AD27" s="60">
        <f>DATA!AF25</f>
        <v>0</v>
      </c>
      <c r="AE27" s="60">
        <f>DATA!AG25</f>
        <v>0</v>
      </c>
      <c r="AF27" s="60">
        <f>DATA!AH25</f>
        <v>0</v>
      </c>
      <c r="AG27" s="60">
        <f>DATA!AI25</f>
        <v>0</v>
      </c>
      <c r="AH27" s="60">
        <f>DATA!AJ25</f>
        <v>0</v>
      </c>
      <c r="AI27" s="60">
        <f>DATA!AK25</f>
        <v>0</v>
      </c>
      <c r="AJ27" s="60">
        <f>DATA!AL25</f>
        <v>0</v>
      </c>
      <c r="AK27" s="60">
        <f>DATA!AM25</f>
        <v>0</v>
      </c>
      <c r="AL27" s="60">
        <f>DATA!AN25</f>
        <v>0</v>
      </c>
      <c r="AM27" s="60">
        <f>DATA!AO25</f>
        <v>0</v>
      </c>
      <c r="AN27" s="60">
        <f>DATA!AP25</f>
        <v>0</v>
      </c>
      <c r="AO27" s="60">
        <f>DATA!AQ25</f>
        <v>0</v>
      </c>
      <c r="AP27" s="60">
        <f>DATA!AR25</f>
        <v>0</v>
      </c>
      <c r="AQ27" s="58">
        <f>DATA!AS25</f>
        <v>0</v>
      </c>
    </row>
    <row r="29" spans="1:43" ht="39.950000000000003" customHeight="1" x14ac:dyDescent="0.2">
      <c r="A29" s="97" t="s">
        <v>4</v>
      </c>
      <c r="B29" s="97"/>
      <c r="C29" s="97"/>
      <c r="D29" s="97"/>
      <c r="E29" s="97"/>
      <c r="F29" s="97"/>
      <c r="G29" s="97" t="s">
        <v>50</v>
      </c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</row>
    <row r="30" spans="1:43" ht="39.950000000000003" customHeight="1" x14ac:dyDescent="0.2">
      <c r="A30" s="97" t="s">
        <v>5</v>
      </c>
      <c r="B30" s="97"/>
      <c r="C30" s="97"/>
      <c r="D30" s="97"/>
      <c r="E30" s="97"/>
      <c r="F30" s="97"/>
      <c r="G30" s="97" t="s">
        <v>55</v>
      </c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</row>
    <row r="31" spans="1:43" ht="39.950000000000003" customHeight="1" x14ac:dyDescent="0.2">
      <c r="A31" s="97" t="s">
        <v>6</v>
      </c>
      <c r="B31" s="97"/>
      <c r="C31" s="97"/>
      <c r="D31" s="97"/>
      <c r="E31" s="97"/>
      <c r="F31" s="97"/>
      <c r="G31" s="97" t="s">
        <v>52</v>
      </c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</row>
    <row r="32" spans="1:43" ht="15" thickBot="1" x14ac:dyDescent="0.25"/>
    <row r="33" spans="1:43" ht="39.950000000000003" customHeight="1" thickBot="1" x14ac:dyDescent="0.25">
      <c r="A33" s="107" t="s">
        <v>7</v>
      </c>
      <c r="B33" s="110" t="s">
        <v>53</v>
      </c>
      <c r="C33" s="111"/>
      <c r="D33" s="114" t="s">
        <v>54</v>
      </c>
      <c r="E33" s="119" t="s">
        <v>8</v>
      </c>
      <c r="F33" s="120"/>
      <c r="G33" s="101" t="s">
        <v>9</v>
      </c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3"/>
    </row>
    <row r="34" spans="1:43" ht="120" customHeight="1" thickBot="1" x14ac:dyDescent="0.25">
      <c r="A34" s="108"/>
      <c r="B34" s="112"/>
      <c r="C34" s="113"/>
      <c r="D34" s="115"/>
      <c r="E34" s="121"/>
      <c r="F34" s="122"/>
      <c r="G34" s="123" t="s">
        <v>10</v>
      </c>
      <c r="H34" s="101" t="s">
        <v>12</v>
      </c>
      <c r="I34" s="102"/>
      <c r="J34" s="102"/>
      <c r="K34" s="103"/>
      <c r="L34" s="104" t="s">
        <v>17</v>
      </c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6"/>
    </row>
    <row r="35" spans="1:43" ht="111" thickBot="1" x14ac:dyDescent="0.25">
      <c r="A35" s="109"/>
      <c r="B35" s="8" t="s">
        <v>8</v>
      </c>
      <c r="C35" s="9" t="s">
        <v>9</v>
      </c>
      <c r="D35" s="116"/>
      <c r="E35" s="10" t="s">
        <v>10</v>
      </c>
      <c r="F35" s="9" t="s">
        <v>11</v>
      </c>
      <c r="G35" s="124"/>
      <c r="H35" s="9" t="s">
        <v>13</v>
      </c>
      <c r="I35" s="9" t="s">
        <v>14</v>
      </c>
      <c r="J35" s="9" t="s">
        <v>15</v>
      </c>
      <c r="K35" s="9" t="s">
        <v>16</v>
      </c>
      <c r="L35" s="11" t="s">
        <v>18</v>
      </c>
      <c r="M35" s="11" t="s">
        <v>19</v>
      </c>
      <c r="N35" s="11" t="s">
        <v>20</v>
      </c>
      <c r="O35" s="11" t="s">
        <v>21</v>
      </c>
      <c r="P35" s="11" t="s">
        <v>22</v>
      </c>
      <c r="Q35" s="11" t="s">
        <v>23</v>
      </c>
      <c r="R35" s="11" t="s">
        <v>24</v>
      </c>
      <c r="S35" s="11" t="s">
        <v>25</v>
      </c>
      <c r="T35" s="11" t="s">
        <v>26</v>
      </c>
      <c r="U35" s="11" t="s">
        <v>27</v>
      </c>
      <c r="V35" s="11" t="s">
        <v>28</v>
      </c>
      <c r="W35" s="11" t="s">
        <v>29</v>
      </c>
      <c r="X35" s="11" t="s">
        <v>30</v>
      </c>
      <c r="Y35" s="11" t="s">
        <v>31</v>
      </c>
      <c r="Z35" s="11" t="s">
        <v>32</v>
      </c>
      <c r="AA35" s="11" t="s">
        <v>33</v>
      </c>
      <c r="AB35" s="11" t="s">
        <v>34</v>
      </c>
      <c r="AC35" s="11" t="s">
        <v>35</v>
      </c>
      <c r="AD35" s="11" t="s">
        <v>36</v>
      </c>
      <c r="AE35" s="11" t="s">
        <v>37</v>
      </c>
      <c r="AF35" s="11" t="s">
        <v>38</v>
      </c>
      <c r="AG35" s="11" t="s">
        <v>39</v>
      </c>
      <c r="AH35" s="11" t="s">
        <v>40</v>
      </c>
      <c r="AI35" s="11" t="s">
        <v>41</v>
      </c>
      <c r="AJ35" s="11" t="s">
        <v>42</v>
      </c>
      <c r="AK35" s="11" t="s">
        <v>43</v>
      </c>
      <c r="AL35" s="11" t="s">
        <v>44</v>
      </c>
      <c r="AM35" s="11" t="s">
        <v>45</v>
      </c>
      <c r="AN35" s="11" t="s">
        <v>46</v>
      </c>
      <c r="AO35" s="11" t="s">
        <v>47</v>
      </c>
      <c r="AP35" s="11" t="s">
        <v>48</v>
      </c>
      <c r="AQ35" s="11" t="s">
        <v>49</v>
      </c>
    </row>
    <row r="36" spans="1:43" ht="60" customHeight="1" x14ac:dyDescent="0.2">
      <c r="A36" s="32" t="str">
        <f>DATA!A28</f>
        <v>Инженерный факультет</v>
      </c>
      <c r="B36" s="43">
        <f>DATA!D28</f>
        <v>20</v>
      </c>
      <c r="C36" s="35">
        <f>DATA!E28</f>
        <v>0</v>
      </c>
      <c r="D36" s="43" t="str">
        <f>DATA!F28</f>
        <v>Агрономия</v>
      </c>
      <c r="E36" s="37">
        <f>DATA!G28</f>
        <v>20</v>
      </c>
      <c r="F36" s="47">
        <f>DATA!H28</f>
        <v>0</v>
      </c>
      <c r="G36" s="43">
        <f>DATA!I28</f>
        <v>0</v>
      </c>
      <c r="H36" s="37">
        <f>DATA!J28</f>
        <v>0</v>
      </c>
      <c r="I36" s="36">
        <f>DATA!K28</f>
        <v>0</v>
      </c>
      <c r="J36" s="36">
        <f>DATA!L28</f>
        <v>0</v>
      </c>
      <c r="K36" s="47">
        <f>DATA!M28</f>
        <v>0</v>
      </c>
      <c r="L36" s="33">
        <f>DATA!N28</f>
        <v>0</v>
      </c>
      <c r="M36" s="36">
        <f>DATA!O28</f>
        <v>0</v>
      </c>
      <c r="N36" s="36">
        <f>DATA!P28</f>
        <v>0</v>
      </c>
      <c r="O36" s="36">
        <f>DATA!Q28</f>
        <v>0</v>
      </c>
      <c r="P36" s="36">
        <f>DATA!R28</f>
        <v>0</v>
      </c>
      <c r="Q36" s="36">
        <f>DATA!S28</f>
        <v>0</v>
      </c>
      <c r="R36" s="36">
        <f>DATA!T28</f>
        <v>0</v>
      </c>
      <c r="S36" s="36">
        <f>DATA!U28</f>
        <v>0</v>
      </c>
      <c r="T36" s="36">
        <f>DATA!V28</f>
        <v>0</v>
      </c>
      <c r="U36" s="36">
        <f>DATA!W28</f>
        <v>0</v>
      </c>
      <c r="V36" s="36">
        <f>DATA!X28</f>
        <v>0</v>
      </c>
      <c r="W36" s="36">
        <f>DATA!Y28</f>
        <v>0</v>
      </c>
      <c r="X36" s="36">
        <f>DATA!Z28</f>
        <v>0</v>
      </c>
      <c r="Y36" s="36">
        <f>DATA!AA28</f>
        <v>0</v>
      </c>
      <c r="Z36" s="36">
        <f>DATA!AB28</f>
        <v>0</v>
      </c>
      <c r="AA36" s="36">
        <f>DATA!AC28</f>
        <v>0</v>
      </c>
      <c r="AB36" s="36">
        <f>DATA!AD28</f>
        <v>0</v>
      </c>
      <c r="AC36" s="36">
        <f>DATA!AE28</f>
        <v>0</v>
      </c>
      <c r="AD36" s="36">
        <f>DATA!AF28</f>
        <v>0</v>
      </c>
      <c r="AE36" s="36">
        <f>DATA!AG28</f>
        <v>0</v>
      </c>
      <c r="AF36" s="36">
        <f>DATA!AH28</f>
        <v>0</v>
      </c>
      <c r="AG36" s="36">
        <f>DATA!AI28</f>
        <v>0</v>
      </c>
      <c r="AH36" s="36">
        <f>DATA!AJ28</f>
        <v>0</v>
      </c>
      <c r="AI36" s="36">
        <f>DATA!AK28</f>
        <v>0</v>
      </c>
      <c r="AJ36" s="36">
        <f>DATA!AL28</f>
        <v>0</v>
      </c>
      <c r="AK36" s="36">
        <f>DATA!AM28</f>
        <v>0</v>
      </c>
      <c r="AL36" s="36">
        <f>DATA!AN28</f>
        <v>0</v>
      </c>
      <c r="AM36" s="36">
        <f>DATA!AO28</f>
        <v>0</v>
      </c>
      <c r="AN36" s="36">
        <f>DATA!AP28</f>
        <v>0</v>
      </c>
      <c r="AO36" s="36">
        <f>DATA!AQ28</f>
        <v>0</v>
      </c>
      <c r="AP36" s="36">
        <f>DATA!AR28</f>
        <v>0</v>
      </c>
      <c r="AQ36" s="34">
        <f>DATA!AS28</f>
        <v>0</v>
      </c>
    </row>
    <row r="37" spans="1:43" ht="60" customHeight="1" thickBot="1" x14ac:dyDescent="0.25">
      <c r="A37" s="41" t="str">
        <f>DATA!A29</f>
        <v>Инженерный факультет</v>
      </c>
      <c r="B37" s="44">
        <f>DATA!D29</f>
        <v>20</v>
      </c>
      <c r="C37" s="45">
        <f>DATA!E29</f>
        <v>0</v>
      </c>
      <c r="D37" s="46" t="str">
        <f>DATA!F29</f>
        <v>Техническое обеспечение процессов сельскохозяйственного производства</v>
      </c>
      <c r="E37" s="42">
        <f>DATA!G29</f>
        <v>20</v>
      </c>
      <c r="F37" s="48">
        <f>DATA!H29</f>
        <v>0</v>
      </c>
      <c r="G37" s="44">
        <f>DATA!I29</f>
        <v>0</v>
      </c>
      <c r="H37" s="42">
        <f>DATA!J29</f>
        <v>0</v>
      </c>
      <c r="I37" s="39">
        <f>DATA!K29</f>
        <v>0</v>
      </c>
      <c r="J37" s="39">
        <f>DATA!L29</f>
        <v>0</v>
      </c>
      <c r="K37" s="48">
        <f>DATA!M29</f>
        <v>0</v>
      </c>
      <c r="L37" s="38">
        <f>DATA!N29</f>
        <v>0</v>
      </c>
      <c r="M37" s="39">
        <f>DATA!O29</f>
        <v>0</v>
      </c>
      <c r="N37" s="39">
        <f>DATA!P29</f>
        <v>0</v>
      </c>
      <c r="O37" s="39">
        <f>DATA!Q29</f>
        <v>0</v>
      </c>
      <c r="P37" s="39">
        <f>DATA!R29</f>
        <v>0</v>
      </c>
      <c r="Q37" s="39">
        <f>DATA!S29</f>
        <v>0</v>
      </c>
      <c r="R37" s="39">
        <f>DATA!T29</f>
        <v>0</v>
      </c>
      <c r="S37" s="39">
        <f>DATA!U29</f>
        <v>0</v>
      </c>
      <c r="T37" s="39">
        <f>DATA!V29</f>
        <v>0</v>
      </c>
      <c r="U37" s="39">
        <f>DATA!W29</f>
        <v>0</v>
      </c>
      <c r="V37" s="39">
        <f>DATA!X29</f>
        <v>0</v>
      </c>
      <c r="W37" s="39">
        <f>DATA!Y29</f>
        <v>0</v>
      </c>
      <c r="X37" s="39">
        <f>DATA!Z29</f>
        <v>0</v>
      </c>
      <c r="Y37" s="39">
        <f>DATA!AA29</f>
        <v>0</v>
      </c>
      <c r="Z37" s="39">
        <f>DATA!AB29</f>
        <v>0</v>
      </c>
      <c r="AA37" s="39">
        <f>DATA!AC29</f>
        <v>0</v>
      </c>
      <c r="AB37" s="39">
        <f>DATA!AD29</f>
        <v>0</v>
      </c>
      <c r="AC37" s="39">
        <f>DATA!AE29</f>
        <v>0</v>
      </c>
      <c r="AD37" s="39">
        <f>DATA!AF29</f>
        <v>0</v>
      </c>
      <c r="AE37" s="39">
        <f>DATA!AG29</f>
        <v>0</v>
      </c>
      <c r="AF37" s="39">
        <f>DATA!AH29</f>
        <v>0</v>
      </c>
      <c r="AG37" s="39">
        <f>DATA!AI29</f>
        <v>0</v>
      </c>
      <c r="AH37" s="39">
        <f>DATA!AJ29</f>
        <v>0</v>
      </c>
      <c r="AI37" s="39">
        <f>DATA!AK29</f>
        <v>0</v>
      </c>
      <c r="AJ37" s="39">
        <f>DATA!AL29</f>
        <v>0</v>
      </c>
      <c r="AK37" s="39">
        <f>DATA!AM29</f>
        <v>0</v>
      </c>
      <c r="AL37" s="39">
        <f>DATA!AN29</f>
        <v>0</v>
      </c>
      <c r="AM37" s="39">
        <f>DATA!AO29</f>
        <v>0</v>
      </c>
      <c r="AN37" s="39">
        <f>DATA!AP29</f>
        <v>0</v>
      </c>
      <c r="AO37" s="39">
        <f>DATA!AQ29</f>
        <v>0</v>
      </c>
      <c r="AP37" s="39">
        <f>DATA!AR29</f>
        <v>0</v>
      </c>
      <c r="AQ37" s="40">
        <f>DATA!AS29</f>
        <v>0</v>
      </c>
    </row>
    <row r="39" spans="1:43" s="62" customFormat="1" ht="39.950000000000003" customHeight="1" x14ac:dyDescent="0.4">
      <c r="A39" s="97" t="s">
        <v>4</v>
      </c>
      <c r="B39" s="97"/>
      <c r="C39" s="97"/>
      <c r="D39" s="97"/>
      <c r="E39" s="97"/>
      <c r="F39" s="97"/>
      <c r="G39" s="97" t="s">
        <v>56</v>
      </c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</row>
    <row r="40" spans="1:43" s="62" customFormat="1" ht="39.950000000000003" customHeight="1" x14ac:dyDescent="0.4">
      <c r="A40" s="97" t="s">
        <v>5</v>
      </c>
      <c r="B40" s="97"/>
      <c r="C40" s="97"/>
      <c r="D40" s="97"/>
      <c r="E40" s="97"/>
      <c r="F40" s="97"/>
      <c r="G40" s="97" t="s">
        <v>51</v>
      </c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</row>
    <row r="41" spans="1:43" s="62" customFormat="1" ht="39.950000000000003" customHeight="1" x14ac:dyDescent="0.4">
      <c r="A41" s="97" t="s">
        <v>6</v>
      </c>
      <c r="B41" s="97"/>
      <c r="C41" s="97"/>
      <c r="D41" s="97"/>
      <c r="E41" s="97"/>
      <c r="F41" s="97"/>
      <c r="G41" s="97" t="s">
        <v>52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</row>
    <row r="42" spans="1:43" ht="15" thickBot="1" x14ac:dyDescent="0.25"/>
    <row r="43" spans="1:43" ht="39.950000000000003" customHeight="1" thickBot="1" x14ac:dyDescent="0.25">
      <c r="A43" s="107" t="s">
        <v>7</v>
      </c>
      <c r="B43" s="110" t="s">
        <v>53</v>
      </c>
      <c r="C43" s="111"/>
      <c r="D43" s="114" t="s">
        <v>54</v>
      </c>
      <c r="E43" s="119" t="s">
        <v>8</v>
      </c>
      <c r="F43" s="120"/>
      <c r="G43" s="101" t="s">
        <v>9</v>
      </c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3"/>
    </row>
    <row r="44" spans="1:43" ht="120" customHeight="1" thickBot="1" x14ac:dyDescent="0.25">
      <c r="A44" s="108"/>
      <c r="B44" s="112"/>
      <c r="C44" s="113"/>
      <c r="D44" s="115"/>
      <c r="E44" s="121"/>
      <c r="F44" s="122"/>
      <c r="G44" s="123" t="s">
        <v>10</v>
      </c>
      <c r="H44" s="101" t="s">
        <v>12</v>
      </c>
      <c r="I44" s="102"/>
      <c r="J44" s="102"/>
      <c r="K44" s="103"/>
      <c r="L44" s="104" t="s">
        <v>17</v>
      </c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6"/>
    </row>
    <row r="45" spans="1:43" ht="111" thickBot="1" x14ac:dyDescent="0.25">
      <c r="A45" s="109"/>
      <c r="B45" s="8" t="s">
        <v>8</v>
      </c>
      <c r="C45" s="9" t="s">
        <v>9</v>
      </c>
      <c r="D45" s="116"/>
      <c r="E45" s="10" t="s">
        <v>10</v>
      </c>
      <c r="F45" s="9" t="s">
        <v>11</v>
      </c>
      <c r="G45" s="124"/>
      <c r="H45" s="9" t="s">
        <v>13</v>
      </c>
      <c r="I45" s="9" t="s">
        <v>14</v>
      </c>
      <c r="J45" s="9" t="s">
        <v>15</v>
      </c>
      <c r="K45" s="9" t="s">
        <v>16</v>
      </c>
      <c r="L45" s="11" t="s">
        <v>18</v>
      </c>
      <c r="M45" s="11" t="s">
        <v>19</v>
      </c>
      <c r="N45" s="11" t="s">
        <v>20</v>
      </c>
      <c r="O45" s="11" t="s">
        <v>21</v>
      </c>
      <c r="P45" s="11" t="s">
        <v>22</v>
      </c>
      <c r="Q45" s="11" t="s">
        <v>23</v>
      </c>
      <c r="R45" s="11" t="s">
        <v>24</v>
      </c>
      <c r="S45" s="11" t="s">
        <v>25</v>
      </c>
      <c r="T45" s="11" t="s">
        <v>26</v>
      </c>
      <c r="U45" s="11" t="s">
        <v>27</v>
      </c>
      <c r="V45" s="11" t="s">
        <v>28</v>
      </c>
      <c r="W45" s="11" t="s">
        <v>29</v>
      </c>
      <c r="X45" s="11" t="s">
        <v>30</v>
      </c>
      <c r="Y45" s="11" t="s">
        <v>31</v>
      </c>
      <c r="Z45" s="11" t="s">
        <v>32</v>
      </c>
      <c r="AA45" s="11" t="s">
        <v>33</v>
      </c>
      <c r="AB45" s="11" t="s">
        <v>34</v>
      </c>
      <c r="AC45" s="11" t="s">
        <v>35</v>
      </c>
      <c r="AD45" s="11" t="s">
        <v>36</v>
      </c>
      <c r="AE45" s="11" t="s">
        <v>37</v>
      </c>
      <c r="AF45" s="11" t="s">
        <v>38</v>
      </c>
      <c r="AG45" s="11" t="s">
        <v>39</v>
      </c>
      <c r="AH45" s="11" t="s">
        <v>40</v>
      </c>
      <c r="AI45" s="11" t="s">
        <v>41</v>
      </c>
      <c r="AJ45" s="11" t="s">
        <v>42</v>
      </c>
      <c r="AK45" s="11" t="s">
        <v>43</v>
      </c>
      <c r="AL45" s="11" t="s">
        <v>44</v>
      </c>
      <c r="AM45" s="11" t="s">
        <v>45</v>
      </c>
      <c r="AN45" s="11" t="s">
        <v>46</v>
      </c>
      <c r="AO45" s="11" t="s">
        <v>47</v>
      </c>
      <c r="AP45" s="11" t="s">
        <v>48</v>
      </c>
      <c r="AQ45" s="11" t="s">
        <v>49</v>
      </c>
    </row>
    <row r="46" spans="1:43" s="49" customFormat="1" ht="60" customHeight="1" x14ac:dyDescent="0.25">
      <c r="A46" s="13" t="str">
        <f>DATA!A30</f>
        <v>Факультет педагогики и психологии</v>
      </c>
      <c r="B46" s="94">
        <f>DATA!D30</f>
        <v>15</v>
      </c>
      <c r="C46" s="98">
        <f>DATA!E30</f>
        <v>0</v>
      </c>
      <c r="D46" s="17" t="str">
        <f>DATA!F30</f>
        <v>Дошкольное образование -з</v>
      </c>
      <c r="E46" s="14">
        <f>DATA!G30</f>
        <v>10</v>
      </c>
      <c r="F46" s="15">
        <f>DATA!H30</f>
        <v>0</v>
      </c>
      <c r="G46" s="17">
        <f>DATA!I30</f>
        <v>0</v>
      </c>
      <c r="H46" s="14">
        <f>DATA!J30</f>
        <v>0</v>
      </c>
      <c r="I46" s="18">
        <f>DATA!K30</f>
        <v>0</v>
      </c>
      <c r="J46" s="18">
        <f>DATA!L30</f>
        <v>0</v>
      </c>
      <c r="K46" s="15">
        <f>DATA!M30</f>
        <v>0</v>
      </c>
      <c r="L46" s="19">
        <f>DATA!N30</f>
        <v>0</v>
      </c>
      <c r="M46" s="18">
        <f>DATA!O30</f>
        <v>0</v>
      </c>
      <c r="N46" s="18">
        <f>DATA!P30</f>
        <v>0</v>
      </c>
      <c r="O46" s="18">
        <f>DATA!Q30</f>
        <v>0</v>
      </c>
      <c r="P46" s="18">
        <f>DATA!R30</f>
        <v>0</v>
      </c>
      <c r="Q46" s="18">
        <f>DATA!S30</f>
        <v>0</v>
      </c>
      <c r="R46" s="18">
        <f>DATA!T30</f>
        <v>0</v>
      </c>
      <c r="S46" s="18">
        <f>DATA!U30</f>
        <v>0</v>
      </c>
      <c r="T46" s="18">
        <f>DATA!V30</f>
        <v>0</v>
      </c>
      <c r="U46" s="18">
        <f>DATA!W30</f>
        <v>0</v>
      </c>
      <c r="V46" s="18">
        <f>DATA!X30</f>
        <v>0</v>
      </c>
      <c r="W46" s="18">
        <f>DATA!Y30</f>
        <v>0</v>
      </c>
      <c r="X46" s="18">
        <f>DATA!Z30</f>
        <v>0</v>
      </c>
      <c r="Y46" s="18">
        <f>DATA!AA30</f>
        <v>0</v>
      </c>
      <c r="Z46" s="18">
        <f>DATA!AB30</f>
        <v>0</v>
      </c>
      <c r="AA46" s="18">
        <f>DATA!AC30</f>
        <v>0</v>
      </c>
      <c r="AB46" s="18">
        <f>DATA!AD30</f>
        <v>0</v>
      </c>
      <c r="AC46" s="18">
        <f>DATA!AE30</f>
        <v>0</v>
      </c>
      <c r="AD46" s="18">
        <f>DATA!AF30</f>
        <v>0</v>
      </c>
      <c r="AE46" s="18">
        <f>DATA!AG30</f>
        <v>0</v>
      </c>
      <c r="AF46" s="18">
        <f>DATA!AH30</f>
        <v>0</v>
      </c>
      <c r="AG46" s="18">
        <f>DATA!AI30</f>
        <v>0</v>
      </c>
      <c r="AH46" s="18">
        <f>DATA!AJ30</f>
        <v>0</v>
      </c>
      <c r="AI46" s="18">
        <f>DATA!AK30</f>
        <v>0</v>
      </c>
      <c r="AJ46" s="18">
        <f>DATA!AL30</f>
        <v>0</v>
      </c>
      <c r="AK46" s="18">
        <f>DATA!AM30</f>
        <v>0</v>
      </c>
      <c r="AL46" s="18">
        <f>DATA!AN30</f>
        <v>0</v>
      </c>
      <c r="AM46" s="18">
        <f>DATA!AO30</f>
        <v>0</v>
      </c>
      <c r="AN46" s="18">
        <f>DATA!AP30</f>
        <v>0</v>
      </c>
      <c r="AO46" s="18">
        <f>DATA!AQ30</f>
        <v>0</v>
      </c>
      <c r="AP46" s="18">
        <f>DATA!AR30</f>
        <v>0</v>
      </c>
      <c r="AQ46" s="15">
        <f>DATA!AS30</f>
        <v>0</v>
      </c>
    </row>
    <row r="47" spans="1:43" s="49" customFormat="1" ht="60" customHeight="1" thickBot="1" x14ac:dyDescent="0.3">
      <c r="A47" s="70" t="str">
        <f>DATA!A31</f>
        <v>Факультет педагогики и психологии</v>
      </c>
      <c r="B47" s="95"/>
      <c r="C47" s="99"/>
      <c r="D47" s="59" t="str">
        <f>DATA!F31</f>
        <v>Практическая психология -з</v>
      </c>
      <c r="E47" s="57">
        <f>DATA!G31</f>
        <v>5</v>
      </c>
      <c r="F47" s="58">
        <f>DATA!H31</f>
        <v>0</v>
      </c>
      <c r="G47" s="59">
        <f>DATA!I31</f>
        <v>0</v>
      </c>
      <c r="H47" s="57">
        <f>DATA!J31</f>
        <v>0</v>
      </c>
      <c r="I47" s="60">
        <f>DATA!K31</f>
        <v>0</v>
      </c>
      <c r="J47" s="60">
        <f>DATA!L31</f>
        <v>0</v>
      </c>
      <c r="K47" s="58">
        <f>DATA!M31</f>
        <v>0</v>
      </c>
      <c r="L47" s="61">
        <f>DATA!N31</f>
        <v>0</v>
      </c>
      <c r="M47" s="60">
        <f>DATA!O31</f>
        <v>0</v>
      </c>
      <c r="N47" s="60">
        <f>DATA!P31</f>
        <v>0</v>
      </c>
      <c r="O47" s="60">
        <f>DATA!Q31</f>
        <v>0</v>
      </c>
      <c r="P47" s="60">
        <f>DATA!R31</f>
        <v>0</v>
      </c>
      <c r="Q47" s="60">
        <f>DATA!S31</f>
        <v>0</v>
      </c>
      <c r="R47" s="60">
        <f>DATA!T31</f>
        <v>0</v>
      </c>
      <c r="S47" s="60">
        <f>DATA!U31</f>
        <v>0</v>
      </c>
      <c r="T47" s="60">
        <f>DATA!V31</f>
        <v>0</v>
      </c>
      <c r="U47" s="60">
        <f>DATA!W31</f>
        <v>0</v>
      </c>
      <c r="V47" s="60">
        <f>DATA!X31</f>
        <v>0</v>
      </c>
      <c r="W47" s="60">
        <f>DATA!Y31</f>
        <v>0</v>
      </c>
      <c r="X47" s="60">
        <f>DATA!Z31</f>
        <v>0</v>
      </c>
      <c r="Y47" s="60">
        <f>DATA!AA31</f>
        <v>0</v>
      </c>
      <c r="Z47" s="60">
        <f>DATA!AB31</f>
        <v>0</v>
      </c>
      <c r="AA47" s="60">
        <f>DATA!AC31</f>
        <v>0</v>
      </c>
      <c r="AB47" s="60">
        <f>DATA!AD31</f>
        <v>0</v>
      </c>
      <c r="AC47" s="60">
        <f>DATA!AE31</f>
        <v>0</v>
      </c>
      <c r="AD47" s="60">
        <f>DATA!AF31</f>
        <v>0</v>
      </c>
      <c r="AE47" s="60">
        <f>DATA!AG31</f>
        <v>0</v>
      </c>
      <c r="AF47" s="60">
        <f>DATA!AH31</f>
        <v>0</v>
      </c>
      <c r="AG47" s="60">
        <f>DATA!AI31</f>
        <v>0</v>
      </c>
      <c r="AH47" s="60">
        <f>DATA!AJ31</f>
        <v>0</v>
      </c>
      <c r="AI47" s="60">
        <f>DATA!AK31</f>
        <v>0</v>
      </c>
      <c r="AJ47" s="60">
        <f>DATA!AL31</f>
        <v>0</v>
      </c>
      <c r="AK47" s="60">
        <f>DATA!AM31</f>
        <v>0</v>
      </c>
      <c r="AL47" s="60">
        <f>DATA!AN31</f>
        <v>0</v>
      </c>
      <c r="AM47" s="60">
        <f>DATA!AO31</f>
        <v>0</v>
      </c>
      <c r="AN47" s="60">
        <f>DATA!AP31</f>
        <v>0</v>
      </c>
      <c r="AO47" s="60">
        <f>DATA!AQ31</f>
        <v>0</v>
      </c>
      <c r="AP47" s="60">
        <f>DATA!AR31</f>
        <v>0</v>
      </c>
      <c r="AQ47" s="58">
        <f>DATA!AS31</f>
        <v>0</v>
      </c>
    </row>
    <row r="49" spans="1:43" s="62" customFormat="1" ht="39.950000000000003" customHeight="1" x14ac:dyDescent="0.4">
      <c r="A49" s="97" t="s">
        <v>4</v>
      </c>
      <c r="B49" s="97"/>
      <c r="C49" s="97"/>
      <c r="D49" s="97"/>
      <c r="E49" s="97"/>
      <c r="F49" s="97"/>
      <c r="G49" s="97" t="s">
        <v>56</v>
      </c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</row>
    <row r="50" spans="1:43" s="62" customFormat="1" ht="39.950000000000003" customHeight="1" x14ac:dyDescent="0.4">
      <c r="A50" s="97" t="s">
        <v>5</v>
      </c>
      <c r="B50" s="97"/>
      <c r="C50" s="97"/>
      <c r="D50" s="97"/>
      <c r="E50" s="97"/>
      <c r="F50" s="97"/>
      <c r="G50" s="97" t="s">
        <v>55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</row>
    <row r="51" spans="1:43" s="62" customFormat="1" ht="39.950000000000003" customHeight="1" x14ac:dyDescent="0.4">
      <c r="A51" s="97" t="s">
        <v>6</v>
      </c>
      <c r="B51" s="97"/>
      <c r="C51" s="97"/>
      <c r="D51" s="97"/>
      <c r="E51" s="97"/>
      <c r="F51" s="97"/>
      <c r="G51" s="97" t="s">
        <v>52</v>
      </c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</row>
    <row r="52" spans="1:43" ht="15" thickBot="1" x14ac:dyDescent="0.25"/>
    <row r="53" spans="1:43" ht="39.950000000000003" customHeight="1" thickBot="1" x14ac:dyDescent="0.25">
      <c r="A53" s="107" t="s">
        <v>7</v>
      </c>
      <c r="B53" s="110" t="s">
        <v>53</v>
      </c>
      <c r="C53" s="111"/>
      <c r="D53" s="114" t="s">
        <v>54</v>
      </c>
      <c r="E53" s="119" t="s">
        <v>8</v>
      </c>
      <c r="F53" s="120"/>
      <c r="G53" s="101" t="s">
        <v>9</v>
      </c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3"/>
    </row>
    <row r="54" spans="1:43" ht="120" customHeight="1" thickBot="1" x14ac:dyDescent="0.25">
      <c r="A54" s="108"/>
      <c r="B54" s="112"/>
      <c r="C54" s="113"/>
      <c r="D54" s="115"/>
      <c r="E54" s="121"/>
      <c r="F54" s="122"/>
      <c r="G54" s="123" t="s">
        <v>10</v>
      </c>
      <c r="H54" s="101" t="s">
        <v>12</v>
      </c>
      <c r="I54" s="102"/>
      <c r="J54" s="102"/>
      <c r="K54" s="103"/>
      <c r="L54" s="104" t="s">
        <v>17</v>
      </c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6"/>
    </row>
    <row r="55" spans="1:43" ht="111" customHeight="1" thickBot="1" x14ac:dyDescent="0.25">
      <c r="A55" s="109"/>
      <c r="B55" s="8" t="s">
        <v>8</v>
      </c>
      <c r="C55" s="9" t="s">
        <v>9</v>
      </c>
      <c r="D55" s="116"/>
      <c r="E55" s="10" t="s">
        <v>10</v>
      </c>
      <c r="F55" s="9" t="s">
        <v>11</v>
      </c>
      <c r="G55" s="124"/>
      <c r="H55" s="9" t="s">
        <v>13</v>
      </c>
      <c r="I55" s="9" t="s">
        <v>14</v>
      </c>
      <c r="J55" s="9" t="s">
        <v>15</v>
      </c>
      <c r="K55" s="9" t="s">
        <v>16</v>
      </c>
      <c r="L55" s="11" t="s">
        <v>18</v>
      </c>
      <c r="M55" s="11" t="s">
        <v>19</v>
      </c>
      <c r="N55" s="11" t="s">
        <v>20</v>
      </c>
      <c r="O55" s="11" t="s">
        <v>21</v>
      </c>
      <c r="P55" s="11" t="s">
        <v>22</v>
      </c>
      <c r="Q55" s="11" t="s">
        <v>23</v>
      </c>
      <c r="R55" s="11" t="s">
        <v>24</v>
      </c>
      <c r="S55" s="11" t="s">
        <v>25</v>
      </c>
      <c r="T55" s="11" t="s">
        <v>26</v>
      </c>
      <c r="U55" s="11" t="s">
        <v>27</v>
      </c>
      <c r="V55" s="11" t="s">
        <v>28</v>
      </c>
      <c r="W55" s="11" t="s">
        <v>29</v>
      </c>
      <c r="X55" s="11" t="s">
        <v>30</v>
      </c>
      <c r="Y55" s="11" t="s">
        <v>31</v>
      </c>
      <c r="Z55" s="11" t="s">
        <v>32</v>
      </c>
      <c r="AA55" s="11" t="s">
        <v>33</v>
      </c>
      <c r="AB55" s="11" t="s">
        <v>34</v>
      </c>
      <c r="AC55" s="11" t="s">
        <v>35</v>
      </c>
      <c r="AD55" s="11" t="s">
        <v>36</v>
      </c>
      <c r="AE55" s="11" t="s">
        <v>37</v>
      </c>
      <c r="AF55" s="11" t="s">
        <v>38</v>
      </c>
      <c r="AG55" s="11" t="s">
        <v>39</v>
      </c>
      <c r="AH55" s="11" t="s">
        <v>40</v>
      </c>
      <c r="AI55" s="11" t="s">
        <v>41</v>
      </c>
      <c r="AJ55" s="11" t="s">
        <v>42</v>
      </c>
      <c r="AK55" s="11" t="s">
        <v>43</v>
      </c>
      <c r="AL55" s="11" t="s">
        <v>44</v>
      </c>
      <c r="AM55" s="11" t="s">
        <v>45</v>
      </c>
      <c r="AN55" s="11" t="s">
        <v>46</v>
      </c>
      <c r="AO55" s="11" t="s">
        <v>47</v>
      </c>
      <c r="AP55" s="11" t="s">
        <v>48</v>
      </c>
      <c r="AQ55" s="11" t="s">
        <v>49</v>
      </c>
    </row>
    <row r="56" spans="1:43" s="50" customFormat="1" ht="60" customHeight="1" x14ac:dyDescent="0.25">
      <c r="A56" s="27" t="str">
        <f>DATA!A34</f>
        <v>Инженерный факультет</v>
      </c>
      <c r="B56" s="29">
        <f>DATA!D34</f>
        <v>7</v>
      </c>
      <c r="C56" s="30">
        <f>DATA!E34</f>
        <v>0</v>
      </c>
      <c r="D56" s="55" t="str">
        <f>DATA!F34</f>
        <v>Информационные системы и технологии (по направлениям)</v>
      </c>
      <c r="E56" s="29">
        <f>DATA!G34</f>
        <v>7</v>
      </c>
      <c r="F56" s="30">
        <f>DATA!H34</f>
        <v>0</v>
      </c>
      <c r="G56" s="53">
        <f>DATA!I34</f>
        <v>0</v>
      </c>
      <c r="H56" s="29">
        <f>DATA!J34</f>
        <v>0</v>
      </c>
      <c r="I56" s="51">
        <f>DATA!K34</f>
        <v>0</v>
      </c>
      <c r="J56" s="51">
        <f>DATA!L34</f>
        <v>0</v>
      </c>
      <c r="K56" s="30">
        <f>DATA!M34</f>
        <v>0</v>
      </c>
      <c r="L56" s="52">
        <f>DATA!N34</f>
        <v>0</v>
      </c>
      <c r="M56" s="51">
        <f>DATA!O34</f>
        <v>0</v>
      </c>
      <c r="N56" s="51">
        <f>DATA!P34</f>
        <v>0</v>
      </c>
      <c r="O56" s="51">
        <f>DATA!Q34</f>
        <v>0</v>
      </c>
      <c r="P56" s="51">
        <f>DATA!R34</f>
        <v>0</v>
      </c>
      <c r="Q56" s="51">
        <f>DATA!S34</f>
        <v>0</v>
      </c>
      <c r="R56" s="51">
        <f>DATA!T34</f>
        <v>0</v>
      </c>
      <c r="S56" s="51">
        <f>DATA!U34</f>
        <v>0</v>
      </c>
      <c r="T56" s="51">
        <f>DATA!V34</f>
        <v>0</v>
      </c>
      <c r="U56" s="51">
        <f>DATA!W34</f>
        <v>0</v>
      </c>
      <c r="V56" s="51">
        <f>DATA!X34</f>
        <v>0</v>
      </c>
      <c r="W56" s="51">
        <f>DATA!Y34</f>
        <v>0</v>
      </c>
      <c r="X56" s="51">
        <f>DATA!Z34</f>
        <v>0</v>
      </c>
      <c r="Y56" s="51">
        <f>DATA!AA34</f>
        <v>0</v>
      </c>
      <c r="Z56" s="51">
        <f>DATA!AB34</f>
        <v>0</v>
      </c>
      <c r="AA56" s="51">
        <f>DATA!AC34</f>
        <v>0</v>
      </c>
      <c r="AB56" s="51">
        <f>DATA!AD34</f>
        <v>0</v>
      </c>
      <c r="AC56" s="51">
        <f>DATA!AE34</f>
        <v>0</v>
      </c>
      <c r="AD56" s="51">
        <f>DATA!AF34</f>
        <v>0</v>
      </c>
      <c r="AE56" s="51">
        <f>DATA!AG34</f>
        <v>0</v>
      </c>
      <c r="AF56" s="51">
        <f>DATA!AH34</f>
        <v>0</v>
      </c>
      <c r="AG56" s="51">
        <f>DATA!AI34</f>
        <v>0</v>
      </c>
      <c r="AH56" s="51">
        <f>DATA!AJ34</f>
        <v>0</v>
      </c>
      <c r="AI56" s="51">
        <f>DATA!AK34</f>
        <v>0</v>
      </c>
      <c r="AJ56" s="51">
        <f>DATA!AL34</f>
        <v>0</v>
      </c>
      <c r="AK56" s="51">
        <f>DATA!AM34</f>
        <v>0</v>
      </c>
      <c r="AL56" s="51">
        <f>DATA!AN34</f>
        <v>0</v>
      </c>
      <c r="AM56" s="51">
        <f>DATA!AO34</f>
        <v>0</v>
      </c>
      <c r="AN56" s="51">
        <f>DATA!AP34</f>
        <v>0</v>
      </c>
      <c r="AO56" s="51">
        <f>DATA!AQ34</f>
        <v>0</v>
      </c>
      <c r="AP56" s="51">
        <f>DATA!AR34</f>
        <v>0</v>
      </c>
      <c r="AQ56" s="30">
        <f>DATA!AS34</f>
        <v>0</v>
      </c>
    </row>
    <row r="57" spans="1:43" s="50" customFormat="1" ht="60" customHeight="1" x14ac:dyDescent="0.25">
      <c r="A57" s="28" t="str">
        <f>DATA!A35</f>
        <v>Инженерный факультет</v>
      </c>
      <c r="B57" s="6">
        <f>DATA!D35</f>
        <v>6</v>
      </c>
      <c r="C57" s="5">
        <f>DATA!E35</f>
        <v>0</v>
      </c>
      <c r="D57" s="12" t="str">
        <f>DATA!F35</f>
        <v>Технология машиностроения</v>
      </c>
      <c r="E57" s="6">
        <f>DATA!G35</f>
        <v>6</v>
      </c>
      <c r="F57" s="5">
        <f>DATA!H35</f>
        <v>0</v>
      </c>
      <c r="G57" s="7">
        <f>DATA!I35</f>
        <v>0</v>
      </c>
      <c r="H57" s="6">
        <f>DATA!J35</f>
        <v>0</v>
      </c>
      <c r="I57" s="4">
        <f>DATA!K35</f>
        <v>0</v>
      </c>
      <c r="J57" s="4">
        <f>DATA!L35</f>
        <v>0</v>
      </c>
      <c r="K57" s="5">
        <f>DATA!M35</f>
        <v>0</v>
      </c>
      <c r="L57" s="3">
        <f>DATA!N35</f>
        <v>0</v>
      </c>
      <c r="M57" s="4">
        <f>DATA!O35</f>
        <v>0</v>
      </c>
      <c r="N57" s="4">
        <f>DATA!P35</f>
        <v>0</v>
      </c>
      <c r="O57" s="4">
        <f>DATA!Q35</f>
        <v>0</v>
      </c>
      <c r="P57" s="4">
        <f>DATA!R35</f>
        <v>0</v>
      </c>
      <c r="Q57" s="4">
        <f>DATA!S35</f>
        <v>0</v>
      </c>
      <c r="R57" s="4">
        <f>DATA!T35</f>
        <v>0</v>
      </c>
      <c r="S57" s="4">
        <f>DATA!U35</f>
        <v>0</v>
      </c>
      <c r="T57" s="4">
        <f>DATA!V35</f>
        <v>0</v>
      </c>
      <c r="U57" s="4">
        <f>DATA!W35</f>
        <v>0</v>
      </c>
      <c r="V57" s="4">
        <f>DATA!X35</f>
        <v>0</v>
      </c>
      <c r="W57" s="4">
        <f>DATA!Y35</f>
        <v>0</v>
      </c>
      <c r="X57" s="4">
        <f>DATA!Z35</f>
        <v>0</v>
      </c>
      <c r="Y57" s="4">
        <f>DATA!AA35</f>
        <v>0</v>
      </c>
      <c r="Z57" s="4">
        <f>DATA!AB35</f>
        <v>0</v>
      </c>
      <c r="AA57" s="4">
        <f>DATA!AC35</f>
        <v>0</v>
      </c>
      <c r="AB57" s="4">
        <f>DATA!AD35</f>
        <v>0</v>
      </c>
      <c r="AC57" s="4">
        <f>DATA!AE35</f>
        <v>0</v>
      </c>
      <c r="AD57" s="4">
        <f>DATA!AF35</f>
        <v>0</v>
      </c>
      <c r="AE57" s="4">
        <f>DATA!AG35</f>
        <v>0</v>
      </c>
      <c r="AF57" s="4">
        <f>DATA!AH35</f>
        <v>0</v>
      </c>
      <c r="AG57" s="4">
        <f>DATA!AI35</f>
        <v>0</v>
      </c>
      <c r="AH57" s="4">
        <f>DATA!AJ35</f>
        <v>0</v>
      </c>
      <c r="AI57" s="4">
        <f>DATA!AK35</f>
        <v>0</v>
      </c>
      <c r="AJ57" s="4">
        <f>DATA!AL35</f>
        <v>0</v>
      </c>
      <c r="AK57" s="4">
        <f>DATA!AM35</f>
        <v>0</v>
      </c>
      <c r="AL57" s="4">
        <f>DATA!AN35</f>
        <v>0</v>
      </c>
      <c r="AM57" s="4">
        <f>DATA!AO35</f>
        <v>0</v>
      </c>
      <c r="AN57" s="4">
        <f>DATA!AP35</f>
        <v>0</v>
      </c>
      <c r="AO57" s="4">
        <f>DATA!AQ35</f>
        <v>0</v>
      </c>
      <c r="AP57" s="4">
        <f>DATA!AR35</f>
        <v>0</v>
      </c>
      <c r="AQ57" s="5">
        <f>DATA!AS35</f>
        <v>0</v>
      </c>
    </row>
    <row r="58" spans="1:43" s="50" customFormat="1" ht="60" customHeight="1" x14ac:dyDescent="0.25">
      <c r="A58" s="28" t="str">
        <f>DATA!A36</f>
        <v>Инженерный факультет</v>
      </c>
      <c r="B58" s="6">
        <f>DATA!D36</f>
        <v>17</v>
      </c>
      <c r="C58" s="5">
        <f>DATA!E36</f>
        <v>0</v>
      </c>
      <c r="D58" s="12" t="str">
        <f>DATA!F36</f>
        <v>Агрономия</v>
      </c>
      <c r="E58" s="6">
        <f>DATA!G36</f>
        <v>17</v>
      </c>
      <c r="F58" s="5">
        <f>DATA!H36</f>
        <v>0</v>
      </c>
      <c r="G58" s="7">
        <f>DATA!I36</f>
        <v>0</v>
      </c>
      <c r="H58" s="6">
        <f>DATA!J36</f>
        <v>0</v>
      </c>
      <c r="I58" s="4">
        <f>DATA!K36</f>
        <v>0</v>
      </c>
      <c r="J58" s="4">
        <f>DATA!L36</f>
        <v>0</v>
      </c>
      <c r="K58" s="5">
        <f>DATA!M36</f>
        <v>0</v>
      </c>
      <c r="L58" s="3">
        <f>DATA!N36</f>
        <v>0</v>
      </c>
      <c r="M58" s="4">
        <f>DATA!O36</f>
        <v>0</v>
      </c>
      <c r="N58" s="4">
        <f>DATA!P36</f>
        <v>0</v>
      </c>
      <c r="O58" s="4">
        <f>DATA!Q36</f>
        <v>0</v>
      </c>
      <c r="P58" s="4">
        <f>DATA!R36</f>
        <v>0</v>
      </c>
      <c r="Q58" s="4">
        <f>DATA!S36</f>
        <v>0</v>
      </c>
      <c r="R58" s="4">
        <f>DATA!T36</f>
        <v>0</v>
      </c>
      <c r="S58" s="4">
        <f>DATA!U36</f>
        <v>0</v>
      </c>
      <c r="T58" s="4">
        <f>DATA!V36</f>
        <v>0</v>
      </c>
      <c r="U58" s="4">
        <f>DATA!W36</f>
        <v>0</v>
      </c>
      <c r="V58" s="4">
        <f>DATA!X36</f>
        <v>0</v>
      </c>
      <c r="W58" s="4">
        <f>DATA!Y36</f>
        <v>0</v>
      </c>
      <c r="X58" s="4">
        <f>DATA!Z36</f>
        <v>0</v>
      </c>
      <c r="Y58" s="4">
        <f>DATA!AA36</f>
        <v>0</v>
      </c>
      <c r="Z58" s="4">
        <f>DATA!AB36</f>
        <v>0</v>
      </c>
      <c r="AA58" s="4">
        <f>DATA!AC36</f>
        <v>0</v>
      </c>
      <c r="AB58" s="4">
        <f>DATA!AD36</f>
        <v>0</v>
      </c>
      <c r="AC58" s="4">
        <f>DATA!AE36</f>
        <v>0</v>
      </c>
      <c r="AD58" s="4">
        <f>DATA!AF36</f>
        <v>0</v>
      </c>
      <c r="AE58" s="4">
        <f>DATA!AG36</f>
        <v>0</v>
      </c>
      <c r="AF58" s="4">
        <f>DATA!AH36</f>
        <v>0</v>
      </c>
      <c r="AG58" s="4">
        <f>DATA!AI36</f>
        <v>0</v>
      </c>
      <c r="AH58" s="4">
        <f>DATA!AJ36</f>
        <v>0</v>
      </c>
      <c r="AI58" s="4">
        <f>DATA!AK36</f>
        <v>0</v>
      </c>
      <c r="AJ58" s="4">
        <f>DATA!AL36</f>
        <v>0</v>
      </c>
      <c r="AK58" s="4">
        <f>DATA!AM36</f>
        <v>0</v>
      </c>
      <c r="AL58" s="4">
        <f>DATA!AN36</f>
        <v>0</v>
      </c>
      <c r="AM58" s="4">
        <f>DATA!AO36</f>
        <v>0</v>
      </c>
      <c r="AN58" s="4">
        <f>DATA!AP36</f>
        <v>0</v>
      </c>
      <c r="AO58" s="4">
        <f>DATA!AQ36</f>
        <v>0</v>
      </c>
      <c r="AP58" s="4">
        <f>DATA!AR36</f>
        <v>0</v>
      </c>
      <c r="AQ58" s="5">
        <f>DATA!AS36</f>
        <v>0</v>
      </c>
    </row>
    <row r="59" spans="1:43" s="50" customFormat="1" ht="60" customHeight="1" x14ac:dyDescent="0.25">
      <c r="A59" s="28" t="str">
        <f>DATA!A37</f>
        <v>Инженерный факультет</v>
      </c>
      <c r="B59" s="6">
        <f>DATA!D37</f>
        <v>7</v>
      </c>
      <c r="C59" s="5">
        <f>DATA!E37</f>
        <v>0</v>
      </c>
      <c r="D59" s="12" t="str">
        <f>DATA!F37</f>
        <v>Техническое обеспечение процессов сельскохозяйственного производства</v>
      </c>
      <c r="E59" s="6">
        <f>DATA!G37</f>
        <v>7</v>
      </c>
      <c r="F59" s="5">
        <f>DATA!H37</f>
        <v>0</v>
      </c>
      <c r="G59" s="7">
        <f>DATA!I37</f>
        <v>0</v>
      </c>
      <c r="H59" s="6">
        <f>DATA!J37</f>
        <v>0</v>
      </c>
      <c r="I59" s="4">
        <f>DATA!K37</f>
        <v>0</v>
      </c>
      <c r="J59" s="4">
        <f>DATA!L37</f>
        <v>0</v>
      </c>
      <c r="K59" s="5">
        <f>DATA!M37</f>
        <v>0</v>
      </c>
      <c r="L59" s="3">
        <f>DATA!N37</f>
        <v>0</v>
      </c>
      <c r="M59" s="4">
        <f>DATA!O37</f>
        <v>0</v>
      </c>
      <c r="N59" s="4">
        <f>DATA!P37</f>
        <v>0</v>
      </c>
      <c r="O59" s="4">
        <f>DATA!Q37</f>
        <v>0</v>
      </c>
      <c r="P59" s="4">
        <f>DATA!R37</f>
        <v>0</v>
      </c>
      <c r="Q59" s="4">
        <f>DATA!S37</f>
        <v>0</v>
      </c>
      <c r="R59" s="4">
        <f>DATA!T37</f>
        <v>0</v>
      </c>
      <c r="S59" s="4">
        <f>DATA!U37</f>
        <v>0</v>
      </c>
      <c r="T59" s="4">
        <f>DATA!V37</f>
        <v>0</v>
      </c>
      <c r="U59" s="4">
        <f>DATA!W37</f>
        <v>0</v>
      </c>
      <c r="V59" s="4">
        <f>DATA!X37</f>
        <v>0</v>
      </c>
      <c r="W59" s="4">
        <f>DATA!Y37</f>
        <v>0</v>
      </c>
      <c r="X59" s="4">
        <f>DATA!Z37</f>
        <v>0</v>
      </c>
      <c r="Y59" s="4">
        <f>DATA!AA37</f>
        <v>0</v>
      </c>
      <c r="Z59" s="4">
        <f>DATA!AB37</f>
        <v>0</v>
      </c>
      <c r="AA59" s="4">
        <f>DATA!AC37</f>
        <v>0</v>
      </c>
      <c r="AB59" s="4">
        <f>DATA!AD37</f>
        <v>0</v>
      </c>
      <c r="AC59" s="4">
        <f>DATA!AE37</f>
        <v>0</v>
      </c>
      <c r="AD59" s="4">
        <f>DATA!AF37</f>
        <v>0</v>
      </c>
      <c r="AE59" s="4">
        <f>DATA!AG37</f>
        <v>0</v>
      </c>
      <c r="AF59" s="4">
        <f>DATA!AH37</f>
        <v>0</v>
      </c>
      <c r="AG59" s="4">
        <f>DATA!AI37</f>
        <v>0</v>
      </c>
      <c r="AH59" s="4">
        <f>DATA!AJ37</f>
        <v>0</v>
      </c>
      <c r="AI59" s="4">
        <f>DATA!AK37</f>
        <v>0</v>
      </c>
      <c r="AJ59" s="4">
        <f>DATA!AL37</f>
        <v>0</v>
      </c>
      <c r="AK59" s="4">
        <f>DATA!AM37</f>
        <v>0</v>
      </c>
      <c r="AL59" s="4">
        <f>DATA!AN37</f>
        <v>0</v>
      </c>
      <c r="AM59" s="4">
        <f>DATA!AO37</f>
        <v>0</v>
      </c>
      <c r="AN59" s="4">
        <f>DATA!AP37</f>
        <v>0</v>
      </c>
      <c r="AO59" s="4">
        <f>DATA!AQ37</f>
        <v>0</v>
      </c>
      <c r="AP59" s="4">
        <f>DATA!AR37</f>
        <v>0</v>
      </c>
      <c r="AQ59" s="5">
        <f>DATA!AS37</f>
        <v>0</v>
      </c>
    </row>
    <row r="60" spans="1:43" s="50" customFormat="1" ht="60" customHeight="1" thickBot="1" x14ac:dyDescent="0.3">
      <c r="A60" s="54" t="str">
        <f>DATA!A38</f>
        <v>Факультет педагогики и психологии</v>
      </c>
      <c r="B60" s="76">
        <f>DATA!D38</f>
        <v>15</v>
      </c>
      <c r="C60" s="77">
        <f>DATA!E38</f>
        <v>0</v>
      </c>
      <c r="D60" s="78" t="str">
        <f>DATA!F38</f>
        <v>Дошкольное образование</v>
      </c>
      <c r="E60" s="76">
        <f>DATA!G38</f>
        <v>15</v>
      </c>
      <c r="F60" s="77">
        <f>DATA!H38</f>
        <v>0</v>
      </c>
      <c r="G60" s="79">
        <f>DATA!I38</f>
        <v>0</v>
      </c>
      <c r="H60" s="76">
        <f>DATA!J38</f>
        <v>0</v>
      </c>
      <c r="I60" s="80">
        <f>DATA!K38</f>
        <v>0</v>
      </c>
      <c r="J60" s="80">
        <f>DATA!L38</f>
        <v>0</v>
      </c>
      <c r="K60" s="77">
        <f>DATA!M38</f>
        <v>0</v>
      </c>
      <c r="L60" s="81">
        <f>DATA!N38</f>
        <v>0</v>
      </c>
      <c r="M60" s="80">
        <f>DATA!O38</f>
        <v>0</v>
      </c>
      <c r="N60" s="80">
        <f>DATA!P38</f>
        <v>0</v>
      </c>
      <c r="O60" s="80">
        <f>DATA!Q38</f>
        <v>0</v>
      </c>
      <c r="P60" s="80">
        <f>DATA!R38</f>
        <v>0</v>
      </c>
      <c r="Q60" s="80">
        <f>DATA!S38</f>
        <v>0</v>
      </c>
      <c r="R60" s="80">
        <f>DATA!T38</f>
        <v>0</v>
      </c>
      <c r="S60" s="80">
        <f>DATA!U38</f>
        <v>0</v>
      </c>
      <c r="T60" s="80">
        <f>DATA!V38</f>
        <v>0</v>
      </c>
      <c r="U60" s="80">
        <f>DATA!W38</f>
        <v>0</v>
      </c>
      <c r="V60" s="80">
        <f>DATA!X38</f>
        <v>0</v>
      </c>
      <c r="W60" s="80">
        <f>DATA!Y38</f>
        <v>0</v>
      </c>
      <c r="X60" s="80">
        <f>DATA!Z38</f>
        <v>0</v>
      </c>
      <c r="Y60" s="80">
        <f>DATA!AA38</f>
        <v>0</v>
      </c>
      <c r="Z60" s="80">
        <f>DATA!AB38</f>
        <v>0</v>
      </c>
      <c r="AA60" s="80">
        <f>DATA!AC38</f>
        <v>0</v>
      </c>
      <c r="AB60" s="80">
        <f>DATA!AD38</f>
        <v>0</v>
      </c>
      <c r="AC60" s="80">
        <f>DATA!AE38</f>
        <v>0</v>
      </c>
      <c r="AD60" s="80">
        <f>DATA!AF38</f>
        <v>0</v>
      </c>
      <c r="AE60" s="80">
        <f>DATA!AG38</f>
        <v>0</v>
      </c>
      <c r="AF60" s="80">
        <f>DATA!AH38</f>
        <v>0</v>
      </c>
      <c r="AG60" s="80">
        <f>DATA!AI38</f>
        <v>0</v>
      </c>
      <c r="AH60" s="80">
        <f>DATA!AJ38</f>
        <v>0</v>
      </c>
      <c r="AI60" s="80">
        <f>DATA!AK38</f>
        <v>0</v>
      </c>
      <c r="AJ60" s="80">
        <f>DATA!AL38</f>
        <v>0</v>
      </c>
      <c r="AK60" s="80">
        <f>DATA!AM38</f>
        <v>0</v>
      </c>
      <c r="AL60" s="80">
        <f>DATA!AN38</f>
        <v>0</v>
      </c>
      <c r="AM60" s="80">
        <f>DATA!AO38</f>
        <v>0</v>
      </c>
      <c r="AN60" s="80">
        <f>DATA!AP38</f>
        <v>0</v>
      </c>
      <c r="AO60" s="80">
        <f>DATA!AQ38</f>
        <v>0</v>
      </c>
      <c r="AP60" s="80">
        <f>DATA!AR38</f>
        <v>0</v>
      </c>
      <c r="AQ60" s="77">
        <f>DATA!AS38</f>
        <v>0</v>
      </c>
    </row>
    <row r="61" spans="1:43" s="50" customFormat="1" ht="60" customHeight="1" x14ac:dyDescent="0.25">
      <c r="A61" s="13" t="str">
        <f>DATA!A39</f>
        <v>Факультет экономики и права</v>
      </c>
      <c r="B61" s="94">
        <f>DATA!D39</f>
        <v>10</v>
      </c>
      <c r="C61" s="98">
        <f>DATA!E39</f>
        <v>0</v>
      </c>
      <c r="D61" s="16" t="str">
        <f>DATA!F39</f>
        <v>Бухгалтерский учет, анализ и аудит (по направлениям) -зс</v>
      </c>
      <c r="E61" s="14">
        <f>DATA!G39</f>
        <v>5</v>
      </c>
      <c r="F61" s="15">
        <f>DATA!H39</f>
        <v>0</v>
      </c>
      <c r="G61" s="17">
        <f>DATA!I39</f>
        <v>0</v>
      </c>
      <c r="H61" s="14">
        <f>DATA!J39</f>
        <v>0</v>
      </c>
      <c r="I61" s="18">
        <f>DATA!K39</f>
        <v>0</v>
      </c>
      <c r="J61" s="18">
        <f>DATA!L39</f>
        <v>0</v>
      </c>
      <c r="K61" s="15">
        <f>DATA!M39</f>
        <v>0</v>
      </c>
      <c r="L61" s="19">
        <f>DATA!N39</f>
        <v>0</v>
      </c>
      <c r="M61" s="18">
        <f>DATA!O39</f>
        <v>0</v>
      </c>
      <c r="N61" s="18">
        <f>DATA!P39</f>
        <v>0</v>
      </c>
      <c r="O61" s="18">
        <f>DATA!Q39</f>
        <v>0</v>
      </c>
      <c r="P61" s="18">
        <f>DATA!R39</f>
        <v>0</v>
      </c>
      <c r="Q61" s="18">
        <f>DATA!S39</f>
        <v>0</v>
      </c>
      <c r="R61" s="18">
        <f>DATA!T39</f>
        <v>0</v>
      </c>
      <c r="S61" s="18">
        <f>DATA!U39</f>
        <v>0</v>
      </c>
      <c r="T61" s="18">
        <f>DATA!V39</f>
        <v>0</v>
      </c>
      <c r="U61" s="18">
        <f>DATA!W39</f>
        <v>0</v>
      </c>
      <c r="V61" s="18">
        <f>DATA!X39</f>
        <v>0</v>
      </c>
      <c r="W61" s="18">
        <f>DATA!Y39</f>
        <v>0</v>
      </c>
      <c r="X61" s="18">
        <f>DATA!Z39</f>
        <v>0</v>
      </c>
      <c r="Y61" s="18">
        <f>DATA!AA39</f>
        <v>0</v>
      </c>
      <c r="Z61" s="18">
        <f>DATA!AB39</f>
        <v>0</v>
      </c>
      <c r="AA61" s="18">
        <f>DATA!AC39</f>
        <v>0</v>
      </c>
      <c r="AB61" s="18">
        <f>DATA!AD39</f>
        <v>0</v>
      </c>
      <c r="AC61" s="18">
        <f>DATA!AE39</f>
        <v>0</v>
      </c>
      <c r="AD61" s="18">
        <f>DATA!AF39</f>
        <v>0</v>
      </c>
      <c r="AE61" s="18">
        <f>DATA!AG39</f>
        <v>0</v>
      </c>
      <c r="AF61" s="18">
        <f>DATA!AH39</f>
        <v>0</v>
      </c>
      <c r="AG61" s="18">
        <f>DATA!AI39</f>
        <v>0</v>
      </c>
      <c r="AH61" s="18">
        <f>DATA!AJ39</f>
        <v>0</v>
      </c>
      <c r="AI61" s="18">
        <f>DATA!AK39</f>
        <v>0</v>
      </c>
      <c r="AJ61" s="18">
        <f>DATA!AL39</f>
        <v>0</v>
      </c>
      <c r="AK61" s="18">
        <f>DATA!AM39</f>
        <v>0</v>
      </c>
      <c r="AL61" s="18">
        <f>DATA!AN39</f>
        <v>0</v>
      </c>
      <c r="AM61" s="18">
        <f>DATA!AO39</f>
        <v>0</v>
      </c>
      <c r="AN61" s="18">
        <f>DATA!AP39</f>
        <v>0</v>
      </c>
      <c r="AO61" s="18">
        <f>DATA!AQ39</f>
        <v>0</v>
      </c>
      <c r="AP61" s="18">
        <f>DATA!AR39</f>
        <v>0</v>
      </c>
      <c r="AQ61" s="15">
        <f>DATA!AS39</f>
        <v>0</v>
      </c>
    </row>
    <row r="62" spans="1:43" s="50" customFormat="1" ht="60" hidden="1" customHeight="1" x14ac:dyDescent="0.25">
      <c r="A62" s="20" t="str">
        <f>DATA!A40</f>
        <v>Факультет экономики и права</v>
      </c>
      <c r="B62" s="96"/>
      <c r="C62" s="100"/>
      <c r="D62" s="23" t="str">
        <f>DATA!F40</f>
        <v>Бухгалтерский учет, анализ и аудит (по направлениям) -здс</v>
      </c>
      <c r="E62" s="21">
        <f>DATA!G40</f>
        <v>0</v>
      </c>
      <c r="F62" s="22">
        <f>DATA!H40</f>
        <v>0</v>
      </c>
      <c r="G62" s="24">
        <f>DATA!I40</f>
        <v>0</v>
      </c>
      <c r="H62" s="21">
        <f>DATA!J40</f>
        <v>0</v>
      </c>
      <c r="I62" s="25">
        <f>DATA!K40</f>
        <v>0</v>
      </c>
      <c r="J62" s="25">
        <f>DATA!L40</f>
        <v>0</v>
      </c>
      <c r="K62" s="22">
        <f>DATA!M40</f>
        <v>0</v>
      </c>
      <c r="L62" s="26">
        <f>DATA!N40</f>
        <v>0</v>
      </c>
      <c r="M62" s="25">
        <f>DATA!O40</f>
        <v>0</v>
      </c>
      <c r="N62" s="25">
        <f>DATA!P40</f>
        <v>0</v>
      </c>
      <c r="O62" s="25">
        <f>DATA!Q40</f>
        <v>0</v>
      </c>
      <c r="P62" s="25">
        <f>DATA!R40</f>
        <v>0</v>
      </c>
      <c r="Q62" s="25">
        <f>DATA!S40</f>
        <v>0</v>
      </c>
      <c r="R62" s="25">
        <f>DATA!T40</f>
        <v>0</v>
      </c>
      <c r="S62" s="25">
        <f>DATA!U40</f>
        <v>0</v>
      </c>
      <c r="T62" s="25">
        <f>DATA!V40</f>
        <v>0</v>
      </c>
      <c r="U62" s="25">
        <f>DATA!W40</f>
        <v>0</v>
      </c>
      <c r="V62" s="25">
        <f>DATA!X40</f>
        <v>0</v>
      </c>
      <c r="W62" s="25">
        <f>DATA!Y40</f>
        <v>0</v>
      </c>
      <c r="X62" s="25">
        <f>DATA!Z40</f>
        <v>0</v>
      </c>
      <c r="Y62" s="25">
        <f>DATA!AA40</f>
        <v>0</v>
      </c>
      <c r="Z62" s="25">
        <f>DATA!AB40</f>
        <v>0</v>
      </c>
      <c r="AA62" s="25">
        <f>DATA!AC40</f>
        <v>0</v>
      </c>
      <c r="AB62" s="25">
        <f>DATA!AD40</f>
        <v>0</v>
      </c>
      <c r="AC62" s="25">
        <f>DATA!AE40</f>
        <v>0</v>
      </c>
      <c r="AD62" s="25">
        <f>DATA!AF40</f>
        <v>0</v>
      </c>
      <c r="AE62" s="25">
        <f>DATA!AG40</f>
        <v>0</v>
      </c>
      <c r="AF62" s="25">
        <f>DATA!AH40</f>
        <v>0</v>
      </c>
      <c r="AG62" s="25">
        <f>DATA!AI40</f>
        <v>0</v>
      </c>
      <c r="AH62" s="25">
        <f>DATA!AJ40</f>
        <v>0</v>
      </c>
      <c r="AI62" s="25">
        <f>DATA!AK40</f>
        <v>0</v>
      </c>
      <c r="AJ62" s="25">
        <f>DATA!AL40</f>
        <v>0</v>
      </c>
      <c r="AK62" s="25">
        <f>DATA!AM40</f>
        <v>0</v>
      </c>
      <c r="AL62" s="25">
        <f>DATA!AN40</f>
        <v>0</v>
      </c>
      <c r="AM62" s="25">
        <f>DATA!AO40</f>
        <v>0</v>
      </c>
      <c r="AN62" s="25">
        <f>DATA!AP40</f>
        <v>0</v>
      </c>
      <c r="AO62" s="25">
        <f>DATA!AQ40</f>
        <v>0</v>
      </c>
      <c r="AP62" s="25">
        <f>DATA!AR40</f>
        <v>0</v>
      </c>
      <c r="AQ62" s="22">
        <f>DATA!AS40</f>
        <v>0</v>
      </c>
    </row>
    <row r="63" spans="1:43" s="50" customFormat="1" ht="60" customHeight="1" thickBot="1" x14ac:dyDescent="0.3">
      <c r="A63" s="70" t="str">
        <f>DATA!A41</f>
        <v>Факультет экономики и права</v>
      </c>
      <c r="B63" s="95"/>
      <c r="C63" s="99"/>
      <c r="D63" s="56" t="str">
        <f>DATA!F41</f>
        <v>Маркетинг -зс</v>
      </c>
      <c r="E63" s="57">
        <f>DATA!G41</f>
        <v>5</v>
      </c>
      <c r="F63" s="58">
        <f>DATA!H41</f>
        <v>0</v>
      </c>
      <c r="G63" s="59">
        <f>DATA!I41</f>
        <v>0</v>
      </c>
      <c r="H63" s="57">
        <f>DATA!J41</f>
        <v>0</v>
      </c>
      <c r="I63" s="60">
        <f>DATA!K41</f>
        <v>0</v>
      </c>
      <c r="J63" s="60">
        <f>DATA!L41</f>
        <v>0</v>
      </c>
      <c r="K63" s="58">
        <f>DATA!M41</f>
        <v>0</v>
      </c>
      <c r="L63" s="61">
        <f>DATA!N41</f>
        <v>0</v>
      </c>
      <c r="M63" s="60">
        <f>DATA!O41</f>
        <v>0</v>
      </c>
      <c r="N63" s="60">
        <f>DATA!P41</f>
        <v>0</v>
      </c>
      <c r="O63" s="60">
        <f>DATA!Q41</f>
        <v>0</v>
      </c>
      <c r="P63" s="60">
        <f>DATA!R41</f>
        <v>0</v>
      </c>
      <c r="Q63" s="60">
        <f>DATA!S41</f>
        <v>0</v>
      </c>
      <c r="R63" s="60">
        <f>DATA!T41</f>
        <v>0</v>
      </c>
      <c r="S63" s="60">
        <f>DATA!U41</f>
        <v>0</v>
      </c>
      <c r="T63" s="60">
        <f>DATA!V41</f>
        <v>0</v>
      </c>
      <c r="U63" s="60">
        <f>DATA!W41</f>
        <v>0</v>
      </c>
      <c r="V63" s="60">
        <f>DATA!X41</f>
        <v>0</v>
      </c>
      <c r="W63" s="60">
        <f>DATA!Y41</f>
        <v>0</v>
      </c>
      <c r="X63" s="60">
        <f>DATA!Z41</f>
        <v>0</v>
      </c>
      <c r="Y63" s="60">
        <f>DATA!AA41</f>
        <v>0</v>
      </c>
      <c r="Z63" s="60">
        <f>DATA!AB41</f>
        <v>0</v>
      </c>
      <c r="AA63" s="60">
        <f>DATA!AC41</f>
        <v>0</v>
      </c>
      <c r="AB63" s="60">
        <f>DATA!AD41</f>
        <v>0</v>
      </c>
      <c r="AC63" s="60">
        <f>DATA!AE41</f>
        <v>0</v>
      </c>
      <c r="AD63" s="60">
        <f>DATA!AF41</f>
        <v>0</v>
      </c>
      <c r="AE63" s="60">
        <f>DATA!AG41</f>
        <v>0</v>
      </c>
      <c r="AF63" s="60">
        <f>DATA!AH41</f>
        <v>0</v>
      </c>
      <c r="AG63" s="60">
        <f>DATA!AI41</f>
        <v>0</v>
      </c>
      <c r="AH63" s="60">
        <f>DATA!AJ41</f>
        <v>0</v>
      </c>
      <c r="AI63" s="60">
        <f>DATA!AK41</f>
        <v>0</v>
      </c>
      <c r="AJ63" s="60">
        <f>DATA!AL41</f>
        <v>0</v>
      </c>
      <c r="AK63" s="60">
        <f>DATA!AM41</f>
        <v>0</v>
      </c>
      <c r="AL63" s="60">
        <f>DATA!AN41</f>
        <v>0</v>
      </c>
      <c r="AM63" s="60">
        <f>DATA!AO41</f>
        <v>0</v>
      </c>
      <c r="AN63" s="60">
        <f>DATA!AP41</f>
        <v>0</v>
      </c>
      <c r="AO63" s="60">
        <f>DATA!AQ41</f>
        <v>0</v>
      </c>
      <c r="AP63" s="60">
        <f>DATA!AR41</f>
        <v>0</v>
      </c>
      <c r="AQ63" s="58">
        <f>DATA!AS41</f>
        <v>0</v>
      </c>
    </row>
    <row r="64" spans="1:43" s="50" customFormat="1" ht="60" hidden="1" customHeight="1" thickBot="1" x14ac:dyDescent="0.3">
      <c r="A64" s="82" t="str">
        <f>DATA!A42</f>
        <v>Факультет экономики и права</v>
      </c>
      <c r="B64" s="83">
        <f>DATA!D42</f>
        <v>10</v>
      </c>
      <c r="C64" s="84">
        <f>DATA!E42</f>
        <v>0</v>
      </c>
      <c r="D64" s="85" t="str">
        <f>DATA!F42</f>
        <v>Маркетинг -здс</v>
      </c>
      <c r="E64" s="86">
        <f>DATA!G42</f>
        <v>0</v>
      </c>
      <c r="F64" s="87">
        <f>DATA!H42</f>
        <v>0</v>
      </c>
      <c r="G64" s="88">
        <f>DATA!I42</f>
        <v>0</v>
      </c>
      <c r="H64" s="86">
        <f>DATA!J42</f>
        <v>0</v>
      </c>
      <c r="I64" s="89">
        <f>DATA!K42</f>
        <v>0</v>
      </c>
      <c r="J64" s="89">
        <f>DATA!L42</f>
        <v>0</v>
      </c>
      <c r="K64" s="87">
        <f>DATA!M42</f>
        <v>0</v>
      </c>
      <c r="L64" s="90">
        <f>DATA!N42</f>
        <v>0</v>
      </c>
      <c r="M64" s="89">
        <f>DATA!O42</f>
        <v>0</v>
      </c>
      <c r="N64" s="89">
        <f>DATA!P42</f>
        <v>0</v>
      </c>
      <c r="O64" s="89">
        <f>DATA!Q42</f>
        <v>0</v>
      </c>
      <c r="P64" s="89">
        <f>DATA!R42</f>
        <v>0</v>
      </c>
      <c r="Q64" s="89">
        <f>DATA!S42</f>
        <v>0</v>
      </c>
      <c r="R64" s="89">
        <f>DATA!T42</f>
        <v>0</v>
      </c>
      <c r="S64" s="89">
        <f>DATA!U42</f>
        <v>0</v>
      </c>
      <c r="T64" s="89">
        <f>DATA!V42</f>
        <v>0</v>
      </c>
      <c r="U64" s="89">
        <f>DATA!W42</f>
        <v>0</v>
      </c>
      <c r="V64" s="89">
        <f>DATA!X42</f>
        <v>0</v>
      </c>
      <c r="W64" s="89">
        <f>DATA!Y42</f>
        <v>0</v>
      </c>
      <c r="X64" s="89">
        <f>DATA!Z42</f>
        <v>0</v>
      </c>
      <c r="Y64" s="89">
        <f>DATA!AA42</f>
        <v>0</v>
      </c>
      <c r="Z64" s="89">
        <f>DATA!AB42</f>
        <v>0</v>
      </c>
      <c r="AA64" s="89">
        <f>DATA!AC42</f>
        <v>0</v>
      </c>
      <c r="AB64" s="89">
        <f>DATA!AD42</f>
        <v>0</v>
      </c>
      <c r="AC64" s="89">
        <f>DATA!AE42</f>
        <v>0</v>
      </c>
      <c r="AD64" s="89">
        <f>DATA!AF42</f>
        <v>0</v>
      </c>
      <c r="AE64" s="89">
        <f>DATA!AG42</f>
        <v>0</v>
      </c>
      <c r="AF64" s="89">
        <f>DATA!AH42</f>
        <v>0</v>
      </c>
      <c r="AG64" s="89">
        <f>DATA!AI42</f>
        <v>0</v>
      </c>
      <c r="AH64" s="89">
        <f>DATA!AJ42</f>
        <v>0</v>
      </c>
      <c r="AI64" s="89">
        <f>DATA!AK42</f>
        <v>0</v>
      </c>
      <c r="AJ64" s="89">
        <f>DATA!AL42</f>
        <v>0</v>
      </c>
      <c r="AK64" s="89">
        <f>DATA!AM42</f>
        <v>0</v>
      </c>
      <c r="AL64" s="89">
        <f>DATA!AN42</f>
        <v>0</v>
      </c>
      <c r="AM64" s="89">
        <f>DATA!AO42</f>
        <v>0</v>
      </c>
      <c r="AN64" s="89">
        <f>DATA!AP42</f>
        <v>0</v>
      </c>
      <c r="AO64" s="89">
        <f>DATA!AQ42</f>
        <v>0</v>
      </c>
      <c r="AP64" s="89">
        <f>DATA!AR42</f>
        <v>0</v>
      </c>
      <c r="AQ64" s="87">
        <f>DATA!AS42</f>
        <v>0</v>
      </c>
    </row>
  </sheetData>
  <mergeCells count="75">
    <mergeCell ref="E33:F34"/>
    <mergeCell ref="G33:AQ33"/>
    <mergeCell ref="G34:G35"/>
    <mergeCell ref="H34:K34"/>
    <mergeCell ref="G39:AQ39"/>
    <mergeCell ref="G40:AQ40"/>
    <mergeCell ref="G41:AQ41"/>
    <mergeCell ref="G29:AQ29"/>
    <mergeCell ref="G30:AQ30"/>
    <mergeCell ref="G31:AQ31"/>
    <mergeCell ref="G43:AQ43"/>
    <mergeCell ref="G44:G45"/>
    <mergeCell ref="H44:K44"/>
    <mergeCell ref="L44:AQ44"/>
    <mergeCell ref="A53:A55"/>
    <mergeCell ref="B53:C54"/>
    <mergeCell ref="D53:D55"/>
    <mergeCell ref="E53:F54"/>
    <mergeCell ref="G53:AQ53"/>
    <mergeCell ref="G54:G55"/>
    <mergeCell ref="H54:K54"/>
    <mergeCell ref="L54:AQ54"/>
    <mergeCell ref="C46:C47"/>
    <mergeCell ref="G49:AQ49"/>
    <mergeCell ref="G50:AQ50"/>
    <mergeCell ref="G51:AQ51"/>
    <mergeCell ref="L34:AQ34"/>
    <mergeCell ref="A33:A35"/>
    <mergeCell ref="B33:C34"/>
    <mergeCell ref="D33:D35"/>
    <mergeCell ref="A1:AQ1"/>
    <mergeCell ref="A2:AQ2"/>
    <mergeCell ref="A9:A11"/>
    <mergeCell ref="B9:C10"/>
    <mergeCell ref="D9:D11"/>
    <mergeCell ref="E9:F10"/>
    <mergeCell ref="G10:G11"/>
    <mergeCell ref="AN4:AO4"/>
    <mergeCell ref="AP4:AQ4"/>
    <mergeCell ref="AN3:AO3"/>
    <mergeCell ref="AP3:AQ3"/>
    <mergeCell ref="B3:AM3"/>
    <mergeCell ref="H10:K10"/>
    <mergeCell ref="L10:AQ10"/>
    <mergeCell ref="G9:AQ9"/>
    <mergeCell ref="A5:F5"/>
    <mergeCell ref="A6:F6"/>
    <mergeCell ref="A7:F7"/>
    <mergeCell ref="G5:AQ5"/>
    <mergeCell ref="G6:AQ6"/>
    <mergeCell ref="G7:AQ7"/>
    <mergeCell ref="B46:B47"/>
    <mergeCell ref="B61:B63"/>
    <mergeCell ref="A29:F29"/>
    <mergeCell ref="A31:F31"/>
    <mergeCell ref="A30:F30"/>
    <mergeCell ref="A39:F39"/>
    <mergeCell ref="A40:F40"/>
    <mergeCell ref="A41:F41"/>
    <mergeCell ref="A49:F49"/>
    <mergeCell ref="A50:F50"/>
    <mergeCell ref="A51:F51"/>
    <mergeCell ref="A43:A45"/>
    <mergeCell ref="B43:C44"/>
    <mergeCell ref="D43:D45"/>
    <mergeCell ref="E43:F44"/>
    <mergeCell ref="C61:C63"/>
    <mergeCell ref="C26:C27"/>
    <mergeCell ref="B26:B27"/>
    <mergeCell ref="B12:B13"/>
    <mergeCell ref="B15:B18"/>
    <mergeCell ref="B22:B23"/>
    <mergeCell ref="C12:C13"/>
    <mergeCell ref="C15:C18"/>
    <mergeCell ref="C22:C23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Мониторинг (Бюджет)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2018-06-19T11:46:31Z</dcterms:created>
  <dcterms:modified xsi:type="dcterms:W3CDTF">2018-07-12T10:54:16Z</dcterms:modified>
</cp:coreProperties>
</file>