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E:\1.7 Batu bata daur ulang\BUKU STANDAR BATU BATA DAUR ULANG\"/>
    </mc:Choice>
  </mc:AlternateContent>
  <xr:revisionPtr revIDLastSave="0" documentId="13_ncr:1_{9E582CE7-AF12-4A12-9E2F-B14D4B152C16}" xr6:coauthVersionLast="46" xr6:coauthVersionMax="46" xr10:uidLastSave="{00000000-0000-0000-0000-000000000000}"/>
  <bookViews>
    <workbookView xWindow="-120" yWindow="-120" windowWidth="20730" windowHeight="11160" xr2:uid="{00000000-000D-0000-FFFF-FFFF00000000}"/>
  </bookViews>
  <sheets>
    <sheet name="Penilaian" sheetId="11" r:id="rId1"/>
    <sheet name="Tabel" sheetId="12" r:id="rId2"/>
  </sheets>
  <definedNames>
    <definedName name="_xlnm.Print_Titles" localSheetId="0">Penilaian!$20:$22</definedName>
  </definedNames>
  <calcPr calcId="191029"/>
</workbook>
</file>

<file path=xl/calcChain.xml><?xml version="1.0" encoding="utf-8"?>
<calcChain xmlns="http://schemas.openxmlformats.org/spreadsheetml/2006/main">
  <c r="K155" i="11" l="1"/>
  <c r="J147" i="11"/>
  <c r="K147" i="11" s="1"/>
  <c r="D191" i="11" l="1"/>
  <c r="F20" i="12"/>
  <c r="J140" i="11" l="1"/>
  <c r="K140" i="11" s="1"/>
  <c r="J133" i="11"/>
  <c r="K133" i="11" s="1"/>
  <c r="J124" i="11"/>
  <c r="J112" i="11"/>
  <c r="K112" i="11" s="1"/>
  <c r="J97" i="11"/>
  <c r="K97" i="11" s="1"/>
  <c r="J77" i="11"/>
  <c r="K77" i="11" s="1"/>
  <c r="J73" i="11"/>
  <c r="K73" i="11" s="1"/>
  <c r="J48" i="11"/>
  <c r="J42" i="11"/>
  <c r="K42" i="11" s="1"/>
  <c r="J35" i="11"/>
  <c r="K35" i="11" s="1"/>
  <c r="J23" i="11"/>
  <c r="F155" i="11" l="1"/>
  <c r="K124" i="11" l="1"/>
  <c r="K48" i="11"/>
  <c r="E23" i="11"/>
  <c r="K23" i="11" s="1"/>
  <c r="D155" i="11" l="1"/>
  <c r="E155" i="11" l="1"/>
  <c r="K101" i="11"/>
</calcChain>
</file>

<file path=xl/sharedStrings.xml><?xml version="1.0" encoding="utf-8"?>
<sst xmlns="http://schemas.openxmlformats.org/spreadsheetml/2006/main" count="131" uniqueCount="104">
  <si>
    <t>No</t>
  </si>
  <si>
    <t>Uraian</t>
  </si>
  <si>
    <t>Bobot (%)</t>
  </si>
  <si>
    <t>Jumlah</t>
  </si>
  <si>
    <t>Nama Perusahaan</t>
  </si>
  <si>
    <t>Tanggal penilaian</t>
  </si>
  <si>
    <t>Alamat Perusahaan</t>
  </si>
  <si>
    <t>Pengisi penilaian</t>
  </si>
  <si>
    <t>Penanggung jawab</t>
  </si>
  <si>
    <t>Penilai</t>
  </si>
  <si>
    <t>Produk</t>
  </si>
  <si>
    <t>Instansi</t>
  </si>
  <si>
    <t>: Green Product Council Indonesia</t>
  </si>
  <si>
    <t>Instruksi:</t>
  </si>
  <si>
    <t>Pencapaian</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</si>
  <si>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</si>
  <si>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</si>
  <si>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</si>
  <si>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Checklist (√)</t>
  </si>
  <si>
    <t>- Angket yang sudah diisi, dikembalikan ke Green Product Council Indonesia.</t>
  </si>
  <si>
    <t>Nilai</t>
  </si>
  <si>
    <t>Sub kriteria</t>
  </si>
  <si>
    <t>Informasi produk</t>
  </si>
  <si>
    <t>Informasi Bahan Baku</t>
  </si>
  <si>
    <t>Kualitas Produk</t>
  </si>
  <si>
    <t>Sistem Manajemen Lingkungan</t>
  </si>
  <si>
    <t>Akan mendapat bonus nilai jika memenuhi persyaratan berikut:</t>
  </si>
  <si>
    <t>Emisi Udara</t>
  </si>
  <si>
    <t xml:space="preserve">- Pertanyaan yang diajukan oleh penilai adalah berdasarkan buku standar penilaian kriteria produk </t>
  </si>
  <si>
    <t>Tabel Perhitungan pencapaian nilai:</t>
  </si>
  <si>
    <t>Sertifikat</t>
  </si>
  <si>
    <t>Gold</t>
  </si>
  <si>
    <t>Min. 85%</t>
  </si>
  <si>
    <t>Silver</t>
  </si>
  <si>
    <t>Min. 75%</t>
  </si>
  <si>
    <t>Bronze</t>
  </si>
  <si>
    <t>Tabel Tingkatan Sertifikat</t>
  </si>
  <si>
    <t>Min. 62%</t>
  </si>
  <si>
    <t>1. Produsen menerapkan sistem manajemen lingkungan sesuai dengan ISO 14001.</t>
  </si>
  <si>
    <t>Informasi bahan baku</t>
  </si>
  <si>
    <t>Kualitas produk</t>
  </si>
  <si>
    <t>Sistem manajemen lingkungan</t>
  </si>
  <si>
    <t>Emisi udara</t>
  </si>
  <si>
    <t>1. Sertifikat  ISO 9001 Sistem Manajemen Mutu mendapat bonus 3</t>
  </si>
  <si>
    <t>Memiliki sertifikat ISO 14001 mendapat nilai 3</t>
  </si>
  <si>
    <t>2. Informasi bahan baku utama dan bahan penolong dalam proses produksi berupa LDK/SDS dan CoA bahan.</t>
  </si>
  <si>
    <t>Nilai Ketetapan</t>
  </si>
  <si>
    <t>Nilai Pencapaian</t>
  </si>
  <si>
    <t>Kriteria</t>
  </si>
  <si>
    <t>Bonus</t>
  </si>
  <si>
    <t xml:space="preserve">Bonus Maks </t>
  </si>
  <si>
    <t>Total</t>
  </si>
  <si>
    <t xml:space="preserve">% Penca-paian </t>
  </si>
  <si>
    <r>
      <t xml:space="preserve">- Perwakilan perusahaan menjawab setiap pertanyaan di dalam kolom uraian dengan memberikan tanda (√) pada kolom </t>
    </r>
    <r>
      <rPr>
        <i/>
        <sz val="10"/>
        <color theme="1"/>
        <rFont val="Arial"/>
        <family val="2"/>
      </rPr>
      <t>check list</t>
    </r>
    <r>
      <rPr>
        <sz val="10"/>
        <color theme="1"/>
        <rFont val="Arial"/>
        <family val="2"/>
      </rPr>
      <t>.</t>
    </r>
  </si>
  <si>
    <t>1. Izin Usaha Pertambangan (IUP) bahan baku</t>
  </si>
  <si>
    <t>- Isilah nilai pada bagian warna hijau</t>
  </si>
  <si>
    <t>Tabel Penilaian Kriteria</t>
  </si>
  <si>
    <t>Parameter</t>
  </si>
  <si>
    <t>Bobot Kriteria</t>
  </si>
  <si>
    <t xml:space="preserve">Nilai Maks </t>
  </si>
  <si>
    <t>Bonus Maks*</t>
  </si>
  <si>
    <t>Bahan baku daur ulang</t>
  </si>
  <si>
    <t>Bahan baku semen Portland</t>
  </si>
  <si>
    <t>Logam berat dan senyawa berbahaya lainnya</t>
  </si>
  <si>
    <t>Regional material</t>
  </si>
  <si>
    <t>Konsumsi dan monitoring energi</t>
  </si>
  <si>
    <t>Konsumsi air</t>
  </si>
  <si>
    <t>Pengelolaan limbah padat dan B3</t>
  </si>
  <si>
    <t>kebisingan</t>
  </si>
  <si>
    <t>Angket Penilaian Produk Bata Daur Ulang</t>
  </si>
  <si>
    <t>Bahan Baku Daur Ulang</t>
  </si>
  <si>
    <t>Bahan Baku Semen Portland</t>
  </si>
  <si>
    <t>Regional Material</t>
  </si>
  <si>
    <t>Pengelolaan Limbah Padat dan B3</t>
  </si>
  <si>
    <t>Kebisingan</t>
  </si>
  <si>
    <t xml:space="preserve">Produsen memberikan penjelasan lengkap mengenai produk sehingga produk mudah diidentifikasi, yaitu:
- Spesifikasi produk berupa jenis, dimensi, dan warna.
- Kode produksi/nomor batch atau kode pengemasan yang menunjukkan tanggal, bulan, dan tahun produksi.
- Informasi cara penyimpanan, penanganan, dan petunjuk pembuangan produk setelah masa pakai.
- Cara pemasangan pada saat konstruksi
- Instruksi pembuangan limbah setelah proses konstruksi selesai (Pihak ketiga yang dapat dihubungi atau produsen).
Dokumen Verifikasi:
Informasi produk yang dikeluarkan oleh pelaku industri berupa lembar data keamanan bahan/SDS (Data Safety Sheet) atau TDS (technical Data Sheet) produk/spek produk.
</t>
  </si>
  <si>
    <t>Laporan konsumsi energi (termal dan listrik) pada saat proses produksi selama satu tahun terakhir dan rencana penghematan konsumsi air.</t>
  </si>
  <si>
    <t>Laporan data konsumsi air periode satu tahun terakhir.</t>
  </si>
  <si>
    <t>Dokumentasi monitoring penggunaan air dan rencana penghematan konsumsi air.</t>
  </si>
  <si>
    <t xml:space="preserve">2. Hasil uji mutu mortar instan dari internal laboratorium atau hasil uji  mutu sesuai SNI dari  laboratorium terakreditasi atau dokumen SPPT SNI yang masih berlaku sesuai dengan 
SNI 03-0349-1989 Bata Beton untuk Pasangan Dinding. 
</t>
  </si>
  <si>
    <t>Nilai bonus:</t>
  </si>
  <si>
    <t>Catatan:</t>
  </si>
  <si>
    <t xml:space="preserve">1. SOP pengelolaan limbah padat/B3 dan dokumentasi pengelolaan limbah padat/B3 selama satu tahun terakhir proses produksi. </t>
  </si>
  <si>
    <t xml:space="preserve">2. Dokumen Nota Kesepahaman (MoU)
pengelolaan limbah padat/B3, dokumen penyerahan/pengiriman limbah padat/B3 apabila dikelola oleh pihak ketiga serta izin pengelolaan limbah B3.
</t>
  </si>
  <si>
    <t xml:space="preserve">a. Nilai ambang batas tempat kerja mengacu pada peraturan menteri ketenagakerjaan dan transmigrasi no 13 tahun 2011 tentang nilai ambang batas faktor fisika dan faktor kimia di tempat kerja, Lampiran I No. 2 Nilai Ambang Batas Kebisingan atau peraturan revisi terbaru
</t>
  </si>
  <si>
    <t>b. Nilai ambang batas lingkungan tempat usaha mengacu pada Kepmen LH No 48 Tahun 1996 tentang baku tingkat kebisingan Lampiran I.</t>
  </si>
  <si>
    <t>3. Persetujuan lingkungan atau nama perusahaan penyedia limbah/sisa produksi.</t>
  </si>
  <si>
    <t>1. Penggunaan bahan baku daur ulang</t>
  </si>
  <si>
    <t xml:space="preserve">b. Batu bata menggunakan plastik: Produk terdiri dari plastik dengan nilai minimum 1,5% dari total berat produk batu bata. </t>
  </si>
  <si>
    <t xml:space="preserve">a. Batu bata menggunakan fly ash/bottom ash: Produk terdiri dari bahan baku daur ulang  fly ash dan bottom ash dengan nilai minimum 15% dari total berat produk batu bata. </t>
  </si>
  <si>
    <t>atau</t>
  </si>
  <si>
    <t>2. Dokumen pendukung</t>
  </si>
  <si>
    <t xml:space="preserve">a. Rincian jenis dan jumlah recycled content di produk 
b. Berat produk harus dijelaskan secara spesifik lengkap dengan komponen setiap produk dengan persentase masing-masing komponen dari berat atau volume produk;
c. Dokumen asal bahan baku recycled content dan perjanjian kerjasama dengan penghasil;
d. Izin penggunaan limbah B3 apabila recycled content merupakan bahan yang tergolong limbah B3; dan
e. Dokumentasi dan bukti bahwa asal bahan baku mencakup penyedia bahan baku, lokasi asal, jenis material, dan dokumentasi lain yang dapat dipertanggungjawabkan. 
</t>
  </si>
  <si>
    <t>Fotokopi sertifikat Green Label Indonesia yang diperoleh dari supplier bahan baku semen portland atau dapat menggunakan sertifikat SIH berlaku kecuali semen portland  tipe OPC.</t>
  </si>
  <si>
    <t>Nota pembelian bahan baku dan penghasil sisa produksi dan limbah produk serta  alamat perusahaan supplier bahan baku yang menunjukkan bahwa bahan baku termasuk bahan baku alternatif berasal dari wilayah regional Indonesia.</t>
  </si>
  <si>
    <t xml:space="preserve">a. Hasil uji emisi udara yang masih berlaku sesuai dengan Permen LH No 07 Tahun 2007 tentang baku mutu emisi sumber tidak bergerak bagi ketel uap. </t>
  </si>
  <si>
    <t>b. Hasil uji yang memenuhi Peraturan Pemerintah No. 22 Tahun 2021 tentang penyelenggaraan perlindungan dan pengelolaan lingkungan hidup atau revisi terbaru lainnya.</t>
  </si>
  <si>
    <t xml:space="preserve">
1. wajib memiliki hasil uji TCLP-B produk yang memenuhi batasan berikut:
Batasan logam berat TCLP-B
(mg/L)
Arsen (As)  0,5
Kadmium (Cd) 0,15
Krom valensi enam (Cr6+) 2,5
Tembaga (Cu) 10
Timbal (Pb) 0,5
Merkuri (Hg) 0,05
Nikel (Ni) 3,5
Selenium (Se) 0,5
Seng (Zn) 50
metode uji yang berlaku seperti
a. Timbal dan kadmium: USEPA 3051A/7000B
b. Kromium VI: USEPA 3060A/7196A
c. Arsen: USEPA 3051A/7061A
d. Merkuri: USEPA 3051A/7471B
Selenium: USEPA 3051A/7741A; atau
e. SW-846 Test Method ASTM 1311: Toxicity Characteristic Leaching Procedure atau metode uji relevan yang berlaku lainnya; dan
2. Hasil uji dilakukan 1 (satu) kali dalam 2 (dua) tahun.
</t>
  </si>
  <si>
    <t>Logam berat dan bahan  berbahaya lainnya** (mandatory)</t>
  </si>
  <si>
    <t>*Bonus berlaku jika nilai sudah mencapai minimal 62%
**Wajib dipenuhi</t>
  </si>
  <si>
    <t>1. Tahun I: membuat program efisiensi energi dengan menetapkan baseline konsumsi energi industri.
2. Tahun II: evaluasi dari program efisiensi di tahun I. Jika tidak dipenuhi maka dilakukan rencana aksi efisiensi konsumsi energi.</t>
  </si>
  <si>
    <t>1. Tahun I: membuat program efisiensi air dengan menetapkan baseline konsumsi air industri.
2. Tahun II: evaluasi dari program efisiensi di tahun I. Jika tidak dipenuhi maka dilakukan rencana aksi efisiensi konsumsi air.</t>
  </si>
  <si>
    <t>2. Persetujuan lingkungan atau (AMDAL atau UKL/UPL)</t>
  </si>
  <si>
    <t>Apabila produk mengandung bahan daur ulang hingga 20% mendapat nilai bonus 5 (lima).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</si>
</sst>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0" x14ac:knownFonts="1">
    <font>
      <sz val="11"/>
      <color theme="1"/>
      <name val="Calibri"/>
      <family val="2"/>
      <scheme val="minor"/>
    </font>
    <font>
      <sz val="11"/>
      <color theme="1"/>
      <name val="Calibri"/>
      <family val="2"/>
      <scheme val="minor"/>
    </font>
    <font>
      <b/>
      <sz val="10"/>
      <color rgb="FF000000"/>
      <name val="Arial"/>
      <family val="2"/>
    </font>
    <font>
      <sz val="10"/>
      <color rgb="FF000000"/>
      <name val="Arial"/>
      <family val="2"/>
    </font>
    <font>
      <b/>
      <sz val="10"/>
      <color theme="1"/>
      <name val="Arial"/>
      <family val="2"/>
    </font>
    <font>
      <sz val="10"/>
      <color theme="1"/>
      <name val="Calibri"/>
      <family val="2"/>
      <scheme val="minor"/>
    </font>
    <font>
      <sz val="10"/>
      <color theme="1"/>
      <name val="Arial"/>
      <family val="2"/>
    </font>
    <font>
      <u/>
      <sz val="10"/>
      <color theme="1"/>
      <name val="Arial"/>
      <family val="2"/>
    </font>
    <font>
      <i/>
      <sz val="10"/>
      <color theme="1"/>
      <name val="Arial"/>
      <family val="2"/>
    </font>
    <font>
      <sz val="10"/>
      <color rgb="FFFF0000"/>
      <name val="Arial"/>
      <family val="2"/>
    </font>
    <font>
      <sz val="10"/>
      <name val="Arial"/>
      <family val="2"/>
    </font>
    <font>
      <sz val="10"/>
      <color rgb="FF002060"/>
      <name val="Calibri"/>
      <family val="2"/>
    </font>
    <font>
      <sz val="10"/>
      <color rgb="FF002060"/>
      <name val="Arial"/>
      <family val="2"/>
    </font>
    <font>
      <b/>
      <sz val="10"/>
      <name val="Arial"/>
      <family val="2"/>
    </font>
    <font>
      <sz val="10"/>
      <color theme="9" tint="-0.249977111117893"/>
      <name val="Arial"/>
      <family val="2"/>
    </font>
    <font>
      <b/>
      <sz val="10"/>
      <color rgb="FF002060"/>
      <name val="Arial"/>
      <family val="2"/>
    </font>
    <font>
      <sz val="10"/>
      <color theme="0" tint="-0.34998626667073579"/>
      <name val="Arial"/>
      <family val="2"/>
    </font>
    <font>
      <b/>
      <i/>
      <sz val="10"/>
      <color theme="1"/>
      <name val="Arial"/>
      <family val="2"/>
    </font>
    <font>
      <b/>
      <sz val="10"/>
      <color theme="1"/>
      <name val="Calibri"/>
      <family val="2"/>
      <scheme val="minor"/>
    </font>
    <font>
      <b/>
      <sz val="12"/>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2D69B"/>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hair">
        <color auto="1"/>
      </right>
      <top style="hair">
        <color auto="1"/>
      </top>
      <bottom style="hair">
        <color auto="1"/>
      </bottom>
      <diagonal/>
    </border>
    <border>
      <left/>
      <right style="thin">
        <color indexed="64"/>
      </right>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16">
    <xf numFmtId="0" fontId="0" fillId="0" borderId="0" xfId="0"/>
    <xf numFmtId="0" fontId="3" fillId="0" borderId="1" xfId="0" applyFont="1" applyBorder="1" applyAlignment="1">
      <alignment horizontal="justify" vertical="center" wrapText="1"/>
    </xf>
    <xf numFmtId="0" fontId="4" fillId="0" borderId="0" xfId="0" applyFont="1" applyFill="1" applyBorder="1" applyAlignment="1">
      <alignment vertical="center"/>
    </xf>
    <xf numFmtId="0" fontId="5" fillId="0" borderId="0" xfId="0" applyFont="1" applyFill="1" applyAlignment="1">
      <alignment horizontal="left" vertical="center"/>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6" fillId="0" borderId="0" xfId="0" applyFont="1" applyFill="1" applyAlignment="1">
      <alignment horizontal="center" vertical="center"/>
    </xf>
    <xf numFmtId="164" fontId="6" fillId="0" borderId="0" xfId="0" applyNumberFormat="1" applyFont="1" applyFill="1" applyAlignment="1">
      <alignment horizontal="center" vertical="center"/>
    </xf>
    <xf numFmtId="0" fontId="6" fillId="0" borderId="17"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lignment horizontal="lef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164" fontId="6" fillId="0" borderId="7" xfId="0" applyNumberFormat="1" applyFont="1" applyFill="1" applyBorder="1" applyAlignment="1">
      <alignment horizontal="center" vertical="center"/>
    </xf>
    <xf numFmtId="0" fontId="6" fillId="0" borderId="7" xfId="0" applyFont="1" applyFill="1" applyBorder="1" applyAlignment="1">
      <alignment horizontal="left" vertical="center"/>
    </xf>
    <xf numFmtId="0" fontId="6" fillId="0" borderId="7"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left" vertical="center" wrapText="1"/>
    </xf>
    <xf numFmtId="0" fontId="7" fillId="3" borderId="0" xfId="0" applyFont="1" applyFill="1" applyAlignment="1">
      <alignment horizontal="left" vertical="center"/>
    </xf>
    <xf numFmtId="0" fontId="6" fillId="3" borderId="0" xfId="0" applyFont="1" applyFill="1" applyAlignment="1">
      <alignment horizontal="left" vertical="center"/>
    </xf>
    <xf numFmtId="0" fontId="6" fillId="3" borderId="0" xfId="0" quotePrefix="1" applyFont="1" applyFill="1" applyAlignment="1">
      <alignment horizontal="left" vertical="center"/>
    </xf>
    <xf numFmtId="0" fontId="4" fillId="0" borderId="0" xfId="0" applyFont="1" applyFill="1" applyAlignment="1">
      <alignment horizontal="center" vertical="center"/>
    </xf>
    <xf numFmtId="0" fontId="9" fillId="0" borderId="0" xfId="0" applyFont="1" applyFill="1" applyAlignment="1">
      <alignment horizontal="center" vertical="center"/>
    </xf>
    <xf numFmtId="0" fontId="9"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6" xfId="0" applyFont="1" applyFill="1" applyBorder="1" applyAlignment="1">
      <alignment horizontal="left" vertical="center" wrapText="1"/>
    </xf>
    <xf numFmtId="0" fontId="6" fillId="2" borderId="1" xfId="0" applyFont="1" applyFill="1" applyBorder="1" applyAlignment="1">
      <alignment horizontal="center" vertical="center"/>
    </xf>
    <xf numFmtId="164" fontId="6" fillId="2" borderId="1" xfId="1" applyNumberFormat="1" applyFont="1" applyFill="1" applyBorder="1" applyAlignment="1">
      <alignment horizontal="center" vertical="center"/>
    </xf>
    <xf numFmtId="0" fontId="6" fillId="2" borderId="1" xfId="1" applyNumberFormat="1" applyFont="1" applyFill="1" applyBorder="1" applyAlignment="1">
      <alignment horizontal="center" vertical="center"/>
    </xf>
    <xf numFmtId="0" fontId="4" fillId="5" borderId="1" xfId="0" applyFont="1" applyFill="1" applyBorder="1" applyAlignment="1">
      <alignment horizontal="center" vertical="center"/>
    </xf>
    <xf numFmtId="0" fontId="6" fillId="5" borderId="1" xfId="1" applyNumberFormat="1" applyFont="1" applyFill="1" applyBorder="1" applyAlignment="1">
      <alignment horizontal="center" vertical="center"/>
    </xf>
    <xf numFmtId="0" fontId="4" fillId="0" borderId="0" xfId="0" applyFont="1" applyFill="1" applyBorder="1" applyAlignment="1">
      <alignment horizontal="center" vertical="center"/>
    </xf>
    <xf numFmtId="0" fontId="12" fillId="2"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0" borderId="15" xfId="0" applyFont="1" applyFill="1" applyBorder="1" applyAlignment="1">
      <alignment horizontal="left" vertical="center"/>
    </xf>
    <xf numFmtId="0" fontId="6" fillId="0" borderId="11" xfId="0" applyFont="1" applyFill="1" applyBorder="1" applyAlignment="1">
      <alignment horizontal="left" vertical="center"/>
    </xf>
    <xf numFmtId="0" fontId="4" fillId="2" borderId="1" xfId="1" applyNumberFormat="1" applyFont="1" applyFill="1" applyBorder="1" applyAlignment="1">
      <alignment horizontal="center" vertical="center"/>
    </xf>
    <xf numFmtId="0" fontId="4" fillId="2" borderId="1" xfId="0" applyFont="1" applyFill="1" applyBorder="1" applyAlignment="1">
      <alignment horizontal="left" vertical="center" wrapText="1"/>
    </xf>
    <xf numFmtId="0" fontId="14" fillId="0" borderId="0" xfId="0" applyFont="1" applyFill="1" applyAlignment="1">
      <alignment horizontal="left" vertical="center"/>
    </xf>
    <xf numFmtId="0" fontId="15" fillId="2" borderId="1" xfId="0" applyFont="1" applyFill="1" applyBorder="1" applyAlignment="1">
      <alignment horizontal="center" vertical="center"/>
    </xf>
    <xf numFmtId="164" fontId="4" fillId="2" borderId="1" xfId="1" applyNumberFormat="1" applyFont="1" applyFill="1" applyBorder="1" applyAlignment="1">
      <alignment horizontal="center" vertical="center"/>
    </xf>
    <xf numFmtId="0" fontId="16" fillId="0" borderId="0" xfId="0" applyFont="1" applyFill="1" applyAlignment="1">
      <alignment horizontal="left" vertical="center"/>
    </xf>
    <xf numFmtId="0" fontId="6" fillId="0" borderId="0" xfId="0" applyFont="1" applyFill="1" applyBorder="1" applyAlignment="1">
      <alignment horizontal="left" vertical="center"/>
    </xf>
    <xf numFmtId="0" fontId="6" fillId="0" borderId="0" xfId="1" applyNumberFormat="1" applyFont="1" applyFill="1" applyBorder="1" applyAlignment="1">
      <alignment horizontal="center" vertical="center"/>
    </xf>
    <xf numFmtId="0" fontId="6" fillId="0" borderId="0" xfId="0" applyFont="1" applyFill="1" applyAlignment="1">
      <alignment horizontal="center"/>
    </xf>
    <xf numFmtId="0" fontId="6" fillId="0" borderId="0" xfId="0" applyFont="1" applyFill="1" applyBorder="1" applyAlignment="1">
      <alignment horizontal="center"/>
    </xf>
    <xf numFmtId="0" fontId="6" fillId="0" borderId="0" xfId="0" applyFont="1" applyFill="1"/>
    <xf numFmtId="0" fontId="4" fillId="0" borderId="0" xfId="0" applyFont="1" applyFill="1" applyAlignment="1">
      <alignment horizontal="center"/>
    </xf>
    <xf numFmtId="0" fontId="6" fillId="0" borderId="0" xfId="0" applyFont="1" applyFill="1" applyAlignment="1">
      <alignment horizontal="left" wrapText="1"/>
    </xf>
    <xf numFmtId="164" fontId="6" fillId="0" borderId="0" xfId="0" applyNumberFormat="1" applyFont="1" applyFill="1" applyAlignment="1">
      <alignment horizontal="center"/>
    </xf>
    <xf numFmtId="9" fontId="6" fillId="0" borderId="0" xfId="1" applyFont="1" applyFill="1" applyBorder="1" applyAlignment="1">
      <alignment horizontal="center"/>
    </xf>
    <xf numFmtId="0" fontId="4" fillId="0" borderId="0" xfId="0" applyFont="1" applyFill="1" applyAlignment="1">
      <alignment horizontal="left" vertical="center"/>
    </xf>
    <xf numFmtId="0" fontId="4" fillId="0" borderId="0" xfId="0" applyFont="1" applyFill="1" applyBorder="1" applyAlignment="1">
      <alignment horizontal="center"/>
    </xf>
    <xf numFmtId="0" fontId="3" fillId="0" borderId="0" xfId="0" applyFont="1" applyBorder="1" applyAlignment="1">
      <alignment horizontal="center" vertical="top" wrapText="1"/>
    </xf>
    <xf numFmtId="0" fontId="2" fillId="0" borderId="0" xfId="0" applyFont="1" applyBorder="1" applyAlignment="1">
      <alignment horizontal="left" vertical="top" wrapText="1"/>
    </xf>
    <xf numFmtId="9" fontId="6" fillId="0" borderId="0" xfId="0" applyNumberFormat="1" applyFont="1" applyFill="1" applyBorder="1" applyAlignment="1">
      <alignment horizontal="left" wrapText="1"/>
    </xf>
    <xf numFmtId="0" fontId="18" fillId="0" borderId="0" xfId="0" applyFont="1" applyFill="1" applyAlignment="1">
      <alignment horizontal="center"/>
    </xf>
    <xf numFmtId="0" fontId="5" fillId="0" borderId="0" xfId="0" applyFont="1" applyFill="1" applyAlignment="1">
      <alignment horizontal="left" wrapText="1"/>
    </xf>
    <xf numFmtId="0" fontId="5" fillId="0" borderId="0" xfId="0" applyFont="1" applyFill="1" applyAlignment="1">
      <alignment horizontal="center"/>
    </xf>
    <xf numFmtId="164" fontId="5" fillId="0" borderId="0" xfId="0" applyNumberFormat="1" applyFont="1" applyFill="1" applyAlignment="1">
      <alignment horizontal="center"/>
    </xf>
    <xf numFmtId="0" fontId="5" fillId="0" borderId="0" xfId="0" applyFont="1" applyFill="1" applyAlignment="1">
      <alignment horizontal="center" vertical="center"/>
    </xf>
    <xf numFmtId="0" fontId="5" fillId="0" borderId="0" xfId="0" applyFont="1" applyFill="1" applyBorder="1" applyAlignment="1">
      <alignment horizontal="center"/>
    </xf>
    <xf numFmtId="0" fontId="5" fillId="0" borderId="0" xfId="0" applyFont="1" applyFill="1"/>
    <xf numFmtId="0" fontId="2" fillId="4" borderId="1" xfId="0" applyFont="1" applyFill="1" applyBorder="1" applyAlignment="1">
      <alignment horizontal="justify" vertical="center" wrapText="1"/>
    </xf>
    <xf numFmtId="0" fontId="4" fillId="0" borderId="10" xfId="0" applyFont="1" applyFill="1" applyBorder="1" applyAlignment="1">
      <alignment horizontal="center" vertical="center"/>
    </xf>
    <xf numFmtId="164" fontId="6"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0" borderId="8" xfId="0" applyFont="1" applyFill="1" applyBorder="1" applyAlignment="1">
      <alignment vertical="center"/>
    </xf>
    <xf numFmtId="0" fontId="4" fillId="0" borderId="10" xfId="0" applyFont="1" applyFill="1" applyBorder="1" applyAlignment="1">
      <alignment vertical="center"/>
    </xf>
    <xf numFmtId="0" fontId="4" fillId="4" borderId="5" xfId="0" applyFont="1" applyFill="1" applyBorder="1" applyAlignment="1">
      <alignment horizontal="center" vertical="center"/>
    </xf>
    <xf numFmtId="0" fontId="4" fillId="0" borderId="5" xfId="0" applyFont="1" applyFill="1" applyBorder="1" applyAlignment="1">
      <alignment horizontal="left"/>
    </xf>
    <xf numFmtId="0" fontId="0" fillId="0" borderId="0" xfId="0"/>
    <xf numFmtId="0" fontId="2" fillId="6" borderId="12"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justify" vertical="center" wrapText="1"/>
    </xf>
    <xf numFmtId="9" fontId="3" fillId="0" borderId="21"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6" fillId="0" borderId="21" xfId="0" applyFont="1" applyBorder="1" applyAlignment="1">
      <alignment horizontal="justify" vertical="center" wrapText="1"/>
    </xf>
    <xf numFmtId="0" fontId="2" fillId="0" borderId="20" xfId="0" applyFont="1" applyBorder="1" applyAlignment="1">
      <alignment horizontal="center" vertical="center" wrapText="1"/>
    </xf>
    <xf numFmtId="0" fontId="2" fillId="0" borderId="21" xfId="0" applyFont="1" applyBorder="1" applyAlignment="1">
      <alignment horizontal="justify" vertical="center" wrapText="1"/>
    </xf>
    <xf numFmtId="9" fontId="2" fillId="0" borderId="21" xfId="0" applyNumberFormat="1" applyFont="1" applyBorder="1" applyAlignment="1">
      <alignment horizontal="center" vertical="center" wrapText="1"/>
    </xf>
    <xf numFmtId="0" fontId="2" fillId="0" borderId="21" xfId="0" applyFont="1" applyBorder="1" applyAlignment="1">
      <alignment horizontal="center" vertical="center"/>
    </xf>
    <xf numFmtId="0" fontId="4" fillId="0" borderId="0" xfId="0" applyFont="1" applyAlignment="1">
      <alignment horizontal="center" vertical="center"/>
    </xf>
    <xf numFmtId="0" fontId="4" fillId="0" borderId="10" xfId="0" applyFont="1" applyFill="1" applyBorder="1" applyAlignment="1">
      <alignment horizontal="center" vertical="center"/>
    </xf>
    <xf numFmtId="0" fontId="6"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164"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12" fillId="0" borderId="2" xfId="0" applyFont="1" applyFill="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vertical="center"/>
    </xf>
    <xf numFmtId="0" fontId="4" fillId="0" borderId="3" xfId="0" applyFont="1" applyFill="1" applyBorder="1" applyAlignment="1">
      <alignment vertical="center"/>
    </xf>
    <xf numFmtId="0" fontId="11" fillId="0" borderId="2" xfId="0" applyFont="1" applyFill="1" applyBorder="1" applyAlignment="1">
      <alignment vertical="center" wrapText="1"/>
    </xf>
    <xf numFmtId="0" fontId="12" fillId="0" borderId="4" xfId="0" applyFont="1" applyFill="1" applyBorder="1" applyAlignment="1">
      <alignment vertical="center" wrapText="1"/>
    </xf>
    <xf numFmtId="0" fontId="6" fillId="0" borderId="1" xfId="1" applyNumberFormat="1" applyFont="1" applyFill="1" applyBorder="1" applyAlignment="1">
      <alignment horizontal="center" vertical="center"/>
    </xf>
    <xf numFmtId="0" fontId="6" fillId="0" borderId="3" xfId="1" applyNumberFormat="1" applyFont="1" applyFill="1" applyBorder="1" applyAlignment="1">
      <alignment vertical="center"/>
    </xf>
    <xf numFmtId="0" fontId="6" fillId="0" borderId="4" xfId="1" applyNumberFormat="1" applyFont="1" applyFill="1" applyBorder="1" applyAlignment="1">
      <alignment vertical="center"/>
    </xf>
    <xf numFmtId="0" fontId="6" fillId="0" borderId="1" xfId="1" applyNumberFormat="1" applyFont="1" applyFill="1" applyBorder="1" applyAlignment="1">
      <alignment horizontal="center" vertical="center"/>
    </xf>
    <xf numFmtId="0" fontId="6" fillId="0" borderId="2" xfId="1" applyNumberFormat="1" applyFont="1" applyFill="1" applyBorder="1" applyAlignment="1">
      <alignment vertical="center"/>
    </xf>
    <xf numFmtId="0" fontId="6" fillId="0" borderId="2" xfId="0" applyFont="1" applyFill="1" applyBorder="1" applyAlignment="1">
      <alignment horizontal="left" vertical="center"/>
    </xf>
    <xf numFmtId="0" fontId="4" fillId="0" borderId="3" xfId="0" applyFont="1" applyFill="1" applyBorder="1" applyAlignment="1">
      <alignment horizontal="center" vertical="center"/>
    </xf>
    <xf numFmtId="0" fontId="11" fillId="0" borderId="2" xfId="1" applyNumberFormat="1" applyFont="1" applyFill="1" applyBorder="1" applyAlignment="1">
      <alignment vertical="center"/>
    </xf>
    <xf numFmtId="0" fontId="11" fillId="0" borderId="4" xfId="1" applyNumberFormat="1" applyFont="1" applyFill="1" applyBorder="1" applyAlignment="1">
      <alignment vertical="center"/>
    </xf>
    <xf numFmtId="164" fontId="6" fillId="0" borderId="2" xfId="1" applyNumberFormat="1" applyFont="1" applyFill="1" applyBorder="1" applyAlignment="1">
      <alignment vertical="center"/>
    </xf>
    <xf numFmtId="164" fontId="6" fillId="0" borderId="4" xfId="1" applyNumberFormat="1" applyFont="1" applyFill="1" applyBorder="1" applyAlignment="1">
      <alignment vertical="center"/>
    </xf>
    <xf numFmtId="0" fontId="12" fillId="0" borderId="2" xfId="1" applyNumberFormat="1" applyFont="1" applyFill="1" applyBorder="1" applyAlignment="1">
      <alignment vertical="center"/>
    </xf>
    <xf numFmtId="0" fontId="12" fillId="0" borderId="3" xfId="1" applyNumberFormat="1" applyFont="1" applyFill="1" applyBorder="1" applyAlignment="1">
      <alignment vertical="center"/>
    </xf>
    <xf numFmtId="0" fontId="12" fillId="0" borderId="4" xfId="1" applyNumberFormat="1" applyFont="1" applyFill="1" applyBorder="1" applyAlignment="1">
      <alignment vertical="center"/>
    </xf>
    <xf numFmtId="0" fontId="11" fillId="0" borderId="3" xfId="1" applyNumberFormat="1" applyFont="1" applyFill="1" applyBorder="1" applyAlignment="1">
      <alignment vertical="center"/>
    </xf>
    <xf numFmtId="0" fontId="12" fillId="0" borderId="1" xfId="1" applyNumberFormat="1" applyFont="1" applyFill="1" applyBorder="1" applyAlignment="1">
      <alignment vertical="center"/>
    </xf>
    <xf numFmtId="0" fontId="6" fillId="0" borderId="1" xfId="1" applyNumberFormat="1" applyFont="1" applyFill="1" applyBorder="1" applyAlignment="1">
      <alignment vertical="center"/>
    </xf>
    <xf numFmtId="0" fontId="4" fillId="0" borderId="2" xfId="0" applyFont="1" applyFill="1" applyBorder="1" applyAlignment="1">
      <alignment vertical="center" wrapText="1"/>
    </xf>
    <xf numFmtId="164" fontId="6" fillId="0" borderId="3" xfId="1" applyNumberFormat="1" applyFont="1" applyFill="1" applyBorder="1" applyAlignment="1">
      <alignment vertical="center"/>
    </xf>
    <xf numFmtId="0" fontId="4" fillId="2" borderId="2" xfId="0" applyFont="1" applyFill="1" applyBorder="1" applyAlignment="1">
      <alignment horizontal="left" vertical="center" wrapText="1"/>
    </xf>
    <xf numFmtId="0" fontId="12" fillId="2" borderId="2" xfId="0" applyFont="1" applyFill="1" applyBorder="1" applyAlignment="1">
      <alignment horizontal="center" vertical="center"/>
    </xf>
    <xf numFmtId="0" fontId="6" fillId="0" borderId="0" xfId="0" applyFont="1" applyFill="1" applyBorder="1" applyAlignment="1">
      <alignment vertical="center" wrapText="1"/>
    </xf>
    <xf numFmtId="0" fontId="11" fillId="0" borderId="3" xfId="0" applyFont="1" applyFill="1" applyBorder="1" applyAlignment="1">
      <alignment vertical="center" wrapText="1"/>
    </xf>
    <xf numFmtId="0" fontId="11" fillId="0" borderId="4" xfId="0" applyFont="1" applyFill="1" applyBorder="1" applyAlignment="1">
      <alignment vertical="center" wrapText="1"/>
    </xf>
    <xf numFmtId="0" fontId="12" fillId="0" borderId="2" xfId="0" applyFont="1" applyFill="1" applyBorder="1" applyAlignment="1">
      <alignment vertical="center" wrapText="1"/>
    </xf>
    <xf numFmtId="0" fontId="12" fillId="0" borderId="3" xfId="0" applyFont="1" applyFill="1" applyBorder="1" applyAlignment="1">
      <alignment vertical="center" wrapText="1"/>
    </xf>
    <xf numFmtId="0" fontId="6" fillId="0" borderId="4" xfId="0" applyFont="1" applyFill="1" applyBorder="1" applyAlignment="1">
      <alignment horizontal="left" vertical="center"/>
    </xf>
    <xf numFmtId="0" fontId="17" fillId="0" borderId="0" xfId="0" applyFont="1" applyFill="1" applyAlignment="1">
      <alignment horizontal="left" wrapText="1"/>
    </xf>
    <xf numFmtId="0" fontId="3" fillId="0" borderId="9" xfId="0" applyFont="1" applyFill="1" applyBorder="1" applyAlignment="1">
      <alignment horizontal="left" vertical="center"/>
    </xf>
    <xf numFmtId="164" fontId="6" fillId="0" borderId="2"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164" fontId="6" fillId="0" borderId="4" xfId="0" applyNumberFormat="1"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1" xfId="1" applyNumberFormat="1" applyFont="1" applyFill="1" applyBorder="1" applyAlignment="1">
      <alignment horizontal="center" vertical="center"/>
    </xf>
    <xf numFmtId="164" fontId="6" fillId="0" borderId="2" xfId="1" applyNumberFormat="1" applyFont="1" applyFill="1" applyBorder="1" applyAlignment="1">
      <alignment horizontal="center" vertical="center"/>
    </xf>
    <xf numFmtId="164" fontId="6" fillId="0" borderId="3" xfId="1" applyNumberFormat="1" applyFont="1" applyFill="1" applyBorder="1" applyAlignment="1">
      <alignment horizontal="center" vertical="center"/>
    </xf>
    <xf numFmtId="164" fontId="6" fillId="0" borderId="4" xfId="1" applyNumberFormat="1" applyFont="1" applyFill="1" applyBorder="1" applyAlignment="1">
      <alignment horizontal="center" vertical="center"/>
    </xf>
    <xf numFmtId="0" fontId="6" fillId="0" borderId="8"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1" xfId="1" applyNumberFormat="1" applyFont="1" applyFill="1" applyBorder="1" applyAlignment="1">
      <alignment horizontal="center" vertical="center"/>
    </xf>
    <xf numFmtId="0" fontId="6" fillId="0" borderId="2" xfId="1" applyNumberFormat="1" applyFont="1" applyFill="1" applyBorder="1" applyAlignment="1">
      <alignment horizontal="center" vertical="center"/>
    </xf>
    <xf numFmtId="0" fontId="6" fillId="0" borderId="3" xfId="1" applyNumberFormat="1" applyFont="1" applyFill="1" applyBorder="1" applyAlignment="1">
      <alignment horizontal="center" vertical="center"/>
    </xf>
    <xf numFmtId="0" fontId="6" fillId="0" borderId="4" xfId="1" applyNumberFormat="1" applyFont="1" applyFill="1" applyBorder="1" applyAlignment="1">
      <alignment horizontal="center" vertical="center"/>
    </xf>
    <xf numFmtId="0" fontId="11" fillId="0" borderId="2" xfId="1" applyNumberFormat="1" applyFont="1" applyFill="1" applyBorder="1" applyAlignment="1">
      <alignment horizontal="center" vertical="center"/>
    </xf>
    <xf numFmtId="0" fontId="11" fillId="0" borderId="3"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0" fontId="11" fillId="0" borderId="1" xfId="1" applyNumberFormat="1" applyFont="1" applyFill="1" applyBorder="1" applyAlignment="1">
      <alignment horizontal="center" vertical="center"/>
    </xf>
    <xf numFmtId="0" fontId="4" fillId="0" borderId="8"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applyFont="1" applyFill="1" applyBorder="1" applyAlignment="1">
      <alignment horizontal="center" vertical="center"/>
    </xf>
    <xf numFmtId="0" fontId="10"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10"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2" xfId="1" applyNumberFormat="1" applyFont="1" applyFill="1" applyBorder="1" applyAlignment="1">
      <alignment horizontal="center" vertical="center"/>
    </xf>
    <xf numFmtId="0" fontId="12" fillId="0" borderId="3"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0" fontId="4" fillId="0" borderId="10" xfId="1" applyNumberFormat="1" applyFont="1" applyFill="1" applyBorder="1" applyAlignment="1">
      <alignment horizontal="center" vertical="center"/>
    </xf>
    <xf numFmtId="0" fontId="4" fillId="0" borderId="8" xfId="1" applyNumberFormat="1" applyFont="1" applyFill="1" applyBorder="1" applyAlignment="1">
      <alignment horizontal="center" vertical="center"/>
    </xf>
    <xf numFmtId="0" fontId="6" fillId="0" borderId="1" xfId="0" applyFont="1" applyFill="1" applyBorder="1" applyAlignment="1">
      <alignment horizontal="center" vertical="center"/>
    </xf>
    <xf numFmtId="0" fontId="3" fillId="0" borderId="1" xfId="0" applyFont="1" applyFill="1" applyBorder="1" applyAlignment="1">
      <alignment horizontal="left" vertical="top" wrapText="1"/>
    </xf>
    <xf numFmtId="0" fontId="13" fillId="0" borderId="10" xfId="0" applyFont="1" applyFill="1" applyBorder="1" applyAlignment="1">
      <alignment horizontal="left" vertical="center" wrapText="1"/>
    </xf>
    <xf numFmtId="0" fontId="19" fillId="0" borderId="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3" xfId="0" applyFont="1" applyFill="1" applyBorder="1" applyAlignment="1">
      <alignment horizontal="center" vertical="center"/>
    </xf>
    <xf numFmtId="0" fontId="19" fillId="0" borderId="14"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10" fillId="0" borderId="1" xfId="0" quotePrefix="1" applyFont="1" applyFill="1" applyBorder="1" applyAlignment="1">
      <alignment horizontal="left" vertical="top"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164" fontId="4" fillId="2" borderId="3" xfId="0" applyNumberFormat="1"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3" fillId="0" borderId="1" xfId="0" applyFont="1" applyBorder="1" applyAlignment="1">
      <alignment horizontal="center" vertical="center" wrapText="1"/>
    </xf>
    <xf numFmtId="0" fontId="4" fillId="2" borderId="1" xfId="0" applyFont="1" applyFill="1" applyBorder="1" applyAlignment="1">
      <alignment horizontal="left" vertical="center"/>
    </xf>
    <xf numFmtId="0" fontId="2" fillId="4" borderId="1" xfId="0" applyFont="1" applyFill="1" applyBorder="1" applyAlignment="1">
      <alignment horizontal="center" vertical="center" wrapText="1"/>
    </xf>
    <xf numFmtId="0" fontId="17" fillId="0" borderId="1" xfId="0" applyFont="1" applyFill="1" applyBorder="1" applyAlignment="1">
      <alignment horizontal="left" vertical="top" wrapText="1"/>
    </xf>
    <xf numFmtId="0" fontId="10" fillId="0" borderId="2"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4" xfId="0" applyFont="1" applyFill="1" applyBorder="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mruColors>
      <color rgb="FF36F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571500</xdr:colOff>
      <xdr:row>3</xdr:row>
      <xdr:rowOff>177801</xdr:rowOff>
    </xdr:to>
    <xdr:pic>
      <xdr:nvPicPr>
        <xdr:cNvPr id="2" name="Picture 1" descr="D:\Logo Green Product-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0" y="1"/>
          <a:ext cx="904875" cy="777875"/>
        </a:xfrm>
        <a:prstGeom prst="rect">
          <a:avLst/>
        </a:prstGeom>
        <a:noFill/>
        <a:ln w="9525">
          <a:noFill/>
          <a:miter lim="800000"/>
          <a:headEnd/>
          <a:tailEnd/>
        </a:ln>
      </xdr:spPr>
    </xdr:pic>
    <xdr:clientData/>
  </xdr:twoCellAnchor>
  <xdr:twoCellAnchor>
    <xdr:from>
      <xdr:col>1</xdr:col>
      <xdr:colOff>23812</xdr:colOff>
      <xdr:row>161</xdr:row>
      <xdr:rowOff>42332</xdr:rowOff>
    </xdr:from>
    <xdr:to>
      <xdr:col>2</xdr:col>
      <xdr:colOff>190500</xdr:colOff>
      <xdr:row>164</xdr:row>
      <xdr:rowOff>95250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73062" y="39031332"/>
          <a:ext cx="4124855" cy="624418"/>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a:t>
          </a:r>
          <a:r>
            <a:rPr lang="en-GB" sz="1800" baseline="0">
              <a:solidFill>
                <a:sysClr val="windowText" lastClr="000000"/>
              </a:solidFill>
            </a:rPr>
            <a:t> </a:t>
          </a:r>
          <a:r>
            <a:rPr lang="en-GB" sz="1100">
              <a:solidFill>
                <a:sysClr val="windowText" lastClr="000000"/>
              </a:solidFill>
            </a:rPr>
            <a:t>=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bobot</a:t>
          </a:r>
          <a:r>
            <a:rPr lang="en-GB" sz="1800" baseline="0">
              <a:solidFill>
                <a:sysClr val="windowText" lastClr="000000"/>
              </a:solidFill>
            </a:rPr>
            <a:t> </a:t>
          </a:r>
          <a:r>
            <a:rPr lang="en-GB" sz="1800" baseline="-25000">
              <a:solidFill>
                <a:sysClr val="windowText" lastClr="000000"/>
              </a:solidFill>
            </a:rPr>
            <a:t>kriteria</a:t>
          </a: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1"/>
  <sheetViews>
    <sheetView tabSelected="1" topLeftCell="A19" zoomScale="90" zoomScaleNormal="90" zoomScalePageLayoutView="90" workbookViewId="0">
      <pane xSplit="1" ySplit="5" topLeftCell="B144" activePane="bottomRight" state="frozen"/>
      <selection activeCell="A19" sqref="A19"/>
      <selection pane="topRight" activeCell="B19" sqref="B19"/>
      <selection pane="bottomLeft" activeCell="A24" sqref="A24"/>
      <selection pane="bottomRight" activeCell="B156" sqref="B156:K156"/>
    </sheetView>
  </sheetViews>
  <sheetFormatPr defaultRowHeight="12.75" x14ac:dyDescent="0.2"/>
  <cols>
    <col min="1" max="1" width="5" style="60" customWidth="1"/>
    <col min="2" max="2" width="59" style="61" customWidth="1"/>
    <col min="3" max="3" width="6.5703125" style="62" customWidth="1"/>
    <col min="4" max="4" width="5.85546875" style="63" customWidth="1"/>
    <col min="5" max="5" width="8.28515625" style="62" customWidth="1"/>
    <col min="6" max="6" width="8" style="64" customWidth="1"/>
    <col min="7" max="7" width="7.140625" style="62" customWidth="1"/>
    <col min="8" max="8" width="7.85546875" style="62" customWidth="1"/>
    <col min="9" max="9" width="7.28515625" style="62" customWidth="1"/>
    <col min="10" max="10" width="7.140625" style="62" customWidth="1"/>
    <col min="11" max="11" width="7.5703125" style="62" customWidth="1"/>
    <col min="12" max="12" width="13" style="65" customWidth="1"/>
    <col min="13" max="13" width="43.85546875" style="66" customWidth="1"/>
    <col min="14" max="14" width="13.28515625" style="66" bestFit="1" customWidth="1"/>
    <col min="15" max="15" width="9.140625" style="66"/>
    <col min="16" max="16" width="9.140625" style="66" customWidth="1"/>
    <col min="17" max="16384" width="9.140625" style="66"/>
  </cols>
  <sheetData>
    <row r="1" spans="1:12" s="3" customFormat="1" ht="15.75" customHeight="1" x14ac:dyDescent="0.25">
      <c r="A1" s="184" t="s">
        <v>69</v>
      </c>
      <c r="B1" s="185"/>
      <c r="C1" s="185"/>
      <c r="D1" s="185"/>
      <c r="E1" s="185"/>
      <c r="F1" s="185"/>
      <c r="G1" s="185"/>
      <c r="H1" s="185"/>
      <c r="I1" s="185"/>
      <c r="J1" s="185"/>
      <c r="K1" s="186"/>
      <c r="L1" s="2"/>
    </row>
    <row r="2" spans="1:12" s="3" customFormat="1" ht="15.75" customHeight="1" x14ac:dyDescent="0.25">
      <c r="A2" s="187"/>
      <c r="B2" s="188"/>
      <c r="C2" s="188"/>
      <c r="D2" s="188"/>
      <c r="E2" s="188"/>
      <c r="F2" s="188"/>
      <c r="G2" s="188"/>
      <c r="H2" s="188"/>
      <c r="I2" s="188"/>
      <c r="J2" s="188"/>
      <c r="K2" s="189"/>
      <c r="L2" s="2"/>
    </row>
    <row r="3" spans="1:12" s="3" customFormat="1" ht="15.75" customHeight="1" x14ac:dyDescent="0.25">
      <c r="A3" s="187"/>
      <c r="B3" s="188"/>
      <c r="C3" s="188"/>
      <c r="D3" s="188"/>
      <c r="E3" s="188"/>
      <c r="F3" s="188"/>
      <c r="G3" s="188"/>
      <c r="H3" s="188"/>
      <c r="I3" s="188"/>
      <c r="J3" s="188"/>
      <c r="K3" s="189"/>
      <c r="L3" s="2"/>
    </row>
    <row r="4" spans="1:12" s="3" customFormat="1" ht="15.75" customHeight="1" x14ac:dyDescent="0.25">
      <c r="A4" s="190"/>
      <c r="B4" s="191"/>
      <c r="C4" s="191"/>
      <c r="D4" s="191"/>
      <c r="E4" s="191"/>
      <c r="F4" s="191"/>
      <c r="G4" s="191"/>
      <c r="H4" s="191"/>
      <c r="I4" s="191"/>
      <c r="J4" s="191"/>
      <c r="K4" s="192"/>
      <c r="L4" s="2"/>
    </row>
    <row r="5" spans="1:12" s="3" customFormat="1" ht="18" customHeight="1" x14ac:dyDescent="0.25">
      <c r="A5" s="4"/>
      <c r="B5" s="5"/>
      <c r="C5" s="6"/>
      <c r="D5" s="7"/>
      <c r="E5" s="6"/>
      <c r="F5" s="6"/>
      <c r="G5" s="6"/>
      <c r="H5" s="6"/>
      <c r="I5" s="6"/>
      <c r="J5" s="6"/>
      <c r="K5" s="8"/>
      <c r="L5" s="9"/>
    </row>
    <row r="6" spans="1:12" s="3" customFormat="1" ht="18" customHeight="1" x14ac:dyDescent="0.25">
      <c r="A6" s="10" t="s">
        <v>4</v>
      </c>
      <c r="B6" s="11"/>
      <c r="C6" s="12" t="s">
        <v>5</v>
      </c>
      <c r="D6" s="13"/>
      <c r="E6" s="14"/>
      <c r="F6" s="15"/>
      <c r="G6" s="15"/>
      <c r="H6" s="15"/>
      <c r="I6" s="15"/>
      <c r="J6" s="15"/>
      <c r="K6" s="16"/>
      <c r="L6" s="9"/>
    </row>
    <row r="7" spans="1:12" s="3" customFormat="1" ht="18" customHeight="1" x14ac:dyDescent="0.25">
      <c r="A7" s="10" t="s">
        <v>6</v>
      </c>
      <c r="B7" s="11"/>
      <c r="C7" s="12" t="s">
        <v>7</v>
      </c>
      <c r="D7" s="13"/>
      <c r="E7" s="14"/>
      <c r="F7" s="15"/>
      <c r="G7" s="15"/>
      <c r="H7" s="15"/>
      <c r="I7" s="15"/>
      <c r="J7" s="15"/>
      <c r="K7" s="16"/>
      <c r="L7" s="9"/>
    </row>
    <row r="8" spans="1:12" s="3" customFormat="1" ht="18" customHeight="1" x14ac:dyDescent="0.25">
      <c r="A8" s="10" t="s">
        <v>8</v>
      </c>
      <c r="B8" s="11"/>
      <c r="C8" s="12" t="s">
        <v>9</v>
      </c>
      <c r="D8" s="13"/>
      <c r="E8" s="14"/>
      <c r="F8" s="15"/>
      <c r="G8" s="15"/>
      <c r="H8" s="15"/>
      <c r="I8" s="15"/>
      <c r="J8" s="15"/>
      <c r="K8" s="16"/>
      <c r="L8" s="9"/>
    </row>
    <row r="9" spans="1:12" s="3" customFormat="1" ht="18" customHeight="1" x14ac:dyDescent="0.25">
      <c r="A9" s="12" t="s">
        <v>10</v>
      </c>
      <c r="B9" s="17"/>
      <c r="C9" s="12" t="s">
        <v>11</v>
      </c>
      <c r="D9" s="13"/>
      <c r="E9" s="14" t="s">
        <v>12</v>
      </c>
      <c r="F9" s="16"/>
      <c r="G9" s="15"/>
      <c r="H9" s="15"/>
      <c r="I9" s="15"/>
      <c r="J9" s="15"/>
      <c r="K9" s="16"/>
      <c r="L9" s="9"/>
    </row>
    <row r="10" spans="1:12" s="3" customFormat="1" ht="18" customHeight="1" x14ac:dyDescent="0.25">
      <c r="A10" s="4"/>
      <c r="B10" s="5"/>
      <c r="C10" s="6"/>
      <c r="D10" s="7"/>
      <c r="E10" s="6"/>
      <c r="F10" s="6"/>
      <c r="G10" s="6"/>
      <c r="H10" s="6"/>
      <c r="I10" s="6"/>
      <c r="J10" s="6"/>
      <c r="K10" s="6"/>
      <c r="L10" s="9"/>
    </row>
    <row r="11" spans="1:12" s="3" customFormat="1" ht="18" customHeight="1" x14ac:dyDescent="0.25">
      <c r="A11" s="18" t="s">
        <v>13</v>
      </c>
      <c r="B11" s="19"/>
      <c r="C11" s="6"/>
      <c r="D11" s="7"/>
      <c r="E11" s="6"/>
      <c r="F11" s="6"/>
      <c r="G11" s="6"/>
      <c r="H11" s="6"/>
      <c r="I11" s="6"/>
      <c r="J11" s="6"/>
      <c r="K11" s="6"/>
      <c r="L11" s="9"/>
    </row>
    <row r="12" spans="1:12" s="3" customFormat="1" ht="15" customHeight="1" x14ac:dyDescent="0.25">
      <c r="A12" s="20" t="s">
        <v>53</v>
      </c>
      <c r="B12" s="19"/>
      <c r="C12" s="6"/>
      <c r="D12" s="7"/>
      <c r="E12" s="6"/>
      <c r="F12" s="6"/>
      <c r="G12" s="6"/>
      <c r="H12" s="6"/>
      <c r="I12" s="6"/>
      <c r="J12" s="6"/>
      <c r="K12" s="6"/>
      <c r="L12" s="9"/>
    </row>
    <row r="13" spans="1:12" s="3" customFormat="1" ht="15" customHeight="1" x14ac:dyDescent="0.25">
      <c r="A13" s="20" t="s">
        <v>19</v>
      </c>
      <c r="B13" s="19"/>
      <c r="C13" s="6"/>
      <c r="D13" s="7"/>
      <c r="E13" s="6"/>
      <c r="F13" s="6"/>
      <c r="G13" s="6"/>
      <c r="H13" s="6"/>
      <c r="I13" s="6"/>
      <c r="J13" s="6"/>
      <c r="K13" s="6"/>
      <c r="L13" s="9"/>
    </row>
    <row r="14" spans="1:12" s="3" customFormat="1" ht="15" customHeight="1" x14ac:dyDescent="0.25">
      <c r="A14" s="20" t="s">
        <v>17</v>
      </c>
      <c r="B14" s="19"/>
      <c r="C14" s="6"/>
      <c r="D14" s="7"/>
      <c r="E14" s="6"/>
      <c r="F14" s="6"/>
      <c r="G14" s="6"/>
      <c r="H14" s="6"/>
      <c r="I14" s="6"/>
      <c r="J14" s="6"/>
      <c r="K14" s="6"/>
      <c r="L14" s="9"/>
    </row>
    <row r="15" spans="1:12" s="3" customFormat="1" ht="15" customHeight="1" x14ac:dyDescent="0.25">
      <c r="A15" s="20" t="s">
        <v>15</v>
      </c>
      <c r="B15" s="19"/>
      <c r="C15" s="6"/>
      <c r="D15" s="7"/>
      <c r="E15" s="6"/>
      <c r="F15" s="6"/>
      <c r="G15" s="6"/>
      <c r="H15" s="6"/>
      <c r="I15" s="6"/>
      <c r="J15" s="6"/>
      <c r="K15" s="6"/>
      <c r="L15" s="9"/>
    </row>
    <row r="16" spans="1:12" s="3" customFormat="1" ht="15" customHeight="1" x14ac:dyDescent="0.25">
      <c r="A16" s="20" t="s">
        <v>16</v>
      </c>
      <c r="B16" s="19"/>
      <c r="C16" s="6"/>
      <c r="D16" s="7"/>
      <c r="E16" s="6"/>
      <c r="F16" s="6"/>
      <c r="G16" s="6"/>
      <c r="H16" s="6"/>
      <c r="I16" s="6"/>
      <c r="J16" s="6"/>
      <c r="K16" s="6"/>
      <c r="L16" s="9"/>
    </row>
    <row r="17" spans="1:16" s="3" customFormat="1" ht="15" customHeight="1" x14ac:dyDescent="0.25">
      <c r="A17" s="20" t="s">
        <v>28</v>
      </c>
      <c r="B17" s="19"/>
      <c r="C17" s="6"/>
      <c r="D17" s="7"/>
      <c r="E17" s="6"/>
      <c r="F17" s="6"/>
      <c r="G17" s="6"/>
      <c r="H17" s="6"/>
      <c r="I17" s="6"/>
      <c r="J17" s="6"/>
      <c r="K17" s="6"/>
      <c r="L17" s="9"/>
    </row>
    <row r="18" spans="1:16" s="3" customFormat="1" ht="15" customHeight="1" x14ac:dyDescent="0.25">
      <c r="A18" s="20" t="s">
        <v>55</v>
      </c>
      <c r="B18" s="19"/>
      <c r="C18" s="6"/>
      <c r="D18" s="7"/>
      <c r="E18" s="6"/>
      <c r="F18" s="6"/>
      <c r="G18" s="6"/>
      <c r="H18" s="6"/>
      <c r="I18" s="6"/>
      <c r="J18" s="6"/>
      <c r="K18" s="6"/>
      <c r="L18" s="9"/>
    </row>
    <row r="19" spans="1:16" s="3" customFormat="1" ht="11.25" customHeight="1" x14ac:dyDescent="0.25">
      <c r="A19" s="21"/>
      <c r="B19" s="5"/>
      <c r="C19" s="6"/>
      <c r="D19" s="7"/>
      <c r="E19" s="6"/>
      <c r="F19" s="22"/>
      <c r="G19" s="22"/>
      <c r="H19" s="22"/>
      <c r="I19" s="22"/>
      <c r="J19" s="22"/>
      <c r="K19" s="22"/>
      <c r="L19" s="23"/>
    </row>
    <row r="20" spans="1:16" s="6" customFormat="1" ht="15.75" customHeight="1" x14ac:dyDescent="0.25">
      <c r="A20" s="206" t="s">
        <v>0</v>
      </c>
      <c r="B20" s="203" t="s">
        <v>1</v>
      </c>
      <c r="C20" s="203" t="s">
        <v>18</v>
      </c>
      <c r="D20" s="200" t="s">
        <v>2</v>
      </c>
      <c r="E20" s="193" t="s">
        <v>20</v>
      </c>
      <c r="F20" s="194"/>
      <c r="G20" s="194"/>
      <c r="H20" s="194"/>
      <c r="I20" s="194"/>
      <c r="J20" s="194"/>
      <c r="K20" s="195"/>
      <c r="L20" s="24"/>
      <c r="P20" s="25"/>
    </row>
    <row r="21" spans="1:16" s="6" customFormat="1" ht="15" customHeight="1" x14ac:dyDescent="0.25">
      <c r="A21" s="207"/>
      <c r="B21" s="204"/>
      <c r="C21" s="204"/>
      <c r="D21" s="201"/>
      <c r="E21" s="193" t="s">
        <v>46</v>
      </c>
      <c r="F21" s="194"/>
      <c r="G21" s="194"/>
      <c r="H21" s="197" t="s">
        <v>47</v>
      </c>
      <c r="I21" s="198"/>
      <c r="J21" s="198"/>
      <c r="K21" s="199"/>
      <c r="L21" s="24"/>
      <c r="P21" s="25"/>
    </row>
    <row r="22" spans="1:16" s="6" customFormat="1" ht="45.75" customHeight="1" x14ac:dyDescent="0.25">
      <c r="A22" s="208"/>
      <c r="B22" s="205"/>
      <c r="C22" s="205"/>
      <c r="D22" s="202"/>
      <c r="E22" s="26" t="s">
        <v>48</v>
      </c>
      <c r="F22" s="26" t="s">
        <v>21</v>
      </c>
      <c r="G22" s="26" t="s">
        <v>50</v>
      </c>
      <c r="H22" s="27" t="s">
        <v>48</v>
      </c>
      <c r="I22" s="27" t="s">
        <v>49</v>
      </c>
      <c r="J22" s="27" t="s">
        <v>51</v>
      </c>
      <c r="K22" s="27" t="s">
        <v>52</v>
      </c>
      <c r="L22" s="24"/>
      <c r="P22" s="25"/>
    </row>
    <row r="23" spans="1:16" s="4" customFormat="1" ht="22.5" customHeight="1" x14ac:dyDescent="0.25">
      <c r="A23" s="28">
        <v>1</v>
      </c>
      <c r="B23" s="29" t="s">
        <v>22</v>
      </c>
      <c r="C23" s="30"/>
      <c r="D23" s="31">
        <v>5</v>
      </c>
      <c r="E23" s="32">
        <f>F24</f>
        <v>3</v>
      </c>
      <c r="F23" s="28"/>
      <c r="G23" s="28"/>
      <c r="H23" s="33"/>
      <c r="I23" s="33"/>
      <c r="J23" s="34">
        <f>H23</f>
        <v>0</v>
      </c>
      <c r="K23" s="33">
        <f>J23/E23*D23</f>
        <v>0</v>
      </c>
      <c r="L23" s="35"/>
    </row>
    <row r="24" spans="1:16" s="4" customFormat="1" ht="17.25" customHeight="1" x14ac:dyDescent="0.25">
      <c r="A24" s="158"/>
      <c r="B24" s="161" t="s">
        <v>75</v>
      </c>
      <c r="C24" s="154"/>
      <c r="D24" s="136"/>
      <c r="E24" s="141"/>
      <c r="F24" s="181">
        <v>3</v>
      </c>
      <c r="G24" s="141"/>
      <c r="H24" s="141"/>
      <c r="I24" s="141"/>
      <c r="J24" s="141"/>
      <c r="K24" s="141"/>
      <c r="L24" s="35"/>
    </row>
    <row r="25" spans="1:16" s="4" customFormat="1" ht="17.25" customHeight="1" x14ac:dyDescent="0.25">
      <c r="A25" s="159"/>
      <c r="B25" s="196"/>
      <c r="C25" s="155"/>
      <c r="D25" s="137"/>
      <c r="E25" s="142"/>
      <c r="F25" s="181"/>
      <c r="G25" s="142"/>
      <c r="H25" s="142"/>
      <c r="I25" s="142"/>
      <c r="J25" s="142"/>
      <c r="K25" s="142"/>
      <c r="L25" s="35"/>
    </row>
    <row r="26" spans="1:16" s="4" customFormat="1" ht="17.25" customHeight="1" x14ac:dyDescent="0.25">
      <c r="A26" s="159"/>
      <c r="B26" s="196"/>
      <c r="C26" s="155"/>
      <c r="D26" s="137"/>
      <c r="E26" s="142"/>
      <c r="F26" s="181"/>
      <c r="G26" s="142"/>
      <c r="H26" s="142"/>
      <c r="I26" s="142"/>
      <c r="J26" s="142"/>
      <c r="K26" s="142"/>
      <c r="L26" s="35"/>
    </row>
    <row r="27" spans="1:16" s="4" customFormat="1" ht="17.25" customHeight="1" x14ac:dyDescent="0.25">
      <c r="A27" s="159"/>
      <c r="B27" s="196"/>
      <c r="C27" s="155"/>
      <c r="D27" s="137"/>
      <c r="E27" s="142"/>
      <c r="F27" s="181"/>
      <c r="G27" s="142"/>
      <c r="H27" s="142"/>
      <c r="I27" s="142"/>
      <c r="J27" s="142"/>
      <c r="K27" s="142"/>
      <c r="L27" s="35"/>
    </row>
    <row r="28" spans="1:16" s="4" customFormat="1" ht="17.25" customHeight="1" x14ac:dyDescent="0.25">
      <c r="A28" s="159"/>
      <c r="B28" s="196"/>
      <c r="C28" s="155"/>
      <c r="D28" s="137"/>
      <c r="E28" s="142"/>
      <c r="F28" s="181"/>
      <c r="G28" s="142"/>
      <c r="H28" s="142"/>
      <c r="I28" s="142"/>
      <c r="J28" s="142"/>
      <c r="K28" s="142"/>
      <c r="L28" s="35"/>
    </row>
    <row r="29" spans="1:16" s="4" customFormat="1" ht="17.25" customHeight="1" x14ac:dyDescent="0.25">
      <c r="A29" s="159"/>
      <c r="B29" s="196"/>
      <c r="C29" s="155"/>
      <c r="D29" s="137"/>
      <c r="E29" s="142"/>
      <c r="F29" s="181"/>
      <c r="G29" s="142"/>
      <c r="H29" s="142"/>
      <c r="I29" s="142"/>
      <c r="J29" s="142"/>
      <c r="K29" s="142"/>
      <c r="L29" s="35"/>
    </row>
    <row r="30" spans="1:16" s="4" customFormat="1" ht="17.25" customHeight="1" x14ac:dyDescent="0.25">
      <c r="A30" s="159"/>
      <c r="B30" s="196"/>
      <c r="C30" s="155"/>
      <c r="D30" s="137"/>
      <c r="E30" s="142"/>
      <c r="F30" s="181"/>
      <c r="G30" s="142"/>
      <c r="H30" s="142"/>
      <c r="I30" s="142"/>
      <c r="J30" s="142"/>
      <c r="K30" s="142"/>
      <c r="L30" s="35"/>
    </row>
    <row r="31" spans="1:16" s="4" customFormat="1" ht="17.25" customHeight="1" x14ac:dyDescent="0.25">
      <c r="A31" s="159"/>
      <c r="B31" s="196"/>
      <c r="C31" s="155"/>
      <c r="D31" s="137"/>
      <c r="E31" s="142"/>
      <c r="F31" s="181"/>
      <c r="G31" s="142"/>
      <c r="H31" s="142"/>
      <c r="I31" s="142"/>
      <c r="J31" s="142"/>
      <c r="K31" s="142"/>
      <c r="L31" s="35"/>
    </row>
    <row r="32" spans="1:16" s="4" customFormat="1" ht="17.25" customHeight="1" x14ac:dyDescent="0.25">
      <c r="A32" s="159"/>
      <c r="B32" s="196"/>
      <c r="C32" s="155"/>
      <c r="D32" s="137"/>
      <c r="E32" s="142"/>
      <c r="F32" s="181"/>
      <c r="G32" s="142"/>
      <c r="H32" s="142"/>
      <c r="I32" s="142"/>
      <c r="J32" s="142"/>
      <c r="K32" s="142"/>
      <c r="L32" s="35"/>
    </row>
    <row r="33" spans="1:12" s="4" customFormat="1" ht="17.25" customHeight="1" x14ac:dyDescent="0.25">
      <c r="A33" s="159"/>
      <c r="B33" s="196"/>
      <c r="C33" s="155"/>
      <c r="D33" s="137"/>
      <c r="E33" s="142"/>
      <c r="F33" s="181"/>
      <c r="G33" s="142"/>
      <c r="H33" s="142"/>
      <c r="I33" s="142"/>
      <c r="J33" s="142"/>
      <c r="K33" s="142"/>
      <c r="L33" s="35"/>
    </row>
    <row r="34" spans="1:12" s="4" customFormat="1" ht="17.25" customHeight="1" x14ac:dyDescent="0.25">
      <c r="A34" s="159"/>
      <c r="B34" s="196"/>
      <c r="C34" s="156"/>
      <c r="D34" s="138"/>
      <c r="E34" s="143"/>
      <c r="F34" s="181"/>
      <c r="G34" s="143"/>
      <c r="H34" s="143"/>
      <c r="I34" s="143"/>
      <c r="J34" s="143"/>
      <c r="K34" s="143"/>
      <c r="L34" s="35"/>
    </row>
    <row r="35" spans="1:12" s="4" customFormat="1" ht="23.25" customHeight="1" x14ac:dyDescent="0.25">
      <c r="A35" s="71">
        <v>2</v>
      </c>
      <c r="B35" s="41" t="s">
        <v>23</v>
      </c>
      <c r="C35" s="36"/>
      <c r="D35" s="31">
        <v>5</v>
      </c>
      <c r="E35" s="32">
        <v>10</v>
      </c>
      <c r="F35" s="30"/>
      <c r="G35" s="30"/>
      <c r="H35" s="37"/>
      <c r="I35" s="37"/>
      <c r="J35" s="34">
        <f>H35</f>
        <v>0</v>
      </c>
      <c r="K35" s="33">
        <f>J35/E35*D35</f>
        <v>0</v>
      </c>
      <c r="L35" s="35"/>
    </row>
    <row r="36" spans="1:12" s="4" customFormat="1" ht="17.25" customHeight="1" x14ac:dyDescent="0.25">
      <c r="A36" s="158"/>
      <c r="B36" s="165" t="s">
        <v>54</v>
      </c>
      <c r="C36" s="154"/>
      <c r="D36" s="114"/>
      <c r="E36" s="114"/>
      <c r="F36" s="151">
        <v>10</v>
      </c>
      <c r="G36" s="114"/>
      <c r="H36" s="114"/>
      <c r="I36" s="114"/>
      <c r="J36" s="114"/>
      <c r="K36" s="114"/>
      <c r="L36" s="35"/>
    </row>
    <row r="37" spans="1:12" s="4" customFormat="1" ht="17.25" customHeight="1" x14ac:dyDescent="0.25">
      <c r="A37" s="159"/>
      <c r="B37" s="165"/>
      <c r="C37" s="156"/>
      <c r="D37" s="115"/>
      <c r="E37" s="115"/>
      <c r="F37" s="152"/>
      <c r="G37" s="115"/>
      <c r="H37" s="115"/>
      <c r="I37" s="115"/>
      <c r="J37" s="115"/>
      <c r="K37" s="115"/>
      <c r="L37" s="35"/>
    </row>
    <row r="38" spans="1:12" s="4" customFormat="1" ht="17.25" customHeight="1" x14ac:dyDescent="0.25">
      <c r="A38" s="159"/>
      <c r="B38" s="161" t="s">
        <v>45</v>
      </c>
      <c r="C38" s="155"/>
      <c r="D38" s="121"/>
      <c r="E38" s="121"/>
      <c r="F38" s="152"/>
      <c r="G38" s="121"/>
      <c r="H38" s="121"/>
      <c r="I38" s="121"/>
      <c r="J38" s="121"/>
      <c r="K38" s="121"/>
      <c r="L38" s="35"/>
    </row>
    <row r="39" spans="1:12" s="4" customFormat="1" ht="17.25" customHeight="1" x14ac:dyDescent="0.25">
      <c r="A39" s="159"/>
      <c r="B39" s="161"/>
      <c r="C39" s="155"/>
      <c r="D39" s="121"/>
      <c r="E39" s="121"/>
      <c r="F39" s="152"/>
      <c r="G39" s="121"/>
      <c r="H39" s="121"/>
      <c r="I39" s="121"/>
      <c r="J39" s="121"/>
      <c r="K39" s="121"/>
      <c r="L39" s="35"/>
    </row>
    <row r="40" spans="1:12" s="4" customFormat="1" ht="17.25" customHeight="1" x14ac:dyDescent="0.25">
      <c r="A40" s="159"/>
      <c r="B40" s="167" t="s">
        <v>86</v>
      </c>
      <c r="C40" s="154"/>
      <c r="D40" s="114"/>
      <c r="E40" s="114"/>
      <c r="F40" s="152"/>
      <c r="G40" s="114"/>
      <c r="H40" s="114"/>
      <c r="I40" s="114"/>
      <c r="J40" s="114"/>
      <c r="K40" s="114"/>
      <c r="L40" s="35"/>
    </row>
    <row r="41" spans="1:12" s="4" customFormat="1" ht="17.25" customHeight="1" x14ac:dyDescent="0.25">
      <c r="A41" s="160"/>
      <c r="B41" s="168"/>
      <c r="C41" s="156"/>
      <c r="D41" s="115"/>
      <c r="E41" s="115"/>
      <c r="F41" s="153"/>
      <c r="G41" s="115"/>
      <c r="H41" s="115"/>
      <c r="I41" s="115"/>
      <c r="J41" s="115"/>
      <c r="K41" s="115"/>
      <c r="L41" s="35"/>
    </row>
    <row r="42" spans="1:12" s="4" customFormat="1" ht="23.25" customHeight="1" x14ac:dyDescent="0.25">
      <c r="A42" s="71">
        <v>3</v>
      </c>
      <c r="B42" s="41" t="s">
        <v>24</v>
      </c>
      <c r="C42" s="36"/>
      <c r="D42" s="31">
        <v>15</v>
      </c>
      <c r="E42" s="32">
        <v>15</v>
      </c>
      <c r="F42" s="30"/>
      <c r="G42" s="30"/>
      <c r="H42" s="37"/>
      <c r="I42" s="37"/>
      <c r="J42" s="34">
        <f>H42+I42</f>
        <v>0</v>
      </c>
      <c r="K42" s="33">
        <f>J42/E42*D42</f>
        <v>0</v>
      </c>
      <c r="L42" s="35"/>
    </row>
    <row r="43" spans="1:12" s="4" customFormat="1" ht="16.5" customHeight="1" x14ac:dyDescent="0.25">
      <c r="A43" s="158"/>
      <c r="B43" s="166" t="s">
        <v>43</v>
      </c>
      <c r="C43" s="157"/>
      <c r="D43" s="145"/>
      <c r="E43" s="145"/>
      <c r="F43" s="145"/>
      <c r="G43" s="150">
        <v>3</v>
      </c>
      <c r="H43" s="116"/>
      <c r="I43" s="116"/>
      <c r="J43" s="116"/>
      <c r="K43" s="116"/>
      <c r="L43" s="35"/>
    </row>
    <row r="44" spans="1:12" s="4" customFormat="1" ht="15" customHeight="1" x14ac:dyDescent="0.25">
      <c r="A44" s="159"/>
      <c r="B44" s="166"/>
      <c r="C44" s="157"/>
      <c r="D44" s="147"/>
      <c r="E44" s="147"/>
      <c r="F44" s="147"/>
      <c r="G44" s="150"/>
      <c r="H44" s="117"/>
      <c r="I44" s="117"/>
      <c r="J44" s="117"/>
      <c r="K44" s="117"/>
      <c r="L44" s="35"/>
    </row>
    <row r="45" spans="1:12" s="4" customFormat="1" ht="17.25" customHeight="1" x14ac:dyDescent="0.25">
      <c r="A45" s="159"/>
      <c r="B45" s="162" t="s">
        <v>79</v>
      </c>
      <c r="C45" s="157"/>
      <c r="D45" s="157"/>
      <c r="E45" s="157"/>
      <c r="F45" s="150">
        <v>15</v>
      </c>
      <c r="G45" s="157"/>
      <c r="H45" s="125"/>
      <c r="I45" s="125"/>
      <c r="J45" s="125"/>
      <c r="K45" s="125"/>
      <c r="L45" s="35"/>
    </row>
    <row r="46" spans="1:12" s="4" customFormat="1" ht="17.25" customHeight="1" x14ac:dyDescent="0.25">
      <c r="A46" s="159"/>
      <c r="B46" s="163"/>
      <c r="C46" s="144"/>
      <c r="D46" s="144"/>
      <c r="E46" s="144"/>
      <c r="F46" s="150"/>
      <c r="G46" s="144"/>
      <c r="H46" s="125"/>
      <c r="I46" s="125"/>
      <c r="J46" s="125"/>
      <c r="K46" s="125"/>
      <c r="L46" s="35"/>
    </row>
    <row r="47" spans="1:12" s="4" customFormat="1" ht="17.25" customHeight="1" x14ac:dyDescent="0.25">
      <c r="A47" s="159"/>
      <c r="B47" s="164"/>
      <c r="C47" s="144"/>
      <c r="D47" s="144"/>
      <c r="E47" s="144"/>
      <c r="F47" s="150"/>
      <c r="G47" s="144"/>
      <c r="H47" s="117"/>
      <c r="I47" s="117"/>
      <c r="J47" s="117"/>
      <c r="K47" s="117"/>
      <c r="L47" s="35"/>
    </row>
    <row r="48" spans="1:12" s="4" customFormat="1" ht="23.25" customHeight="1" x14ac:dyDescent="0.25">
      <c r="A48" s="71">
        <v>4</v>
      </c>
      <c r="B48" s="41" t="s">
        <v>70</v>
      </c>
      <c r="C48" s="36"/>
      <c r="D48" s="31">
        <v>20</v>
      </c>
      <c r="E48" s="32">
        <v>15</v>
      </c>
      <c r="F48" s="30"/>
      <c r="G48" s="30"/>
      <c r="H48" s="37"/>
      <c r="I48" s="37"/>
      <c r="J48" s="34">
        <f>H48</f>
        <v>0</v>
      </c>
      <c r="K48" s="33">
        <f>J48/E48*D48</f>
        <v>0</v>
      </c>
      <c r="L48" s="35"/>
    </row>
    <row r="49" spans="1:12" s="4" customFormat="1" ht="17.25" customHeight="1" x14ac:dyDescent="0.25">
      <c r="A49" s="179"/>
      <c r="B49" s="112" t="s">
        <v>87</v>
      </c>
      <c r="C49" s="176"/>
      <c r="D49" s="116"/>
      <c r="E49" s="116"/>
      <c r="F49" s="151">
        <v>10</v>
      </c>
      <c r="G49" s="116"/>
      <c r="H49" s="116"/>
      <c r="I49" s="116"/>
      <c r="J49" s="116"/>
      <c r="K49" s="116"/>
      <c r="L49" s="35"/>
    </row>
    <row r="50" spans="1:12" s="4" customFormat="1" ht="17.25" customHeight="1" x14ac:dyDescent="0.25">
      <c r="A50" s="179"/>
      <c r="B50" s="169" t="s">
        <v>89</v>
      </c>
      <c r="C50" s="177"/>
      <c r="D50" s="125"/>
      <c r="E50" s="125"/>
      <c r="F50" s="152"/>
      <c r="G50" s="125"/>
      <c r="H50" s="125"/>
      <c r="I50" s="125"/>
      <c r="J50" s="125"/>
      <c r="K50" s="125"/>
      <c r="L50" s="35"/>
    </row>
    <row r="51" spans="1:12" s="4" customFormat="1" ht="17.25" customHeight="1" x14ac:dyDescent="0.25">
      <c r="A51" s="179"/>
      <c r="B51" s="169"/>
      <c r="C51" s="177"/>
      <c r="D51" s="125"/>
      <c r="E51" s="125"/>
      <c r="F51" s="152"/>
      <c r="G51" s="125"/>
      <c r="H51" s="125"/>
      <c r="I51" s="125"/>
      <c r="J51" s="125"/>
      <c r="K51" s="125"/>
      <c r="L51" s="35"/>
    </row>
    <row r="52" spans="1:12" s="4" customFormat="1" ht="17.25" customHeight="1" x14ac:dyDescent="0.25">
      <c r="A52" s="179"/>
      <c r="B52" s="170"/>
      <c r="C52" s="178"/>
      <c r="D52" s="117"/>
      <c r="E52" s="117"/>
      <c r="F52" s="152"/>
      <c r="G52" s="117"/>
      <c r="H52" s="117"/>
      <c r="I52" s="117"/>
      <c r="J52" s="117"/>
      <c r="K52" s="117"/>
      <c r="L52" s="35"/>
    </row>
    <row r="53" spans="1:12" s="4" customFormat="1" ht="17.25" customHeight="1" x14ac:dyDescent="0.25">
      <c r="A53" s="179"/>
      <c r="B53" s="113" t="s">
        <v>90</v>
      </c>
      <c r="C53" s="119"/>
      <c r="D53" s="125"/>
      <c r="E53" s="125"/>
      <c r="F53" s="152"/>
      <c r="G53" s="125"/>
      <c r="H53" s="125"/>
      <c r="I53" s="125"/>
      <c r="J53" s="125"/>
      <c r="K53" s="125"/>
      <c r="L53" s="35"/>
    </row>
    <row r="54" spans="1:12" s="4" customFormat="1" ht="17.25" customHeight="1" x14ac:dyDescent="0.25">
      <c r="A54" s="179"/>
      <c r="B54" s="171" t="s">
        <v>88</v>
      </c>
      <c r="C54" s="176"/>
      <c r="D54" s="116"/>
      <c r="E54" s="116"/>
      <c r="F54" s="152"/>
      <c r="G54" s="116"/>
      <c r="H54" s="116"/>
      <c r="I54" s="116"/>
      <c r="J54" s="116"/>
      <c r="K54" s="116"/>
      <c r="L54" s="35"/>
    </row>
    <row r="55" spans="1:12" s="4" customFormat="1" ht="17.25" customHeight="1" x14ac:dyDescent="0.25">
      <c r="A55" s="179"/>
      <c r="B55" s="169"/>
      <c r="C55" s="177"/>
      <c r="D55" s="125"/>
      <c r="E55" s="125"/>
      <c r="F55" s="152"/>
      <c r="G55" s="125"/>
      <c r="H55" s="125"/>
      <c r="I55" s="125"/>
      <c r="J55" s="125"/>
      <c r="K55" s="125"/>
      <c r="L55" s="35"/>
    </row>
    <row r="56" spans="1:12" s="4" customFormat="1" ht="17.25" customHeight="1" x14ac:dyDescent="0.25">
      <c r="A56" s="179"/>
      <c r="B56" s="170"/>
      <c r="C56" s="178"/>
      <c r="D56" s="117"/>
      <c r="E56" s="117"/>
      <c r="F56" s="153"/>
      <c r="G56" s="117"/>
      <c r="H56" s="117"/>
      <c r="I56" s="117"/>
      <c r="J56" s="117"/>
      <c r="K56" s="117"/>
      <c r="L56" s="35"/>
    </row>
    <row r="57" spans="1:12" s="4" customFormat="1" ht="17.25" customHeight="1" x14ac:dyDescent="0.25">
      <c r="A57" s="179"/>
      <c r="C57" s="119"/>
      <c r="D57" s="69"/>
      <c r="E57" s="110"/>
      <c r="F57" s="108"/>
      <c r="G57" s="110"/>
      <c r="H57" s="110"/>
      <c r="I57" s="110"/>
      <c r="J57" s="110"/>
      <c r="K57" s="110"/>
      <c r="L57" s="35"/>
    </row>
    <row r="58" spans="1:12" s="4" customFormat="1" ht="17.25" customHeight="1" x14ac:dyDescent="0.25">
      <c r="A58" s="179"/>
      <c r="B58" s="112" t="s">
        <v>91</v>
      </c>
      <c r="C58" s="122"/>
      <c r="D58" s="69"/>
      <c r="E58" s="110"/>
      <c r="F58" s="123"/>
      <c r="G58" s="110"/>
      <c r="H58" s="110"/>
      <c r="I58" s="110"/>
      <c r="J58" s="110"/>
      <c r="K58" s="110"/>
      <c r="L58" s="35"/>
    </row>
    <row r="59" spans="1:12" s="4" customFormat="1" ht="17.25" customHeight="1" x14ac:dyDescent="0.25">
      <c r="A59" s="179"/>
      <c r="B59" s="162" t="s">
        <v>92</v>
      </c>
      <c r="C59" s="119"/>
      <c r="D59" s="145"/>
      <c r="E59" s="145"/>
      <c r="F59" s="151">
        <v>5</v>
      </c>
      <c r="G59" s="145"/>
      <c r="H59" s="145"/>
      <c r="I59" s="145"/>
      <c r="J59" s="145"/>
      <c r="K59" s="145"/>
      <c r="L59" s="35"/>
    </row>
    <row r="60" spans="1:12" s="4" customFormat="1" ht="17.25" customHeight="1" x14ac:dyDescent="0.25">
      <c r="A60" s="179"/>
      <c r="B60" s="163"/>
      <c r="C60" s="119"/>
      <c r="D60" s="146"/>
      <c r="E60" s="146"/>
      <c r="F60" s="152"/>
      <c r="G60" s="146"/>
      <c r="H60" s="146"/>
      <c r="I60" s="146"/>
      <c r="J60" s="146"/>
      <c r="K60" s="146"/>
      <c r="L60" s="35"/>
    </row>
    <row r="61" spans="1:12" s="4" customFormat="1" ht="17.25" customHeight="1" x14ac:dyDescent="0.25">
      <c r="A61" s="179"/>
      <c r="B61" s="163"/>
      <c r="C61" s="119"/>
      <c r="D61" s="146"/>
      <c r="E61" s="146"/>
      <c r="F61" s="152"/>
      <c r="G61" s="146"/>
      <c r="H61" s="146"/>
      <c r="I61" s="146"/>
      <c r="J61" s="146"/>
      <c r="K61" s="146"/>
      <c r="L61" s="35"/>
    </row>
    <row r="62" spans="1:12" s="4" customFormat="1" ht="17.25" customHeight="1" x14ac:dyDescent="0.25">
      <c r="A62" s="179"/>
      <c r="B62" s="163"/>
      <c r="C62" s="119"/>
      <c r="D62" s="146"/>
      <c r="E62" s="146"/>
      <c r="F62" s="152"/>
      <c r="G62" s="146"/>
      <c r="H62" s="146"/>
      <c r="I62" s="146"/>
      <c r="J62" s="146"/>
      <c r="K62" s="146"/>
      <c r="L62" s="35"/>
    </row>
    <row r="63" spans="1:12" s="4" customFormat="1" ht="17.25" customHeight="1" x14ac:dyDescent="0.25">
      <c r="A63" s="179"/>
      <c r="B63" s="163"/>
      <c r="C63" s="119"/>
      <c r="D63" s="146"/>
      <c r="E63" s="146"/>
      <c r="F63" s="152"/>
      <c r="G63" s="146"/>
      <c r="H63" s="146"/>
      <c r="I63" s="146"/>
      <c r="J63" s="146"/>
      <c r="K63" s="146"/>
      <c r="L63" s="35"/>
    </row>
    <row r="64" spans="1:12" s="4" customFormat="1" ht="17.25" customHeight="1" x14ac:dyDescent="0.25">
      <c r="A64" s="179"/>
      <c r="B64" s="163"/>
      <c r="C64" s="119"/>
      <c r="D64" s="146"/>
      <c r="E64" s="146"/>
      <c r="F64" s="152"/>
      <c r="G64" s="146"/>
      <c r="H64" s="146"/>
      <c r="I64" s="146"/>
      <c r="J64" s="146"/>
      <c r="K64" s="146"/>
      <c r="L64" s="35"/>
    </row>
    <row r="65" spans="1:12" s="4" customFormat="1" ht="17.25" customHeight="1" x14ac:dyDescent="0.25">
      <c r="A65" s="179"/>
      <c r="B65" s="163"/>
      <c r="C65" s="119"/>
      <c r="D65" s="146"/>
      <c r="E65" s="146"/>
      <c r="F65" s="152"/>
      <c r="G65" s="146"/>
      <c r="H65" s="146"/>
      <c r="I65" s="146"/>
      <c r="J65" s="146"/>
      <c r="K65" s="146"/>
      <c r="L65" s="35"/>
    </row>
    <row r="66" spans="1:12" s="4" customFormat="1" ht="17.25" customHeight="1" x14ac:dyDescent="0.25">
      <c r="A66" s="179"/>
      <c r="B66" s="163"/>
      <c r="C66" s="119"/>
      <c r="D66" s="146"/>
      <c r="E66" s="146"/>
      <c r="F66" s="152"/>
      <c r="G66" s="146"/>
      <c r="H66" s="146"/>
      <c r="I66" s="146"/>
      <c r="J66" s="146"/>
      <c r="K66" s="146"/>
      <c r="L66" s="35"/>
    </row>
    <row r="67" spans="1:12" s="4" customFormat="1" ht="17.25" customHeight="1" x14ac:dyDescent="0.25">
      <c r="A67" s="179"/>
      <c r="B67" s="164"/>
      <c r="C67" s="120"/>
      <c r="D67" s="147"/>
      <c r="E67" s="147"/>
      <c r="F67" s="153"/>
      <c r="G67" s="147"/>
      <c r="H67" s="147"/>
      <c r="I67" s="147"/>
      <c r="J67" s="147"/>
      <c r="K67" s="147"/>
      <c r="L67" s="35"/>
    </row>
    <row r="68" spans="1:12" s="4" customFormat="1" ht="17.25" customHeight="1" x14ac:dyDescent="0.25">
      <c r="A68" s="179"/>
      <c r="C68" s="122"/>
      <c r="D68" s="69"/>
      <c r="E68" s="107"/>
      <c r="F68" s="108"/>
      <c r="G68" s="107"/>
      <c r="H68" s="107"/>
      <c r="I68" s="107"/>
      <c r="J68" s="107"/>
      <c r="K68" s="107"/>
      <c r="L68" s="35"/>
    </row>
    <row r="69" spans="1:12" s="4" customFormat="1" ht="17.25" customHeight="1" x14ac:dyDescent="0.25">
      <c r="A69" s="179"/>
      <c r="B69" s="124" t="s">
        <v>80</v>
      </c>
      <c r="C69" s="177"/>
      <c r="D69" s="145"/>
      <c r="E69" s="145"/>
      <c r="F69" s="145"/>
      <c r="G69" s="151">
        <v>5</v>
      </c>
      <c r="H69" s="145"/>
      <c r="I69" s="145"/>
      <c r="J69" s="145"/>
      <c r="K69" s="145"/>
      <c r="L69" s="35"/>
    </row>
    <row r="70" spans="1:12" s="4" customFormat="1" ht="17.25" customHeight="1" x14ac:dyDescent="0.25">
      <c r="A70" s="179"/>
      <c r="B70" s="163" t="s">
        <v>103</v>
      </c>
      <c r="C70" s="177"/>
      <c r="D70" s="146"/>
      <c r="E70" s="146"/>
      <c r="F70" s="146"/>
      <c r="G70" s="152"/>
      <c r="H70" s="146"/>
      <c r="I70" s="146"/>
      <c r="J70" s="146"/>
      <c r="K70" s="146"/>
      <c r="L70" s="35"/>
    </row>
    <row r="71" spans="1:12" s="4" customFormat="1" ht="17.25" customHeight="1" x14ac:dyDescent="0.25">
      <c r="A71" s="179"/>
      <c r="B71" s="164"/>
      <c r="C71" s="177"/>
      <c r="D71" s="147"/>
      <c r="E71" s="147"/>
      <c r="F71" s="147"/>
      <c r="G71" s="153"/>
      <c r="H71" s="147"/>
      <c r="I71" s="147"/>
      <c r="J71" s="147"/>
      <c r="K71" s="147"/>
      <c r="L71" s="35"/>
    </row>
    <row r="72" spans="1:12" s="4" customFormat="1" ht="17.25" customHeight="1" x14ac:dyDescent="0.25">
      <c r="A72" s="179"/>
      <c r="B72" s="99"/>
      <c r="C72" s="122"/>
      <c r="D72" s="69"/>
      <c r="E72" s="70"/>
      <c r="F72" s="109"/>
      <c r="G72" s="70"/>
      <c r="H72" s="70"/>
      <c r="I72" s="70"/>
      <c r="J72" s="70"/>
      <c r="K72" s="70"/>
      <c r="L72" s="35"/>
    </row>
    <row r="73" spans="1:12" s="4" customFormat="1" ht="17.25" customHeight="1" x14ac:dyDescent="0.25">
      <c r="A73" s="72">
        <v>5</v>
      </c>
      <c r="B73" s="41" t="s">
        <v>71</v>
      </c>
      <c r="C73" s="36"/>
      <c r="D73" s="31">
        <v>5</v>
      </c>
      <c r="E73" s="32">
        <v>5</v>
      </c>
      <c r="F73" s="30"/>
      <c r="G73" s="30"/>
      <c r="H73" s="37"/>
      <c r="I73" s="37"/>
      <c r="J73" s="34">
        <f>H73</f>
        <v>0</v>
      </c>
      <c r="K73" s="33">
        <f>J73/E73*D73</f>
        <v>0</v>
      </c>
      <c r="L73" s="35"/>
    </row>
    <row r="74" spans="1:12" s="4" customFormat="1" ht="17.25" customHeight="1" x14ac:dyDescent="0.25">
      <c r="A74" s="144"/>
      <c r="B74" s="165" t="s">
        <v>93</v>
      </c>
      <c r="C74" s="144"/>
      <c r="D74" s="144"/>
      <c r="E74" s="144"/>
      <c r="F74" s="150">
        <v>5</v>
      </c>
      <c r="G74" s="144"/>
      <c r="H74" s="144"/>
      <c r="I74" s="144"/>
      <c r="J74" s="144"/>
      <c r="K74" s="144"/>
      <c r="L74" s="35"/>
    </row>
    <row r="75" spans="1:12" s="4" customFormat="1" ht="17.25" customHeight="1" x14ac:dyDescent="0.25">
      <c r="A75" s="144"/>
      <c r="B75" s="165"/>
      <c r="C75" s="144"/>
      <c r="D75" s="144"/>
      <c r="E75" s="144"/>
      <c r="F75" s="150"/>
      <c r="G75" s="144"/>
      <c r="H75" s="144"/>
      <c r="I75" s="144"/>
      <c r="J75" s="144"/>
      <c r="K75" s="144"/>
      <c r="L75" s="35"/>
    </row>
    <row r="76" spans="1:12" s="4" customFormat="1" ht="17.25" customHeight="1" x14ac:dyDescent="0.25">
      <c r="A76" s="144"/>
      <c r="B76" s="165"/>
      <c r="C76" s="144"/>
      <c r="D76" s="144"/>
      <c r="E76" s="144"/>
      <c r="F76" s="150"/>
      <c r="G76" s="144"/>
      <c r="H76" s="144"/>
      <c r="I76" s="144"/>
      <c r="J76" s="144"/>
      <c r="K76" s="144"/>
      <c r="L76" s="35"/>
    </row>
    <row r="77" spans="1:12" s="4" customFormat="1" ht="23.25" customHeight="1" x14ac:dyDescent="0.25">
      <c r="A77" s="73">
        <v>6</v>
      </c>
      <c r="B77" s="41" t="s">
        <v>98</v>
      </c>
      <c r="C77" s="36"/>
      <c r="D77" s="31">
        <v>15</v>
      </c>
      <c r="E77" s="32">
        <v>10</v>
      </c>
      <c r="F77" s="30"/>
      <c r="G77" s="30"/>
      <c r="H77" s="37"/>
      <c r="I77" s="37"/>
      <c r="J77" s="34">
        <f>H77</f>
        <v>0</v>
      </c>
      <c r="K77" s="33">
        <f>J77/E77*D77</f>
        <v>0</v>
      </c>
      <c r="L77" s="35"/>
    </row>
    <row r="78" spans="1:12" s="4" customFormat="1" ht="17.25" customHeight="1" x14ac:dyDescent="0.25">
      <c r="A78" s="180"/>
      <c r="B78" s="162" t="s">
        <v>97</v>
      </c>
      <c r="C78" s="118"/>
      <c r="D78" s="118"/>
      <c r="E78" s="118"/>
      <c r="F78" s="150">
        <v>10</v>
      </c>
      <c r="G78" s="118"/>
      <c r="H78" s="118"/>
      <c r="I78" s="118"/>
      <c r="J78" s="118"/>
      <c r="K78" s="118"/>
      <c r="L78" s="35"/>
    </row>
    <row r="79" spans="1:12" s="4" customFormat="1" ht="17.25" customHeight="1" x14ac:dyDescent="0.25">
      <c r="A79" s="179"/>
      <c r="B79" s="163"/>
      <c r="C79" s="119"/>
      <c r="D79" s="119"/>
      <c r="E79" s="119"/>
      <c r="F79" s="150"/>
      <c r="G79" s="119"/>
      <c r="H79" s="119"/>
      <c r="I79" s="119"/>
      <c r="J79" s="119"/>
      <c r="K79" s="119"/>
      <c r="L79" s="35"/>
    </row>
    <row r="80" spans="1:12" s="4" customFormat="1" ht="17.25" customHeight="1" x14ac:dyDescent="0.25">
      <c r="A80" s="179"/>
      <c r="B80" s="163"/>
      <c r="C80" s="119"/>
      <c r="D80" s="119"/>
      <c r="E80" s="119"/>
      <c r="F80" s="150"/>
      <c r="G80" s="119"/>
      <c r="H80" s="119"/>
      <c r="I80" s="119"/>
      <c r="J80" s="119"/>
      <c r="K80" s="119"/>
      <c r="L80" s="35"/>
    </row>
    <row r="81" spans="1:12" s="4" customFormat="1" ht="17.25" customHeight="1" x14ac:dyDescent="0.25">
      <c r="A81" s="179"/>
      <c r="B81" s="163"/>
      <c r="C81" s="119"/>
      <c r="D81" s="119"/>
      <c r="E81" s="119"/>
      <c r="F81" s="150"/>
      <c r="G81" s="119"/>
      <c r="H81" s="119"/>
      <c r="I81" s="119"/>
      <c r="J81" s="119"/>
      <c r="K81" s="119"/>
      <c r="L81" s="35"/>
    </row>
    <row r="82" spans="1:12" s="4" customFormat="1" ht="17.25" customHeight="1" x14ac:dyDescent="0.25">
      <c r="A82" s="179"/>
      <c r="B82" s="163"/>
      <c r="C82" s="119"/>
      <c r="D82" s="119"/>
      <c r="E82" s="119"/>
      <c r="F82" s="150"/>
      <c r="G82" s="119"/>
      <c r="H82" s="119"/>
      <c r="I82" s="119"/>
      <c r="J82" s="119"/>
      <c r="K82" s="119"/>
      <c r="L82" s="35"/>
    </row>
    <row r="83" spans="1:12" s="4" customFormat="1" ht="17.25" customHeight="1" x14ac:dyDescent="0.25">
      <c r="A83" s="179"/>
      <c r="B83" s="163"/>
      <c r="C83" s="119"/>
      <c r="D83" s="119"/>
      <c r="E83" s="119"/>
      <c r="F83" s="150"/>
      <c r="G83" s="119"/>
      <c r="H83" s="119"/>
      <c r="I83" s="119"/>
      <c r="J83" s="119"/>
      <c r="K83" s="119"/>
      <c r="L83" s="35"/>
    </row>
    <row r="84" spans="1:12" s="4" customFormat="1" ht="17.25" customHeight="1" x14ac:dyDescent="0.25">
      <c r="A84" s="179"/>
      <c r="B84" s="163"/>
      <c r="C84" s="119"/>
      <c r="D84" s="119"/>
      <c r="E84" s="119"/>
      <c r="F84" s="150"/>
      <c r="G84" s="119"/>
      <c r="H84" s="119"/>
      <c r="I84" s="119"/>
      <c r="J84" s="119"/>
      <c r="K84" s="119"/>
      <c r="L84" s="35"/>
    </row>
    <row r="85" spans="1:12" s="4" customFormat="1" ht="17.25" customHeight="1" x14ac:dyDescent="0.25">
      <c r="A85" s="179"/>
      <c r="B85" s="163"/>
      <c r="C85" s="119"/>
      <c r="D85" s="119"/>
      <c r="E85" s="119"/>
      <c r="F85" s="150"/>
      <c r="G85" s="119"/>
      <c r="H85" s="119"/>
      <c r="I85" s="119"/>
      <c r="J85" s="119"/>
      <c r="K85" s="119"/>
      <c r="L85" s="35"/>
    </row>
    <row r="86" spans="1:12" s="4" customFormat="1" ht="17.25" customHeight="1" x14ac:dyDescent="0.25">
      <c r="A86" s="179"/>
      <c r="B86" s="163"/>
      <c r="C86" s="119"/>
      <c r="D86" s="119"/>
      <c r="E86" s="119"/>
      <c r="F86" s="150"/>
      <c r="G86" s="119"/>
      <c r="H86" s="119"/>
      <c r="I86" s="119"/>
      <c r="J86" s="119"/>
      <c r="K86" s="119"/>
      <c r="L86" s="35"/>
    </row>
    <row r="87" spans="1:12" s="4" customFormat="1" ht="17.25" customHeight="1" x14ac:dyDescent="0.25">
      <c r="A87" s="179"/>
      <c r="B87" s="163"/>
      <c r="C87" s="119"/>
      <c r="D87" s="119"/>
      <c r="E87" s="119"/>
      <c r="F87" s="150"/>
      <c r="G87" s="119"/>
      <c r="H87" s="119"/>
      <c r="I87" s="119"/>
      <c r="J87" s="119"/>
      <c r="K87" s="119"/>
      <c r="L87" s="35"/>
    </row>
    <row r="88" spans="1:12" s="4" customFormat="1" ht="17.25" customHeight="1" x14ac:dyDescent="0.25">
      <c r="A88" s="179"/>
      <c r="B88" s="163"/>
      <c r="C88" s="119"/>
      <c r="D88" s="119"/>
      <c r="E88" s="119"/>
      <c r="F88" s="150"/>
      <c r="G88" s="119"/>
      <c r="H88" s="119"/>
      <c r="I88" s="119"/>
      <c r="J88" s="119"/>
      <c r="K88" s="119"/>
      <c r="L88" s="35"/>
    </row>
    <row r="89" spans="1:12" s="4" customFormat="1" ht="17.25" customHeight="1" x14ac:dyDescent="0.25">
      <c r="A89" s="179"/>
      <c r="B89" s="163"/>
      <c r="C89" s="119"/>
      <c r="D89" s="119"/>
      <c r="E89" s="119"/>
      <c r="F89" s="150"/>
      <c r="G89" s="119"/>
      <c r="H89" s="119"/>
      <c r="I89" s="119"/>
      <c r="J89" s="119"/>
      <c r="K89" s="119"/>
      <c r="L89" s="35"/>
    </row>
    <row r="90" spans="1:12" s="4" customFormat="1" ht="17.25" customHeight="1" x14ac:dyDescent="0.25">
      <c r="A90" s="179"/>
      <c r="B90" s="163"/>
      <c r="C90" s="119"/>
      <c r="D90" s="119"/>
      <c r="E90" s="119"/>
      <c r="F90" s="150"/>
      <c r="G90" s="119"/>
      <c r="H90" s="119"/>
      <c r="I90" s="119"/>
      <c r="J90" s="119"/>
      <c r="K90" s="119"/>
      <c r="L90" s="35"/>
    </row>
    <row r="91" spans="1:12" s="4" customFormat="1" ht="17.25" customHeight="1" x14ac:dyDescent="0.25">
      <c r="A91" s="179"/>
      <c r="B91" s="163"/>
      <c r="C91" s="119"/>
      <c r="D91" s="119"/>
      <c r="E91" s="119"/>
      <c r="F91" s="150"/>
      <c r="G91" s="119"/>
      <c r="H91" s="119"/>
      <c r="I91" s="119"/>
      <c r="J91" s="119"/>
      <c r="K91" s="119"/>
      <c r="L91" s="35"/>
    </row>
    <row r="92" spans="1:12" s="4" customFormat="1" ht="17.25" customHeight="1" x14ac:dyDescent="0.25">
      <c r="A92" s="179"/>
      <c r="B92" s="163"/>
      <c r="C92" s="119"/>
      <c r="D92" s="119"/>
      <c r="E92" s="119"/>
      <c r="F92" s="150"/>
      <c r="G92" s="119"/>
      <c r="H92" s="119"/>
      <c r="I92" s="119"/>
      <c r="J92" s="119"/>
      <c r="K92" s="119"/>
      <c r="L92" s="35"/>
    </row>
    <row r="93" spans="1:12" s="4" customFormat="1" ht="17.25" customHeight="1" x14ac:dyDescent="0.25">
      <c r="A93" s="179"/>
      <c r="B93" s="163"/>
      <c r="C93" s="119"/>
      <c r="D93" s="119"/>
      <c r="E93" s="119"/>
      <c r="F93" s="150"/>
      <c r="G93" s="119"/>
      <c r="H93" s="119"/>
      <c r="I93" s="119"/>
      <c r="J93" s="119"/>
      <c r="K93" s="119"/>
      <c r="L93" s="35"/>
    </row>
    <row r="94" spans="1:12" s="4" customFormat="1" ht="17.25" customHeight="1" x14ac:dyDescent="0.25">
      <c r="A94" s="179"/>
      <c r="B94" s="163"/>
      <c r="C94" s="119"/>
      <c r="D94" s="119"/>
      <c r="E94" s="119"/>
      <c r="F94" s="150"/>
      <c r="G94" s="119"/>
      <c r="H94" s="119"/>
      <c r="I94" s="119"/>
      <c r="J94" s="119"/>
      <c r="K94" s="119"/>
      <c r="L94" s="35"/>
    </row>
    <row r="95" spans="1:12" s="4" customFormat="1" ht="17.25" customHeight="1" x14ac:dyDescent="0.25">
      <c r="A95" s="179"/>
      <c r="B95" s="163"/>
      <c r="C95" s="119"/>
      <c r="D95" s="119"/>
      <c r="E95" s="119"/>
      <c r="F95" s="150"/>
      <c r="G95" s="119"/>
      <c r="H95" s="119"/>
      <c r="I95" s="119"/>
      <c r="J95" s="119"/>
      <c r="K95" s="119"/>
      <c r="L95" s="35"/>
    </row>
    <row r="96" spans="1:12" s="4" customFormat="1" ht="17.25" customHeight="1" x14ac:dyDescent="0.25">
      <c r="A96" s="179"/>
      <c r="B96" s="164"/>
      <c r="C96" s="120"/>
      <c r="D96" s="120"/>
      <c r="E96" s="120"/>
      <c r="F96" s="150"/>
      <c r="G96" s="120"/>
      <c r="H96" s="120"/>
      <c r="I96" s="120"/>
      <c r="J96" s="120"/>
      <c r="K96" s="120"/>
      <c r="L96" s="35"/>
    </row>
    <row r="97" spans="1:13" s="4" customFormat="1" ht="23.25" customHeight="1" x14ac:dyDescent="0.25">
      <c r="A97" s="73">
        <v>7</v>
      </c>
      <c r="B97" s="41" t="s">
        <v>72</v>
      </c>
      <c r="C97" s="36"/>
      <c r="D97" s="31">
        <v>5</v>
      </c>
      <c r="E97" s="32">
        <v>5</v>
      </c>
      <c r="F97" s="30"/>
      <c r="G97" s="30"/>
      <c r="H97" s="37"/>
      <c r="I97" s="37"/>
      <c r="J97" s="34">
        <f>H97+I97</f>
        <v>0</v>
      </c>
      <c r="K97" s="33">
        <f>J97/E97*D97</f>
        <v>0</v>
      </c>
      <c r="L97" s="35"/>
    </row>
    <row r="98" spans="1:13" s="39" customFormat="1" ht="19.5" customHeight="1" x14ac:dyDescent="0.25">
      <c r="A98" s="104"/>
      <c r="B98" s="167" t="s">
        <v>94</v>
      </c>
      <c r="C98" s="173"/>
      <c r="D98" s="136"/>
      <c r="E98" s="141"/>
      <c r="F98" s="141">
        <v>5</v>
      </c>
      <c r="G98" s="150"/>
      <c r="H98" s="150"/>
      <c r="I98" s="150"/>
      <c r="J98" s="150"/>
      <c r="K98" s="111"/>
      <c r="L98" s="35"/>
      <c r="M98" s="38"/>
    </row>
    <row r="99" spans="1:13" s="39" customFormat="1" ht="19.5" customHeight="1" x14ac:dyDescent="0.25">
      <c r="A99" s="104"/>
      <c r="B99" s="172"/>
      <c r="C99" s="174"/>
      <c r="D99" s="137"/>
      <c r="E99" s="142"/>
      <c r="F99" s="142"/>
      <c r="G99" s="150"/>
      <c r="H99" s="150"/>
      <c r="I99" s="150"/>
      <c r="J99" s="150"/>
      <c r="K99" s="108"/>
      <c r="L99" s="35"/>
      <c r="M99" s="38"/>
    </row>
    <row r="100" spans="1:13" s="39" customFormat="1" ht="19.5" customHeight="1" x14ac:dyDescent="0.25">
      <c r="A100" s="104"/>
      <c r="B100" s="168"/>
      <c r="C100" s="175"/>
      <c r="D100" s="138"/>
      <c r="E100" s="143"/>
      <c r="F100" s="143"/>
      <c r="G100" s="150"/>
      <c r="H100" s="150"/>
      <c r="I100" s="150"/>
      <c r="J100" s="150"/>
      <c r="K100" s="109"/>
      <c r="L100" s="35"/>
      <c r="M100" s="38"/>
    </row>
    <row r="101" spans="1:13" s="4" customFormat="1" ht="23.25" customHeight="1" x14ac:dyDescent="0.25">
      <c r="A101" s="71">
        <v>8</v>
      </c>
      <c r="B101" s="41" t="s">
        <v>65</v>
      </c>
      <c r="C101" s="36"/>
      <c r="D101" s="31">
        <v>10</v>
      </c>
      <c r="E101" s="40">
        <v>8</v>
      </c>
      <c r="F101" s="30"/>
      <c r="G101" s="30"/>
      <c r="H101" s="37"/>
      <c r="I101" s="37"/>
      <c r="J101" s="34">
        <v>0</v>
      </c>
      <c r="K101" s="33">
        <f>J101/E101*D101</f>
        <v>0</v>
      </c>
      <c r="L101" s="35"/>
    </row>
    <row r="102" spans="1:13" s="4" customFormat="1" ht="17.25" customHeight="1" x14ac:dyDescent="0.25">
      <c r="A102" s="75"/>
      <c r="B102" s="169" t="s">
        <v>76</v>
      </c>
      <c r="C102" s="102"/>
      <c r="D102" s="102"/>
      <c r="E102" s="102"/>
      <c r="F102" s="141">
        <v>8</v>
      </c>
      <c r="G102" s="102"/>
      <c r="H102" s="102"/>
      <c r="I102" s="102"/>
      <c r="J102" s="102"/>
      <c r="K102" s="102"/>
      <c r="L102" s="35"/>
    </row>
    <row r="103" spans="1:13" s="4" customFormat="1" ht="17.25" customHeight="1" x14ac:dyDescent="0.25">
      <c r="A103" s="75"/>
      <c r="B103" s="169"/>
      <c r="C103" s="102"/>
      <c r="D103" s="102"/>
      <c r="E103" s="102"/>
      <c r="F103" s="142"/>
      <c r="G103" s="102"/>
      <c r="H103" s="102"/>
      <c r="I103" s="102"/>
      <c r="J103" s="102"/>
      <c r="K103" s="102"/>
      <c r="L103" s="35"/>
    </row>
    <row r="104" spans="1:13" s="4" customFormat="1" ht="17.25" customHeight="1" x14ac:dyDescent="0.25">
      <c r="A104" s="75"/>
      <c r="B104" s="169"/>
      <c r="C104" s="102"/>
      <c r="D104" s="102"/>
      <c r="E104" s="102"/>
      <c r="F104" s="142"/>
      <c r="G104" s="102"/>
      <c r="H104" s="102"/>
      <c r="I104" s="102"/>
      <c r="J104" s="102"/>
      <c r="K104" s="102"/>
      <c r="L104" s="35"/>
    </row>
    <row r="105" spans="1:13" s="4" customFormat="1" ht="17.25" customHeight="1" x14ac:dyDescent="0.25">
      <c r="A105" s="75"/>
      <c r="B105" s="98"/>
      <c r="C105" s="102"/>
      <c r="D105" s="102"/>
      <c r="E105" s="102"/>
      <c r="F105" s="142"/>
      <c r="G105" s="102"/>
      <c r="H105" s="102"/>
      <c r="I105" s="102"/>
      <c r="J105" s="102"/>
      <c r="K105" s="102"/>
      <c r="L105" s="35"/>
    </row>
    <row r="106" spans="1:13" s="4" customFormat="1" ht="17.25" customHeight="1" x14ac:dyDescent="0.25">
      <c r="A106" s="75"/>
      <c r="B106" s="98" t="s">
        <v>81</v>
      </c>
      <c r="C106" s="102"/>
      <c r="D106" s="102"/>
      <c r="E106" s="102"/>
      <c r="F106" s="142"/>
      <c r="G106" s="102"/>
      <c r="H106" s="102"/>
      <c r="I106" s="102"/>
      <c r="J106" s="102"/>
      <c r="K106" s="102"/>
      <c r="L106" s="35"/>
    </row>
    <row r="107" spans="1:13" s="4" customFormat="1" ht="17.25" customHeight="1" x14ac:dyDescent="0.25">
      <c r="A107" s="75"/>
      <c r="B107" s="169" t="s">
        <v>100</v>
      </c>
      <c r="C107" s="102"/>
      <c r="D107" s="102"/>
      <c r="E107" s="102"/>
      <c r="F107" s="142"/>
      <c r="G107" s="102"/>
      <c r="H107" s="102"/>
      <c r="I107" s="102"/>
      <c r="J107" s="102"/>
      <c r="K107" s="102"/>
      <c r="L107" s="35"/>
    </row>
    <row r="108" spans="1:13" s="4" customFormat="1" ht="17.25" customHeight="1" x14ac:dyDescent="0.25">
      <c r="A108" s="75"/>
      <c r="B108" s="169"/>
      <c r="C108" s="102"/>
      <c r="D108" s="102"/>
      <c r="E108" s="102"/>
      <c r="F108" s="142"/>
      <c r="G108" s="102"/>
      <c r="H108" s="102"/>
      <c r="I108" s="102"/>
      <c r="J108" s="102"/>
      <c r="K108" s="102"/>
      <c r="L108" s="35"/>
    </row>
    <row r="109" spans="1:13" s="4" customFormat="1" ht="17.25" customHeight="1" x14ac:dyDescent="0.25">
      <c r="A109" s="75"/>
      <c r="B109" s="169"/>
      <c r="C109" s="102"/>
      <c r="D109" s="102"/>
      <c r="E109" s="102"/>
      <c r="F109" s="142"/>
      <c r="G109" s="102"/>
      <c r="H109" s="102"/>
      <c r="I109" s="102"/>
      <c r="J109" s="102"/>
      <c r="K109" s="102"/>
      <c r="L109" s="35"/>
    </row>
    <row r="110" spans="1:13" s="4" customFormat="1" ht="17.25" customHeight="1" x14ac:dyDescent="0.25">
      <c r="A110" s="75"/>
      <c r="B110" s="169"/>
      <c r="C110" s="102"/>
      <c r="D110" s="102"/>
      <c r="E110" s="102"/>
      <c r="F110" s="142"/>
      <c r="G110" s="102"/>
      <c r="H110" s="102"/>
      <c r="I110" s="102"/>
      <c r="J110" s="102"/>
      <c r="K110" s="102"/>
      <c r="L110" s="35"/>
    </row>
    <row r="111" spans="1:13" s="4" customFormat="1" ht="17.25" customHeight="1" x14ac:dyDescent="0.25">
      <c r="A111" s="75"/>
      <c r="B111" s="99"/>
      <c r="C111" s="103"/>
      <c r="D111" s="103"/>
      <c r="E111" s="103"/>
      <c r="F111" s="100"/>
      <c r="G111" s="103"/>
      <c r="H111" s="103"/>
      <c r="I111" s="103"/>
      <c r="J111" s="103"/>
      <c r="K111" s="103"/>
      <c r="L111" s="35"/>
    </row>
    <row r="112" spans="1:13" s="4" customFormat="1" ht="23.25" customHeight="1" x14ac:dyDescent="0.25">
      <c r="A112" s="71">
        <v>9</v>
      </c>
      <c r="B112" s="41" t="s">
        <v>66</v>
      </c>
      <c r="C112" s="36"/>
      <c r="D112" s="31">
        <v>3</v>
      </c>
      <c r="E112" s="32">
        <v>3</v>
      </c>
      <c r="F112" s="30"/>
      <c r="G112" s="30"/>
      <c r="H112" s="37"/>
      <c r="I112" s="37"/>
      <c r="J112" s="34">
        <f>H112+I112</f>
        <v>0</v>
      </c>
      <c r="K112" s="33">
        <f>J112/E112*D112</f>
        <v>0</v>
      </c>
      <c r="L112" s="35"/>
    </row>
    <row r="113" spans="1:13" s="4" customFormat="1" ht="17.25" customHeight="1" x14ac:dyDescent="0.25">
      <c r="A113" s="158"/>
      <c r="B113" s="97"/>
      <c r="C113" s="105"/>
      <c r="D113" s="105"/>
      <c r="E113" s="105"/>
      <c r="F113" s="141">
        <v>3</v>
      </c>
      <c r="G113" s="105"/>
      <c r="H113" s="105"/>
      <c r="I113" s="105"/>
      <c r="J113" s="105"/>
      <c r="K113" s="105"/>
      <c r="L113" s="35"/>
      <c r="M113" s="42"/>
    </row>
    <row r="114" spans="1:13" s="4" customFormat="1" ht="17.25" customHeight="1" x14ac:dyDescent="0.25">
      <c r="A114" s="159"/>
      <c r="B114" s="128" t="s">
        <v>77</v>
      </c>
      <c r="C114" s="129"/>
      <c r="D114" s="129"/>
      <c r="E114" s="129"/>
      <c r="F114" s="142"/>
      <c r="G114" s="129"/>
      <c r="H114" s="129"/>
      <c r="I114" s="129"/>
      <c r="J114" s="129"/>
      <c r="K114" s="129"/>
      <c r="L114" s="35"/>
      <c r="M114" s="42"/>
    </row>
    <row r="115" spans="1:13" s="4" customFormat="1" ht="17.25" customHeight="1" x14ac:dyDescent="0.25">
      <c r="A115" s="159"/>
      <c r="B115" s="169" t="s">
        <v>78</v>
      </c>
      <c r="C115" s="129"/>
      <c r="D115" s="129"/>
      <c r="E115" s="129"/>
      <c r="F115" s="142"/>
      <c r="G115" s="129"/>
      <c r="H115" s="129"/>
      <c r="I115" s="129"/>
      <c r="J115" s="129"/>
      <c r="K115" s="129"/>
      <c r="L115" s="35"/>
      <c r="M115" s="42"/>
    </row>
    <row r="116" spans="1:13" s="4" customFormat="1" ht="17.25" customHeight="1" x14ac:dyDescent="0.25">
      <c r="A116" s="159"/>
      <c r="B116" s="169"/>
      <c r="C116" s="129"/>
      <c r="D116" s="129"/>
      <c r="E116" s="129"/>
      <c r="F116" s="142"/>
      <c r="G116" s="129"/>
      <c r="H116" s="129"/>
      <c r="I116" s="129"/>
      <c r="J116" s="129"/>
      <c r="K116" s="129"/>
      <c r="L116" s="35"/>
      <c r="M116" s="42"/>
    </row>
    <row r="117" spans="1:13" s="4" customFormat="1" ht="17.25" customHeight="1" x14ac:dyDescent="0.25">
      <c r="A117" s="159"/>
      <c r="B117" s="98"/>
      <c r="C117" s="129"/>
      <c r="D117" s="129"/>
      <c r="E117" s="129"/>
      <c r="F117" s="142"/>
      <c r="G117" s="129"/>
      <c r="H117" s="129"/>
      <c r="I117" s="129"/>
      <c r="J117" s="129"/>
      <c r="K117" s="129"/>
      <c r="L117" s="35"/>
      <c r="M117" s="42"/>
    </row>
    <row r="118" spans="1:13" s="4" customFormat="1" ht="17.25" customHeight="1" x14ac:dyDescent="0.25">
      <c r="A118" s="159"/>
      <c r="B118" s="98" t="s">
        <v>81</v>
      </c>
      <c r="C118" s="129"/>
      <c r="D118" s="129"/>
      <c r="E118" s="129"/>
      <c r="F118" s="142"/>
      <c r="G118" s="129"/>
      <c r="H118" s="129"/>
      <c r="I118" s="129"/>
      <c r="J118" s="129"/>
      <c r="K118" s="129"/>
      <c r="L118" s="35"/>
      <c r="M118" s="42"/>
    </row>
    <row r="119" spans="1:13" s="4" customFormat="1" ht="17.25" customHeight="1" x14ac:dyDescent="0.25">
      <c r="A119" s="159"/>
      <c r="B119" s="169" t="s">
        <v>101</v>
      </c>
      <c r="C119" s="129"/>
      <c r="D119" s="129"/>
      <c r="E119" s="129"/>
      <c r="F119" s="142"/>
      <c r="G119" s="129"/>
      <c r="H119" s="129"/>
      <c r="I119" s="129"/>
      <c r="J119" s="129"/>
      <c r="K119" s="129"/>
      <c r="L119" s="35"/>
      <c r="M119" s="42"/>
    </row>
    <row r="120" spans="1:13" s="4" customFormat="1" ht="17.25" customHeight="1" x14ac:dyDescent="0.25">
      <c r="A120" s="159"/>
      <c r="B120" s="169"/>
      <c r="C120" s="129"/>
      <c r="D120" s="129"/>
      <c r="E120" s="129"/>
      <c r="F120" s="142"/>
      <c r="G120" s="129"/>
      <c r="H120" s="129"/>
      <c r="I120" s="129"/>
      <c r="J120" s="129"/>
      <c r="K120" s="129"/>
      <c r="L120" s="35"/>
      <c r="M120" s="42"/>
    </row>
    <row r="121" spans="1:13" s="4" customFormat="1" ht="17.25" customHeight="1" x14ac:dyDescent="0.25">
      <c r="A121" s="159"/>
      <c r="B121" s="169"/>
      <c r="C121" s="129"/>
      <c r="D121" s="129"/>
      <c r="E121" s="129"/>
      <c r="F121" s="142"/>
      <c r="G121" s="129"/>
      <c r="H121" s="129"/>
      <c r="I121" s="129"/>
      <c r="J121" s="129"/>
      <c r="K121" s="129"/>
      <c r="L121" s="35"/>
      <c r="M121" s="42"/>
    </row>
    <row r="122" spans="1:13" s="4" customFormat="1" ht="17.25" customHeight="1" x14ac:dyDescent="0.25">
      <c r="A122" s="159"/>
      <c r="B122" s="169"/>
      <c r="C122" s="129"/>
      <c r="D122" s="129"/>
      <c r="E122" s="129"/>
      <c r="F122" s="142"/>
      <c r="G122" s="129"/>
      <c r="H122" s="129"/>
      <c r="I122" s="129"/>
      <c r="J122" s="129"/>
      <c r="K122" s="129"/>
      <c r="L122" s="35"/>
      <c r="M122" s="42"/>
    </row>
    <row r="123" spans="1:13" s="4" customFormat="1" ht="17.25" customHeight="1" x14ac:dyDescent="0.25">
      <c r="A123" s="159"/>
      <c r="B123" s="99"/>
      <c r="C123" s="130"/>
      <c r="D123" s="130"/>
      <c r="E123" s="130"/>
      <c r="F123" s="143"/>
      <c r="G123" s="130"/>
      <c r="H123" s="130"/>
      <c r="I123" s="130"/>
      <c r="J123" s="130"/>
      <c r="K123" s="130"/>
      <c r="L123" s="35"/>
    </row>
    <row r="124" spans="1:13" s="4" customFormat="1" ht="23.25" customHeight="1" x14ac:dyDescent="0.25">
      <c r="A124" s="71">
        <v>10</v>
      </c>
      <c r="B124" s="126" t="s">
        <v>25</v>
      </c>
      <c r="C124" s="127"/>
      <c r="D124" s="31">
        <v>8</v>
      </c>
      <c r="E124" s="32">
        <v>10</v>
      </c>
      <c r="F124" s="30"/>
      <c r="G124" s="30"/>
      <c r="H124" s="37"/>
      <c r="I124" s="37"/>
      <c r="J124" s="34">
        <f>H124</f>
        <v>0</v>
      </c>
      <c r="K124" s="33">
        <f>J124/E124*D124</f>
        <v>0</v>
      </c>
      <c r="L124" s="35"/>
    </row>
    <row r="125" spans="1:13" s="4" customFormat="1" ht="17.25" customHeight="1" x14ac:dyDescent="0.25">
      <c r="A125" s="74"/>
      <c r="B125" s="148" t="s">
        <v>38</v>
      </c>
      <c r="C125" s="139"/>
      <c r="D125" s="139"/>
      <c r="E125" s="139"/>
      <c r="F125" s="139"/>
      <c r="G125" s="141">
        <v>3</v>
      </c>
      <c r="H125" s="139"/>
      <c r="I125" s="139"/>
      <c r="J125" s="139"/>
      <c r="K125" s="139"/>
      <c r="L125" s="35"/>
    </row>
    <row r="126" spans="1:13" s="4" customFormat="1" ht="17.25" customHeight="1" x14ac:dyDescent="0.25">
      <c r="A126" s="75"/>
      <c r="B126" s="149"/>
      <c r="C126" s="140"/>
      <c r="D126" s="140"/>
      <c r="E126" s="140"/>
      <c r="F126" s="140"/>
      <c r="G126" s="142"/>
      <c r="H126" s="140"/>
      <c r="I126" s="140"/>
      <c r="J126" s="140"/>
      <c r="K126" s="140"/>
      <c r="L126" s="35"/>
    </row>
    <row r="127" spans="1:13" s="4" customFormat="1" ht="17.25" customHeight="1" x14ac:dyDescent="0.25">
      <c r="A127" s="75"/>
      <c r="B127" s="149"/>
      <c r="C127" s="140"/>
      <c r="D127" s="140"/>
      <c r="E127" s="140"/>
      <c r="F127" s="140"/>
      <c r="G127" s="142"/>
      <c r="H127" s="140"/>
      <c r="I127" s="140"/>
      <c r="J127" s="140"/>
      <c r="K127" s="140"/>
      <c r="L127" s="35"/>
    </row>
    <row r="128" spans="1:13" s="4" customFormat="1" ht="17.25" customHeight="1" x14ac:dyDescent="0.25">
      <c r="A128" s="75"/>
      <c r="B128" s="183" t="s">
        <v>26</v>
      </c>
      <c r="C128" s="132"/>
      <c r="D128" s="132"/>
      <c r="E128" s="132"/>
      <c r="F128" s="132"/>
      <c r="G128" s="142"/>
      <c r="H128" s="132"/>
      <c r="I128" s="132"/>
      <c r="J128" s="132"/>
      <c r="K128" s="132"/>
      <c r="L128" s="35"/>
    </row>
    <row r="129" spans="1:17" s="4" customFormat="1" ht="17.25" customHeight="1" x14ac:dyDescent="0.25">
      <c r="A129" s="75"/>
      <c r="B129" s="183"/>
      <c r="C129" s="132"/>
      <c r="D129" s="132"/>
      <c r="E129" s="132"/>
      <c r="F129" s="132"/>
      <c r="G129" s="142"/>
      <c r="H129" s="132"/>
      <c r="I129" s="132"/>
      <c r="J129" s="132"/>
      <c r="K129" s="132"/>
      <c r="L129" s="35"/>
    </row>
    <row r="130" spans="1:17" s="4" customFormat="1" ht="17.25" customHeight="1" x14ac:dyDescent="0.25">
      <c r="A130" s="75"/>
      <c r="B130" s="135" t="s">
        <v>44</v>
      </c>
      <c r="C130" s="106"/>
      <c r="D130" s="106"/>
      <c r="E130" s="106"/>
      <c r="F130" s="106"/>
      <c r="G130" s="143"/>
      <c r="H130" s="106"/>
      <c r="I130" s="106"/>
      <c r="J130" s="106"/>
      <c r="K130" s="106"/>
      <c r="L130" s="35"/>
    </row>
    <row r="131" spans="1:17" s="4" customFormat="1" ht="17.25" customHeight="1" x14ac:dyDescent="0.25">
      <c r="A131" s="104"/>
      <c r="B131" s="133" t="s">
        <v>102</v>
      </c>
      <c r="C131" s="103"/>
      <c r="D131" s="95"/>
      <c r="E131" s="93"/>
      <c r="F131" s="93">
        <v>10</v>
      </c>
      <c r="G131" s="93"/>
      <c r="H131" s="93"/>
      <c r="I131" s="93"/>
      <c r="J131" s="93"/>
      <c r="K131" s="93"/>
      <c r="L131" s="35"/>
    </row>
    <row r="132" spans="1:17" s="4" customFormat="1" ht="17.25" customHeight="1" x14ac:dyDescent="0.25">
      <c r="A132" s="104"/>
      <c r="B132" s="96"/>
      <c r="C132" s="94"/>
      <c r="D132" s="95"/>
      <c r="E132" s="93"/>
      <c r="F132" s="93"/>
      <c r="G132" s="93"/>
      <c r="H132" s="93"/>
      <c r="I132" s="93"/>
      <c r="J132" s="93"/>
      <c r="K132" s="93"/>
      <c r="L132" s="35"/>
    </row>
    <row r="133" spans="1:17" s="4" customFormat="1" ht="23.25" customHeight="1" x14ac:dyDescent="0.25">
      <c r="A133" s="71">
        <v>11</v>
      </c>
      <c r="B133" s="41" t="s">
        <v>27</v>
      </c>
      <c r="C133" s="43"/>
      <c r="D133" s="44">
        <v>3</v>
      </c>
      <c r="E133" s="40">
        <v>5</v>
      </c>
      <c r="F133" s="28"/>
      <c r="G133" s="28"/>
      <c r="H133" s="33"/>
      <c r="I133" s="33"/>
      <c r="J133" s="34">
        <f>H133</f>
        <v>0</v>
      </c>
      <c r="K133" s="33">
        <f>J133/E133*D133</f>
        <v>0</v>
      </c>
      <c r="L133" s="35"/>
      <c r="M133" s="45"/>
      <c r="N133" s="45"/>
      <c r="O133" s="45"/>
      <c r="P133" s="45"/>
      <c r="Q133" s="45"/>
    </row>
    <row r="134" spans="1:17" s="4" customFormat="1" ht="17.25" customHeight="1" x14ac:dyDescent="0.25">
      <c r="A134" s="158"/>
      <c r="B134" s="167" t="s">
        <v>95</v>
      </c>
      <c r="C134" s="136"/>
      <c r="D134" s="136"/>
      <c r="E134" s="136"/>
      <c r="F134" s="181">
        <v>5</v>
      </c>
      <c r="G134" s="136"/>
      <c r="H134" s="136"/>
      <c r="I134" s="136"/>
      <c r="J134" s="136"/>
      <c r="K134" s="136"/>
      <c r="L134" s="35"/>
    </row>
    <row r="135" spans="1:17" s="4" customFormat="1" ht="17.25" customHeight="1" x14ac:dyDescent="0.25">
      <c r="A135" s="159"/>
      <c r="B135" s="172"/>
      <c r="C135" s="137"/>
      <c r="D135" s="137"/>
      <c r="E135" s="137"/>
      <c r="F135" s="181"/>
      <c r="G135" s="137"/>
      <c r="H135" s="137"/>
      <c r="I135" s="137"/>
      <c r="J135" s="137"/>
      <c r="K135" s="137"/>
      <c r="L135" s="35"/>
    </row>
    <row r="136" spans="1:17" s="4" customFormat="1" ht="17.25" customHeight="1" x14ac:dyDescent="0.25">
      <c r="A136" s="159"/>
      <c r="B136" s="168"/>
      <c r="C136" s="138"/>
      <c r="D136" s="138"/>
      <c r="E136" s="138"/>
      <c r="F136" s="181"/>
      <c r="G136" s="138"/>
      <c r="H136" s="138"/>
      <c r="I136" s="138"/>
      <c r="J136" s="138"/>
      <c r="K136" s="138"/>
      <c r="L136" s="35"/>
    </row>
    <row r="137" spans="1:17" s="4" customFormat="1" ht="17.25" customHeight="1" x14ac:dyDescent="0.25">
      <c r="A137" s="159"/>
      <c r="B137" s="167" t="s">
        <v>96</v>
      </c>
      <c r="C137" s="136"/>
      <c r="D137" s="136"/>
      <c r="E137" s="136"/>
      <c r="F137" s="181"/>
      <c r="G137" s="136"/>
      <c r="H137" s="136"/>
      <c r="I137" s="136"/>
      <c r="J137" s="136"/>
      <c r="K137" s="136"/>
      <c r="L137" s="35"/>
    </row>
    <row r="138" spans="1:17" s="4" customFormat="1" ht="17.25" customHeight="1" x14ac:dyDescent="0.25">
      <c r="A138" s="159"/>
      <c r="B138" s="172"/>
      <c r="C138" s="137"/>
      <c r="D138" s="137"/>
      <c r="E138" s="137"/>
      <c r="F138" s="181"/>
      <c r="G138" s="137"/>
      <c r="H138" s="137"/>
      <c r="I138" s="137"/>
      <c r="J138" s="137"/>
      <c r="K138" s="137"/>
      <c r="L138" s="35"/>
    </row>
    <row r="139" spans="1:17" s="4" customFormat="1" ht="17.25" customHeight="1" x14ac:dyDescent="0.25">
      <c r="A139" s="159"/>
      <c r="B139" s="172"/>
      <c r="C139" s="138"/>
      <c r="D139" s="138"/>
      <c r="E139" s="138"/>
      <c r="F139" s="181"/>
      <c r="G139" s="138"/>
      <c r="H139" s="138"/>
      <c r="I139" s="138"/>
      <c r="J139" s="138"/>
      <c r="K139" s="138"/>
      <c r="L139" s="35"/>
    </row>
    <row r="140" spans="1:17" s="4" customFormat="1" ht="17.25" customHeight="1" x14ac:dyDescent="0.25">
      <c r="A140" s="76">
        <v>12</v>
      </c>
      <c r="B140" s="41" t="s">
        <v>73</v>
      </c>
      <c r="C140" s="36"/>
      <c r="D140" s="31">
        <v>3</v>
      </c>
      <c r="E140" s="32">
        <v>6</v>
      </c>
      <c r="F140" s="30"/>
      <c r="G140" s="30"/>
      <c r="H140" s="37"/>
      <c r="I140" s="37"/>
      <c r="J140" s="34">
        <f>H140</f>
        <v>0</v>
      </c>
      <c r="K140" s="33">
        <f>J140/E140*D140</f>
        <v>0</v>
      </c>
      <c r="L140" s="35"/>
    </row>
    <row r="141" spans="1:17" s="4" customFormat="1" ht="17.25" customHeight="1" x14ac:dyDescent="0.25">
      <c r="A141" s="68"/>
      <c r="B141" s="165" t="s">
        <v>82</v>
      </c>
      <c r="C141" s="131"/>
      <c r="D141" s="131"/>
      <c r="E141" s="131"/>
      <c r="F141" s="181">
        <v>6</v>
      </c>
      <c r="G141" s="131"/>
      <c r="H141" s="131"/>
      <c r="I141" s="131"/>
      <c r="J141" s="131"/>
      <c r="K141" s="131"/>
      <c r="L141" s="35"/>
    </row>
    <row r="142" spans="1:17" s="4" customFormat="1" ht="17.25" customHeight="1" x14ac:dyDescent="0.25">
      <c r="A142" s="68"/>
      <c r="B142" s="165"/>
      <c r="C142" s="132"/>
      <c r="D142" s="132"/>
      <c r="E142" s="132"/>
      <c r="F142" s="181"/>
      <c r="G142" s="132"/>
      <c r="H142" s="132"/>
      <c r="I142" s="132"/>
      <c r="J142" s="132"/>
      <c r="K142" s="132"/>
      <c r="L142" s="35"/>
    </row>
    <row r="143" spans="1:17" s="4" customFormat="1" ht="17.25" customHeight="1" x14ac:dyDescent="0.25">
      <c r="A143" s="68"/>
      <c r="B143" s="165"/>
      <c r="C143" s="106"/>
      <c r="D143" s="106"/>
      <c r="E143" s="106"/>
      <c r="F143" s="181"/>
      <c r="G143" s="106"/>
      <c r="H143" s="106"/>
      <c r="I143" s="106"/>
      <c r="J143" s="106"/>
      <c r="K143" s="106"/>
      <c r="L143" s="35"/>
    </row>
    <row r="144" spans="1:17" s="4" customFormat="1" ht="17.25" customHeight="1" x14ac:dyDescent="0.25">
      <c r="A144" s="92"/>
      <c r="B144" s="182" t="s">
        <v>83</v>
      </c>
      <c r="C144" s="131"/>
      <c r="D144" s="131"/>
      <c r="E144" s="131"/>
      <c r="F144" s="181"/>
      <c r="G144" s="131"/>
      <c r="H144" s="131"/>
      <c r="I144" s="131"/>
      <c r="J144" s="131"/>
      <c r="K144" s="131"/>
      <c r="L144" s="35"/>
    </row>
    <row r="145" spans="1:13" s="4" customFormat="1" ht="17.25" customHeight="1" x14ac:dyDescent="0.25">
      <c r="A145" s="92"/>
      <c r="B145" s="182"/>
      <c r="C145" s="132"/>
      <c r="D145" s="132"/>
      <c r="E145" s="132"/>
      <c r="F145" s="181"/>
      <c r="G145" s="132"/>
      <c r="H145" s="132"/>
      <c r="I145" s="132"/>
      <c r="J145" s="132"/>
      <c r="K145" s="132"/>
      <c r="L145" s="35"/>
    </row>
    <row r="146" spans="1:13" s="4" customFormat="1" ht="17.25" customHeight="1" x14ac:dyDescent="0.25">
      <c r="A146" s="92"/>
      <c r="B146" s="182"/>
      <c r="C146" s="106"/>
      <c r="D146" s="106"/>
      <c r="E146" s="106"/>
      <c r="F146" s="181"/>
      <c r="G146" s="106"/>
      <c r="H146" s="106"/>
      <c r="I146" s="106"/>
      <c r="J146" s="106"/>
      <c r="K146" s="106"/>
      <c r="L146" s="35"/>
    </row>
    <row r="147" spans="1:13" s="46" customFormat="1" ht="23.25" customHeight="1" x14ac:dyDescent="0.25">
      <c r="A147" s="71">
        <v>13</v>
      </c>
      <c r="B147" s="41" t="s">
        <v>74</v>
      </c>
      <c r="C147" s="36"/>
      <c r="D147" s="31">
        <v>3</v>
      </c>
      <c r="E147" s="32">
        <v>5</v>
      </c>
      <c r="F147" s="30"/>
      <c r="G147" s="30"/>
      <c r="H147" s="37"/>
      <c r="I147" s="37"/>
      <c r="J147" s="34">
        <f>H147</f>
        <v>0</v>
      </c>
      <c r="K147" s="33">
        <f>J147/E147*D147</f>
        <v>0</v>
      </c>
      <c r="L147" s="35"/>
    </row>
    <row r="148" spans="1:13" s="4" customFormat="1" ht="17.25" customHeight="1" x14ac:dyDescent="0.25">
      <c r="A148" s="104"/>
      <c r="B148" s="213" t="s">
        <v>84</v>
      </c>
      <c r="C148" s="101"/>
      <c r="D148" s="101"/>
      <c r="E148" s="101"/>
      <c r="F148" s="141">
        <v>3</v>
      </c>
      <c r="G148" s="101"/>
      <c r="H148" s="101"/>
      <c r="I148" s="101"/>
      <c r="J148" s="101"/>
      <c r="K148" s="101"/>
      <c r="L148" s="9"/>
    </row>
    <row r="149" spans="1:13" s="4" customFormat="1" ht="17.25" customHeight="1" x14ac:dyDescent="0.25">
      <c r="A149" s="104"/>
      <c r="B149" s="214"/>
      <c r="C149" s="102"/>
      <c r="D149" s="102"/>
      <c r="E149" s="102"/>
      <c r="F149" s="142"/>
      <c r="G149" s="102"/>
      <c r="H149" s="102"/>
      <c r="I149" s="102"/>
      <c r="J149" s="102"/>
      <c r="K149" s="102"/>
      <c r="L149" s="9"/>
    </row>
    <row r="150" spans="1:13" s="4" customFormat="1" ht="17.25" customHeight="1" x14ac:dyDescent="0.25">
      <c r="A150" s="104"/>
      <c r="B150" s="214"/>
      <c r="C150" s="102"/>
      <c r="D150" s="102"/>
      <c r="E150" s="102"/>
      <c r="F150" s="142"/>
      <c r="G150" s="102"/>
      <c r="H150" s="102"/>
      <c r="I150" s="102"/>
      <c r="J150" s="102"/>
      <c r="K150" s="102"/>
      <c r="L150" s="9"/>
    </row>
    <row r="151" spans="1:13" s="4" customFormat="1" ht="17.25" customHeight="1" x14ac:dyDescent="0.25">
      <c r="A151" s="104"/>
      <c r="B151" s="215"/>
      <c r="C151" s="103"/>
      <c r="D151" s="103"/>
      <c r="E151" s="103"/>
      <c r="F151" s="143"/>
      <c r="G151" s="103"/>
      <c r="H151" s="103"/>
      <c r="I151" s="103"/>
      <c r="J151" s="103"/>
      <c r="K151" s="103"/>
      <c r="L151" s="9"/>
    </row>
    <row r="152" spans="1:13" s="4" customFormat="1" ht="17.25" customHeight="1" x14ac:dyDescent="0.25">
      <c r="A152" s="104"/>
      <c r="B152" s="167" t="s">
        <v>85</v>
      </c>
      <c r="C152" s="101"/>
      <c r="D152" s="101"/>
      <c r="E152" s="101"/>
      <c r="F152" s="141">
        <v>2</v>
      </c>
      <c r="G152" s="101"/>
      <c r="H152" s="101"/>
      <c r="I152" s="101"/>
      <c r="J152" s="101"/>
      <c r="K152" s="101"/>
      <c r="L152" s="9"/>
    </row>
    <row r="153" spans="1:13" s="4" customFormat="1" ht="17.25" customHeight="1" x14ac:dyDescent="0.25">
      <c r="A153" s="104"/>
      <c r="B153" s="172"/>
      <c r="C153" s="102"/>
      <c r="D153" s="102"/>
      <c r="E153" s="102"/>
      <c r="F153" s="142"/>
      <c r="G153" s="102"/>
      <c r="H153" s="102"/>
      <c r="I153" s="102"/>
      <c r="J153" s="102"/>
      <c r="K153" s="102"/>
      <c r="L153" s="9"/>
    </row>
    <row r="154" spans="1:13" s="4" customFormat="1" ht="17.25" customHeight="1" x14ac:dyDescent="0.25">
      <c r="A154" s="104"/>
      <c r="B154" s="168"/>
      <c r="C154" s="103"/>
      <c r="D154" s="103"/>
      <c r="E154" s="103"/>
      <c r="F154" s="143"/>
      <c r="G154" s="103"/>
      <c r="H154" s="103"/>
      <c r="I154" s="103"/>
      <c r="J154" s="103"/>
      <c r="K154" s="103"/>
      <c r="L154" s="9"/>
    </row>
    <row r="155" spans="1:13" s="4" customFormat="1" ht="21.75" customHeight="1" x14ac:dyDescent="0.25">
      <c r="A155" s="71"/>
      <c r="B155" s="210" t="s">
        <v>3</v>
      </c>
      <c r="C155" s="210"/>
      <c r="D155" s="31">
        <f>SUM(D23:D154)</f>
        <v>100</v>
      </c>
      <c r="E155" s="32">
        <f>SUM(E23:E154)</f>
        <v>100</v>
      </c>
      <c r="F155" s="32">
        <f>SUM(F24:F154)</f>
        <v>100</v>
      </c>
      <c r="G155" s="32">
        <v>11</v>
      </c>
      <c r="H155" s="34"/>
      <c r="I155" s="34"/>
      <c r="J155" s="34"/>
      <c r="K155" s="34">
        <f>SUM(K23+K35+K42+K48+K73+K77+K97+K101+K112+K124+K133+K140+K147)</f>
        <v>0</v>
      </c>
      <c r="L155" s="47"/>
    </row>
    <row r="156" spans="1:13" s="50" customFormat="1" ht="31.5" customHeight="1" x14ac:dyDescent="0.2">
      <c r="A156" s="77"/>
      <c r="B156" s="212" t="s">
        <v>99</v>
      </c>
      <c r="C156" s="212"/>
      <c r="D156" s="212"/>
      <c r="E156" s="212"/>
      <c r="F156" s="212"/>
      <c r="G156" s="212"/>
      <c r="H156" s="212"/>
      <c r="I156" s="212"/>
      <c r="J156" s="212"/>
      <c r="K156" s="212"/>
      <c r="L156" s="49"/>
      <c r="M156" s="48"/>
    </row>
    <row r="157" spans="1:13" s="50" customFormat="1" ht="17.25" customHeight="1" x14ac:dyDescent="0.2">
      <c r="A157" s="51"/>
      <c r="B157" s="134"/>
      <c r="C157" s="48"/>
      <c r="D157" s="53"/>
      <c r="E157" s="54"/>
      <c r="F157" s="6"/>
      <c r="G157" s="48"/>
      <c r="H157" s="48"/>
      <c r="I157" s="48"/>
      <c r="J157" s="49"/>
      <c r="K157" s="48"/>
      <c r="L157" s="49"/>
    </row>
    <row r="158" spans="1:13" s="50" customFormat="1" ht="17.25" customHeight="1" x14ac:dyDescent="0.2">
      <c r="A158" s="51"/>
      <c r="B158" s="52"/>
      <c r="C158" s="48"/>
      <c r="D158" s="53"/>
      <c r="E158" s="54"/>
      <c r="F158" s="6"/>
      <c r="G158" s="48"/>
      <c r="H158" s="48"/>
      <c r="I158" s="48"/>
      <c r="J158" s="49"/>
      <c r="K158" s="48"/>
      <c r="L158" s="49"/>
    </row>
    <row r="159" spans="1:13" s="50" customFormat="1" x14ac:dyDescent="0.2">
      <c r="A159" s="51"/>
      <c r="B159" s="52"/>
      <c r="C159" s="48"/>
      <c r="D159" s="53"/>
      <c r="E159" s="54"/>
      <c r="F159" s="6"/>
      <c r="G159" s="48"/>
      <c r="H159" s="48"/>
      <c r="I159" s="48"/>
      <c r="J159" s="49"/>
      <c r="K159" s="48"/>
      <c r="L159" s="49"/>
    </row>
    <row r="160" spans="1:13" s="50" customFormat="1" x14ac:dyDescent="0.2">
      <c r="A160" s="51"/>
      <c r="B160" s="55" t="s">
        <v>29</v>
      </c>
      <c r="C160" s="48"/>
      <c r="D160" s="53"/>
      <c r="E160" s="48"/>
      <c r="F160" s="6"/>
      <c r="G160" s="48"/>
      <c r="H160" s="48"/>
      <c r="I160" s="48"/>
      <c r="J160" s="48"/>
      <c r="K160" s="48"/>
      <c r="L160" s="49"/>
    </row>
    <row r="161" spans="1:17" s="50" customFormat="1" x14ac:dyDescent="0.2">
      <c r="A161" s="56"/>
      <c r="B161" s="57"/>
      <c r="C161" s="48"/>
      <c r="D161" s="53"/>
      <c r="E161" s="48"/>
      <c r="F161" s="6"/>
      <c r="G161" s="48"/>
      <c r="H161" s="48"/>
      <c r="I161" s="48"/>
      <c r="J161" s="48"/>
      <c r="K161" s="48"/>
      <c r="L161" s="49"/>
    </row>
    <row r="162" spans="1:17" s="50" customFormat="1" x14ac:dyDescent="0.2">
      <c r="A162" s="56"/>
      <c r="B162" s="57"/>
      <c r="C162" s="48"/>
      <c r="D162" s="53"/>
      <c r="E162" s="48"/>
      <c r="F162" s="6"/>
      <c r="G162" s="48"/>
      <c r="H162" s="48"/>
      <c r="I162" s="48"/>
      <c r="J162" s="48"/>
      <c r="K162" s="48"/>
      <c r="L162" s="49"/>
    </row>
    <row r="163" spans="1:17" s="50" customFormat="1" x14ac:dyDescent="0.2">
      <c r="A163" s="56"/>
      <c r="B163" s="57"/>
      <c r="C163" s="48"/>
      <c r="D163" s="53"/>
      <c r="E163" s="48"/>
      <c r="F163" s="6"/>
      <c r="G163" s="48"/>
      <c r="H163" s="48"/>
      <c r="I163" s="48"/>
      <c r="J163" s="48"/>
      <c r="K163" s="48"/>
      <c r="L163" s="49"/>
    </row>
    <row r="164" spans="1:17" s="50" customFormat="1" x14ac:dyDescent="0.2">
      <c r="A164" s="56"/>
      <c r="B164" s="57"/>
      <c r="C164" s="48"/>
      <c r="D164" s="53"/>
      <c r="E164" s="48"/>
      <c r="F164" s="6"/>
      <c r="G164" s="48"/>
      <c r="H164" s="48"/>
      <c r="I164" s="48"/>
      <c r="J164" s="48"/>
      <c r="K164" s="48"/>
      <c r="L164" s="49"/>
    </row>
    <row r="165" spans="1:17" s="50" customFormat="1" x14ac:dyDescent="0.2">
      <c r="A165" s="56"/>
      <c r="B165" s="57"/>
      <c r="C165" s="48"/>
      <c r="D165" s="53"/>
      <c r="E165" s="48"/>
      <c r="F165" s="6"/>
      <c r="G165" s="48"/>
      <c r="H165" s="48"/>
      <c r="I165" s="48"/>
      <c r="J165" s="48"/>
      <c r="K165" s="48"/>
      <c r="L165" s="49"/>
    </row>
    <row r="166" spans="1:17" s="50" customFormat="1" x14ac:dyDescent="0.2">
      <c r="A166" s="56"/>
      <c r="B166" s="57"/>
      <c r="C166" s="48"/>
      <c r="D166" s="53"/>
      <c r="E166" s="48"/>
      <c r="F166" s="6"/>
      <c r="G166" s="48"/>
      <c r="H166" s="48"/>
      <c r="I166" s="48"/>
      <c r="J166" s="48"/>
      <c r="K166" s="48"/>
      <c r="L166" s="49"/>
    </row>
    <row r="167" spans="1:17" s="50" customFormat="1" x14ac:dyDescent="0.2">
      <c r="A167" s="56"/>
      <c r="B167" s="58" t="s">
        <v>36</v>
      </c>
      <c r="C167" s="48"/>
      <c r="D167" s="53"/>
      <c r="E167" s="48"/>
      <c r="F167" s="6"/>
      <c r="G167" s="48"/>
      <c r="H167" s="48"/>
      <c r="I167" s="48"/>
      <c r="J167" s="48"/>
      <c r="K167" s="48"/>
      <c r="L167" s="49"/>
    </row>
    <row r="168" spans="1:17" s="50" customFormat="1" ht="25.5" customHeight="1" x14ac:dyDescent="0.2">
      <c r="A168" s="56"/>
      <c r="B168" s="67" t="s">
        <v>30</v>
      </c>
      <c r="C168" s="211" t="s">
        <v>14</v>
      </c>
      <c r="D168" s="211"/>
      <c r="E168" s="48"/>
      <c r="F168" s="6"/>
      <c r="G168" s="48"/>
      <c r="H168" s="48"/>
      <c r="I168" s="48"/>
      <c r="J168" s="48"/>
      <c r="K168" s="48"/>
      <c r="L168" s="49"/>
    </row>
    <row r="169" spans="1:17" s="50" customFormat="1" ht="26.25" customHeight="1" x14ac:dyDescent="0.2">
      <c r="A169" s="56"/>
      <c r="B169" s="1" t="s">
        <v>31</v>
      </c>
      <c r="C169" s="209" t="s">
        <v>32</v>
      </c>
      <c r="D169" s="209"/>
      <c r="E169" s="48"/>
      <c r="F169" s="6"/>
      <c r="G169" s="48"/>
      <c r="H169" s="48"/>
      <c r="I169" s="48"/>
      <c r="J169" s="48"/>
      <c r="K169" s="48"/>
      <c r="L169" s="49"/>
    </row>
    <row r="170" spans="1:17" s="50" customFormat="1" ht="26.25" customHeight="1" x14ac:dyDescent="0.2">
      <c r="A170" s="56"/>
      <c r="B170" s="1" t="s">
        <v>33</v>
      </c>
      <c r="C170" s="209" t="s">
        <v>34</v>
      </c>
      <c r="D170" s="209"/>
      <c r="E170" s="48"/>
      <c r="F170" s="6"/>
      <c r="G170" s="48"/>
      <c r="H170" s="48"/>
      <c r="I170" s="48"/>
      <c r="J170" s="48"/>
      <c r="K170" s="48"/>
      <c r="L170" s="49"/>
    </row>
    <row r="171" spans="1:17" s="52" customFormat="1" ht="26.25" customHeight="1" x14ac:dyDescent="0.2">
      <c r="A171" s="56"/>
      <c r="B171" s="1" t="s">
        <v>35</v>
      </c>
      <c r="C171" s="209" t="s">
        <v>37</v>
      </c>
      <c r="D171" s="209"/>
      <c r="E171" s="48"/>
      <c r="F171" s="6"/>
      <c r="G171" s="48"/>
      <c r="H171" s="48"/>
      <c r="I171" s="48"/>
      <c r="J171" s="48"/>
      <c r="K171" s="48"/>
      <c r="L171" s="49"/>
      <c r="M171" s="50"/>
      <c r="N171" s="50"/>
      <c r="O171" s="50"/>
      <c r="P171" s="50"/>
      <c r="Q171" s="50"/>
    </row>
    <row r="172" spans="1:17" s="52" customFormat="1" x14ac:dyDescent="0.2">
      <c r="A172" s="56"/>
      <c r="B172" s="59"/>
      <c r="C172" s="48"/>
      <c r="D172" s="53"/>
      <c r="E172" s="48"/>
      <c r="F172" s="6"/>
      <c r="G172" s="48"/>
      <c r="H172" s="48"/>
      <c r="I172" s="48"/>
      <c r="J172" s="48"/>
      <c r="K172" s="48"/>
      <c r="L172" s="49"/>
      <c r="M172" s="50"/>
      <c r="N172" s="50"/>
      <c r="O172" s="50"/>
      <c r="P172" s="50"/>
      <c r="Q172" s="50"/>
    </row>
    <row r="173" spans="1:17" s="52" customFormat="1" x14ac:dyDescent="0.2">
      <c r="A173" s="56"/>
      <c r="B173" s="59"/>
      <c r="C173" s="48"/>
      <c r="D173" s="53"/>
      <c r="E173" s="48"/>
      <c r="F173" s="6"/>
      <c r="G173" s="48"/>
      <c r="H173" s="48"/>
      <c r="I173" s="48"/>
      <c r="J173" s="48"/>
      <c r="K173" s="48"/>
      <c r="L173" s="49"/>
      <c r="M173" s="50"/>
      <c r="N173" s="50"/>
      <c r="O173" s="50"/>
      <c r="P173" s="50"/>
      <c r="Q173" s="50"/>
    </row>
    <row r="174" spans="1:17" s="52" customFormat="1" x14ac:dyDescent="0.2">
      <c r="A174" s="56"/>
      <c r="B174" s="59"/>
      <c r="C174" s="48"/>
      <c r="D174" s="53"/>
      <c r="E174" s="48"/>
      <c r="F174" s="6"/>
      <c r="G174" s="48"/>
      <c r="H174" s="48"/>
      <c r="I174" s="48"/>
      <c r="J174" s="48"/>
      <c r="K174" s="48"/>
      <c r="L174" s="49"/>
      <c r="M174" s="50"/>
      <c r="N174" s="50"/>
      <c r="O174" s="50"/>
      <c r="P174" s="50"/>
      <c r="Q174" s="50"/>
    </row>
    <row r="175" spans="1:17" s="52" customFormat="1" x14ac:dyDescent="0.2">
      <c r="A175" s="56"/>
      <c r="B175" s="59"/>
      <c r="C175" s="48"/>
      <c r="D175" s="53"/>
      <c r="E175" s="48"/>
      <c r="F175" s="6"/>
      <c r="G175" s="48"/>
      <c r="H175" s="48"/>
      <c r="I175" s="48"/>
      <c r="J175" s="48"/>
      <c r="K175" s="48"/>
      <c r="L175" s="49"/>
      <c r="M175" s="50"/>
      <c r="N175" s="50"/>
      <c r="O175" s="50"/>
      <c r="P175" s="50"/>
      <c r="Q175" s="50"/>
    </row>
    <row r="176" spans="1:17" s="52" customFormat="1" ht="15.75" thickBot="1" x14ac:dyDescent="0.3">
      <c r="A176" s="78"/>
      <c r="B176" s="91" t="s">
        <v>56</v>
      </c>
      <c r="C176" s="78"/>
      <c r="D176" s="78"/>
      <c r="E176" s="78"/>
      <c r="F176" s="6"/>
      <c r="G176" s="48"/>
      <c r="H176" s="48"/>
      <c r="I176" s="48"/>
      <c r="J176" s="48"/>
      <c r="K176" s="48"/>
      <c r="L176" s="49"/>
      <c r="M176" s="50"/>
      <c r="N176" s="50"/>
      <c r="O176" s="50"/>
      <c r="P176" s="50"/>
      <c r="Q176" s="50"/>
    </row>
    <row r="177" spans="1:17" s="52" customFormat="1" ht="39" thickBot="1" x14ac:dyDescent="0.25">
      <c r="A177" s="79" t="s">
        <v>0</v>
      </c>
      <c r="B177" s="80" t="s">
        <v>57</v>
      </c>
      <c r="C177" s="80" t="s">
        <v>58</v>
      </c>
      <c r="D177" s="80" t="s">
        <v>59</v>
      </c>
      <c r="E177" s="80" t="s">
        <v>60</v>
      </c>
      <c r="F177" s="6"/>
      <c r="G177" s="48"/>
      <c r="H177" s="48"/>
      <c r="I177" s="48"/>
      <c r="J177" s="48"/>
      <c r="K177" s="48"/>
      <c r="L177" s="49"/>
      <c r="M177" s="50"/>
      <c r="N177" s="50"/>
      <c r="O177" s="50"/>
      <c r="P177" s="50"/>
      <c r="Q177" s="50"/>
    </row>
    <row r="178" spans="1:17" s="52" customFormat="1" ht="13.5" thickBot="1" x14ac:dyDescent="0.25">
      <c r="A178" s="81">
        <v>1</v>
      </c>
      <c r="B178" s="82" t="s">
        <v>22</v>
      </c>
      <c r="C178" s="83">
        <v>0.05</v>
      </c>
      <c r="D178" s="84">
        <v>3</v>
      </c>
      <c r="E178" s="85"/>
      <c r="F178" s="6"/>
      <c r="G178" s="48"/>
      <c r="H178" s="48"/>
      <c r="I178" s="48"/>
      <c r="J178" s="48"/>
      <c r="K178" s="48"/>
      <c r="L178" s="49"/>
      <c r="M178" s="50"/>
      <c r="N178" s="50"/>
      <c r="O178" s="50"/>
      <c r="P178" s="50"/>
      <c r="Q178" s="50"/>
    </row>
    <row r="179" spans="1:17" s="52" customFormat="1" ht="13.5" thickBot="1" x14ac:dyDescent="0.25">
      <c r="A179" s="81">
        <v>2</v>
      </c>
      <c r="B179" s="82" t="s">
        <v>39</v>
      </c>
      <c r="C179" s="83">
        <v>0.05</v>
      </c>
      <c r="D179" s="85">
        <v>10</v>
      </c>
      <c r="E179" s="85"/>
      <c r="F179" s="6"/>
      <c r="G179" s="48"/>
      <c r="H179" s="48"/>
      <c r="I179" s="48"/>
      <c r="J179" s="48"/>
      <c r="K179" s="48"/>
      <c r="L179" s="49"/>
      <c r="M179" s="50"/>
      <c r="N179" s="50"/>
      <c r="O179" s="50"/>
      <c r="P179" s="50"/>
      <c r="Q179" s="50"/>
    </row>
    <row r="180" spans="1:17" s="52" customFormat="1" ht="13.5" thickBot="1" x14ac:dyDescent="0.25">
      <c r="A180" s="81">
        <v>3</v>
      </c>
      <c r="B180" s="82" t="s">
        <v>40</v>
      </c>
      <c r="C180" s="83">
        <v>0.2</v>
      </c>
      <c r="D180" s="85">
        <v>15</v>
      </c>
      <c r="E180" s="85">
        <v>3</v>
      </c>
      <c r="F180" s="6"/>
      <c r="G180" s="48"/>
      <c r="H180" s="48"/>
      <c r="I180" s="48"/>
      <c r="J180" s="48"/>
      <c r="K180" s="48"/>
      <c r="L180" s="49"/>
      <c r="M180" s="50"/>
      <c r="N180" s="50"/>
      <c r="O180" s="50"/>
      <c r="P180" s="50"/>
      <c r="Q180" s="50"/>
    </row>
    <row r="181" spans="1:17" s="52" customFormat="1" ht="13.5" thickBot="1" x14ac:dyDescent="0.25">
      <c r="A181" s="81">
        <v>4</v>
      </c>
      <c r="B181" s="82" t="s">
        <v>61</v>
      </c>
      <c r="C181" s="83">
        <v>0.2</v>
      </c>
      <c r="D181" s="85">
        <v>15</v>
      </c>
      <c r="E181" s="85">
        <v>5</v>
      </c>
      <c r="F181" s="6"/>
      <c r="G181" s="48"/>
      <c r="H181" s="48"/>
      <c r="I181" s="48"/>
      <c r="J181" s="48"/>
      <c r="K181" s="48"/>
      <c r="L181" s="49"/>
      <c r="M181" s="50"/>
      <c r="N181" s="50"/>
      <c r="O181" s="50"/>
      <c r="P181" s="50"/>
      <c r="Q181" s="50"/>
    </row>
    <row r="182" spans="1:17" s="52" customFormat="1" ht="13.5" thickBot="1" x14ac:dyDescent="0.25">
      <c r="A182" s="81">
        <v>5</v>
      </c>
      <c r="B182" s="82" t="s">
        <v>62</v>
      </c>
      <c r="C182" s="83">
        <v>0.05</v>
      </c>
      <c r="D182" s="85">
        <v>5</v>
      </c>
      <c r="E182" s="85"/>
      <c r="F182" s="6"/>
      <c r="G182" s="48"/>
      <c r="H182" s="48"/>
      <c r="I182" s="48"/>
      <c r="J182" s="48"/>
      <c r="K182" s="48"/>
      <c r="L182" s="49"/>
      <c r="M182" s="50"/>
      <c r="N182" s="50"/>
      <c r="O182" s="50"/>
      <c r="P182" s="50"/>
      <c r="Q182" s="50"/>
    </row>
    <row r="183" spans="1:17" s="52" customFormat="1" ht="13.5" thickBot="1" x14ac:dyDescent="0.25">
      <c r="A183" s="81">
        <v>6</v>
      </c>
      <c r="B183" s="86" t="s">
        <v>63</v>
      </c>
      <c r="C183" s="83">
        <v>0.15</v>
      </c>
      <c r="D183" s="85">
        <v>10</v>
      </c>
      <c r="E183" s="85"/>
      <c r="F183" s="6"/>
      <c r="G183" s="48"/>
      <c r="H183" s="48"/>
      <c r="I183" s="48"/>
      <c r="J183" s="48"/>
      <c r="K183" s="48"/>
      <c r="L183" s="49"/>
      <c r="M183" s="50"/>
      <c r="N183" s="50"/>
      <c r="O183" s="50"/>
      <c r="P183" s="50"/>
      <c r="Q183" s="50"/>
    </row>
    <row r="184" spans="1:17" s="52" customFormat="1" ht="13.5" thickBot="1" x14ac:dyDescent="0.25">
      <c r="A184" s="81">
        <v>7</v>
      </c>
      <c r="B184" s="82" t="s">
        <v>64</v>
      </c>
      <c r="C184" s="83">
        <v>0.05</v>
      </c>
      <c r="D184" s="85">
        <v>5</v>
      </c>
      <c r="E184" s="85"/>
      <c r="F184" s="6"/>
      <c r="G184" s="48"/>
      <c r="H184" s="48"/>
      <c r="I184" s="48"/>
      <c r="J184" s="48"/>
      <c r="K184" s="48"/>
      <c r="L184" s="49"/>
      <c r="M184" s="50"/>
      <c r="N184" s="50"/>
      <c r="O184" s="50"/>
      <c r="P184" s="50"/>
      <c r="Q184" s="50"/>
    </row>
    <row r="185" spans="1:17" s="52" customFormat="1" ht="13.5" thickBot="1" x14ac:dyDescent="0.25">
      <c r="A185" s="81">
        <v>8</v>
      </c>
      <c r="B185" s="86" t="s">
        <v>65</v>
      </c>
      <c r="C185" s="83">
        <v>0.1</v>
      </c>
      <c r="D185" s="85">
        <v>8</v>
      </c>
      <c r="E185" s="85"/>
      <c r="F185" s="6"/>
      <c r="G185" s="48"/>
      <c r="H185" s="48"/>
      <c r="I185" s="48"/>
      <c r="J185" s="48"/>
      <c r="K185" s="48"/>
      <c r="L185" s="49"/>
      <c r="M185" s="50"/>
      <c r="N185" s="50"/>
      <c r="O185" s="50"/>
      <c r="P185" s="50"/>
      <c r="Q185" s="50"/>
    </row>
    <row r="186" spans="1:17" s="52" customFormat="1" ht="13.5" thickBot="1" x14ac:dyDescent="0.25">
      <c r="A186" s="81">
        <v>9</v>
      </c>
      <c r="B186" s="82" t="s">
        <v>66</v>
      </c>
      <c r="C186" s="83">
        <v>0.03</v>
      </c>
      <c r="D186" s="85">
        <v>3</v>
      </c>
      <c r="E186" s="85"/>
      <c r="F186" s="6"/>
      <c r="G186" s="48"/>
      <c r="H186" s="48"/>
      <c r="I186" s="48"/>
      <c r="J186" s="48"/>
      <c r="K186" s="48"/>
      <c r="L186" s="49"/>
      <c r="M186" s="50"/>
      <c r="N186" s="50"/>
      <c r="O186" s="50"/>
      <c r="P186" s="50"/>
      <c r="Q186" s="50"/>
    </row>
    <row r="187" spans="1:17" s="52" customFormat="1" ht="13.5" thickBot="1" x14ac:dyDescent="0.25">
      <c r="A187" s="81">
        <v>10</v>
      </c>
      <c r="B187" s="82" t="s">
        <v>41</v>
      </c>
      <c r="C187" s="83">
        <v>0.03</v>
      </c>
      <c r="D187" s="85">
        <v>10</v>
      </c>
      <c r="E187" s="85">
        <v>3</v>
      </c>
      <c r="F187" s="6"/>
      <c r="G187" s="48"/>
      <c r="H187" s="48"/>
      <c r="I187" s="48"/>
      <c r="J187" s="48"/>
      <c r="K187" s="48"/>
      <c r="L187" s="49"/>
      <c r="M187" s="50"/>
      <c r="N187" s="50"/>
      <c r="O187" s="50"/>
      <c r="P187" s="50"/>
      <c r="Q187" s="50"/>
    </row>
    <row r="188" spans="1:17" ht="13.5" thickBot="1" x14ac:dyDescent="0.25">
      <c r="A188" s="81">
        <v>11</v>
      </c>
      <c r="B188" s="82" t="s">
        <v>42</v>
      </c>
      <c r="C188" s="83">
        <v>0.03</v>
      </c>
      <c r="D188" s="85">
        <v>5</v>
      </c>
      <c r="E188" s="85"/>
    </row>
    <row r="189" spans="1:17" ht="13.5" thickBot="1" x14ac:dyDescent="0.25">
      <c r="A189" s="81">
        <v>12</v>
      </c>
      <c r="B189" s="82" t="s">
        <v>67</v>
      </c>
      <c r="C189" s="83">
        <v>0.03</v>
      </c>
      <c r="D189" s="85">
        <v>6</v>
      </c>
      <c r="E189" s="85"/>
    </row>
    <row r="190" spans="1:17" ht="13.5" thickBot="1" x14ac:dyDescent="0.25">
      <c r="A190" s="81">
        <v>13</v>
      </c>
      <c r="B190" s="82" t="s">
        <v>68</v>
      </c>
      <c r="C190" s="83">
        <v>0.03</v>
      </c>
      <c r="D190" s="85">
        <v>5</v>
      </c>
      <c r="E190" s="85"/>
    </row>
    <row r="191" spans="1:17" ht="13.5" thickBot="1" x14ac:dyDescent="0.25">
      <c r="A191" s="87"/>
      <c r="B191" s="88" t="s">
        <v>3</v>
      </c>
      <c r="C191" s="89">
        <v>1</v>
      </c>
      <c r="D191" s="90">
        <f>SUM(D178:D190)</f>
        <v>100</v>
      </c>
      <c r="E191" s="90">
        <v>11</v>
      </c>
    </row>
  </sheetData>
  <mergeCells count="139">
    <mergeCell ref="C171:D171"/>
    <mergeCell ref="B155:C155"/>
    <mergeCell ref="C169:D169"/>
    <mergeCell ref="C170:D170"/>
    <mergeCell ref="B152:B154"/>
    <mergeCell ref="G43:G44"/>
    <mergeCell ref="C168:D168"/>
    <mergeCell ref="G98:G100"/>
    <mergeCell ref="B156:K156"/>
    <mergeCell ref="F74:F76"/>
    <mergeCell ref="F78:F96"/>
    <mergeCell ref="C74:C76"/>
    <mergeCell ref="B78:B96"/>
    <mergeCell ref="F45:F47"/>
    <mergeCell ref="F113:F123"/>
    <mergeCell ref="B148:B151"/>
    <mergeCell ref="I59:I67"/>
    <mergeCell ref="J59:J67"/>
    <mergeCell ref="K59:K67"/>
    <mergeCell ref="K69:K71"/>
    <mergeCell ref="G69:G71"/>
    <mergeCell ref="G74:G76"/>
    <mergeCell ref="H74:H76"/>
    <mergeCell ref="I74:I76"/>
    <mergeCell ref="A1:K4"/>
    <mergeCell ref="E20:K20"/>
    <mergeCell ref="A24:A34"/>
    <mergeCell ref="B24:B34"/>
    <mergeCell ref="F24:F34"/>
    <mergeCell ref="E21:G21"/>
    <mergeCell ref="H21:K21"/>
    <mergeCell ref="D20:D22"/>
    <mergeCell ref="C20:C22"/>
    <mergeCell ref="B20:B22"/>
    <mergeCell ref="A20:A22"/>
    <mergeCell ref="I24:I34"/>
    <mergeCell ref="J24:J34"/>
    <mergeCell ref="K24:K34"/>
    <mergeCell ref="A49:A72"/>
    <mergeCell ref="A113:A123"/>
    <mergeCell ref="A78:A96"/>
    <mergeCell ref="B115:B116"/>
    <mergeCell ref="B74:B76"/>
    <mergeCell ref="B102:B104"/>
    <mergeCell ref="B70:B71"/>
    <mergeCell ref="F148:F151"/>
    <mergeCell ref="F152:F154"/>
    <mergeCell ref="F141:F146"/>
    <mergeCell ref="B141:B143"/>
    <mergeCell ref="B144:B146"/>
    <mergeCell ref="F49:F56"/>
    <mergeCell ref="F59:F67"/>
    <mergeCell ref="F98:F100"/>
    <mergeCell ref="D98:D100"/>
    <mergeCell ref="E98:E100"/>
    <mergeCell ref="B128:B129"/>
    <mergeCell ref="F134:F139"/>
    <mergeCell ref="F125:F127"/>
    <mergeCell ref="A134:A139"/>
    <mergeCell ref="A74:A76"/>
    <mergeCell ref="D74:D76"/>
    <mergeCell ref="E74:E76"/>
    <mergeCell ref="B59:B67"/>
    <mergeCell ref="B50:B52"/>
    <mergeCell ref="B54:B56"/>
    <mergeCell ref="B98:B100"/>
    <mergeCell ref="C98:C100"/>
    <mergeCell ref="B134:B136"/>
    <mergeCell ref="B137:B139"/>
    <mergeCell ref="C49:C52"/>
    <mergeCell ref="C54:C56"/>
    <mergeCell ref="B107:B110"/>
    <mergeCell ref="B119:B122"/>
    <mergeCell ref="C69:C71"/>
    <mergeCell ref="C134:C136"/>
    <mergeCell ref="C137:C139"/>
    <mergeCell ref="A36:A41"/>
    <mergeCell ref="B38:B39"/>
    <mergeCell ref="A43:A47"/>
    <mergeCell ref="B45:B47"/>
    <mergeCell ref="C45:C47"/>
    <mergeCell ref="C38:C39"/>
    <mergeCell ref="B36:B37"/>
    <mergeCell ref="B43:B44"/>
    <mergeCell ref="C43:C44"/>
    <mergeCell ref="C36:C37"/>
    <mergeCell ref="B40:B41"/>
    <mergeCell ref="F36:F41"/>
    <mergeCell ref="C24:C34"/>
    <mergeCell ref="D24:D34"/>
    <mergeCell ref="E24:E34"/>
    <mergeCell ref="G24:G34"/>
    <mergeCell ref="H24:H34"/>
    <mergeCell ref="C40:C41"/>
    <mergeCell ref="D59:D67"/>
    <mergeCell ref="E59:E67"/>
    <mergeCell ref="G59:G67"/>
    <mergeCell ref="H59:H67"/>
    <mergeCell ref="D45:D47"/>
    <mergeCell ref="E45:E47"/>
    <mergeCell ref="G45:G47"/>
    <mergeCell ref="D43:D44"/>
    <mergeCell ref="E43:E44"/>
    <mergeCell ref="F43:F44"/>
    <mergeCell ref="J74:J76"/>
    <mergeCell ref="K74:K76"/>
    <mergeCell ref="D69:D71"/>
    <mergeCell ref="E69:E71"/>
    <mergeCell ref="F69:F71"/>
    <mergeCell ref="H69:H71"/>
    <mergeCell ref="I69:I71"/>
    <mergeCell ref="B125:B127"/>
    <mergeCell ref="C125:C127"/>
    <mergeCell ref="D125:D127"/>
    <mergeCell ref="E125:E127"/>
    <mergeCell ref="H98:H100"/>
    <mergeCell ref="I98:I100"/>
    <mergeCell ref="J98:J100"/>
    <mergeCell ref="F102:F110"/>
    <mergeCell ref="J69:J71"/>
    <mergeCell ref="H125:H127"/>
    <mergeCell ref="I125:I127"/>
    <mergeCell ref="J125:J127"/>
    <mergeCell ref="K125:K127"/>
    <mergeCell ref="G125:G130"/>
    <mergeCell ref="H134:H136"/>
    <mergeCell ref="I134:I136"/>
    <mergeCell ref="J134:J136"/>
    <mergeCell ref="K134:K136"/>
    <mergeCell ref="D137:D139"/>
    <mergeCell ref="E137:E139"/>
    <mergeCell ref="G137:G139"/>
    <mergeCell ref="H137:H139"/>
    <mergeCell ref="I137:I139"/>
    <mergeCell ref="J137:J139"/>
    <mergeCell ref="K137:K139"/>
    <mergeCell ref="D134:D136"/>
    <mergeCell ref="E134:E136"/>
    <mergeCell ref="G134:G136"/>
  </mergeCells>
  <pageMargins left="0.5" right="0.15" top="0.5" bottom="0.5" header="0.3" footer="0.3"/>
  <pageSetup paperSize="9"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G22"/>
  <sheetViews>
    <sheetView topLeftCell="C1" workbookViewId="0">
      <selection activeCell="J13" sqref="J13"/>
    </sheetView>
  </sheetViews>
  <sheetFormatPr defaultRowHeight="15" x14ac:dyDescent="0.25"/>
  <cols>
    <col min="3" max="3" width="4.7109375" customWidth="1"/>
    <col min="4" max="4" width="39.140625" customWidth="1"/>
  </cols>
  <sheetData>
    <row r="5" spans="3:7" ht="15.75" thickBot="1" x14ac:dyDescent="0.3">
      <c r="C5" s="78"/>
      <c r="D5" s="91" t="s">
        <v>56</v>
      </c>
      <c r="E5" s="78"/>
      <c r="F5" s="78"/>
      <c r="G5" s="78"/>
    </row>
    <row r="6" spans="3:7" ht="28.5" customHeight="1" thickBot="1" x14ac:dyDescent="0.3">
      <c r="C6" s="79" t="s">
        <v>0</v>
      </c>
      <c r="D6" s="80" t="s">
        <v>57</v>
      </c>
      <c r="E6" s="80" t="s">
        <v>58</v>
      </c>
      <c r="F6" s="80" t="s">
        <v>59</v>
      </c>
      <c r="G6" s="80" t="s">
        <v>60</v>
      </c>
    </row>
    <row r="7" spans="3:7" ht="18" customHeight="1" thickBot="1" x14ac:dyDescent="0.3">
      <c r="C7" s="81">
        <v>1</v>
      </c>
      <c r="D7" s="82" t="s">
        <v>22</v>
      </c>
      <c r="E7" s="83">
        <v>0.05</v>
      </c>
      <c r="F7" s="84">
        <v>3</v>
      </c>
      <c r="G7" s="85"/>
    </row>
    <row r="8" spans="3:7" ht="18" customHeight="1" thickBot="1" x14ac:dyDescent="0.3">
      <c r="C8" s="81">
        <v>2</v>
      </c>
      <c r="D8" s="82" t="s">
        <v>39</v>
      </c>
      <c r="E8" s="83">
        <v>0.05</v>
      </c>
      <c r="F8" s="85">
        <v>10</v>
      </c>
      <c r="G8" s="85"/>
    </row>
    <row r="9" spans="3:7" ht="18" customHeight="1" thickBot="1" x14ac:dyDescent="0.3">
      <c r="C9" s="81">
        <v>3</v>
      </c>
      <c r="D9" s="82" t="s">
        <v>40</v>
      </c>
      <c r="E9" s="83">
        <v>0.15</v>
      </c>
      <c r="F9" s="85">
        <v>15</v>
      </c>
      <c r="G9" s="85">
        <v>3</v>
      </c>
    </row>
    <row r="10" spans="3:7" ht="18" customHeight="1" thickBot="1" x14ac:dyDescent="0.3">
      <c r="C10" s="81">
        <v>4</v>
      </c>
      <c r="D10" s="82" t="s">
        <v>61</v>
      </c>
      <c r="E10" s="83">
        <v>0.2</v>
      </c>
      <c r="F10" s="85">
        <v>15</v>
      </c>
      <c r="G10" s="85">
        <v>5</v>
      </c>
    </row>
    <row r="11" spans="3:7" ht="18" customHeight="1" thickBot="1" x14ac:dyDescent="0.3">
      <c r="C11" s="81">
        <v>5</v>
      </c>
      <c r="D11" s="82" t="s">
        <v>62</v>
      </c>
      <c r="E11" s="83">
        <v>0.05</v>
      </c>
      <c r="F11" s="85">
        <v>5</v>
      </c>
      <c r="G11" s="85"/>
    </row>
    <row r="12" spans="3:7" ht="18" customHeight="1" thickBot="1" x14ac:dyDescent="0.3">
      <c r="C12" s="81">
        <v>6</v>
      </c>
      <c r="D12" s="86" t="s">
        <v>63</v>
      </c>
      <c r="E12" s="83">
        <v>0.15</v>
      </c>
      <c r="F12" s="85">
        <v>10</v>
      </c>
      <c r="G12" s="85"/>
    </row>
    <row r="13" spans="3:7" ht="18" customHeight="1" thickBot="1" x14ac:dyDescent="0.3">
      <c r="C13" s="81">
        <v>7</v>
      </c>
      <c r="D13" s="82" t="s">
        <v>64</v>
      </c>
      <c r="E13" s="83">
        <v>0.05</v>
      </c>
      <c r="F13" s="85">
        <v>5</v>
      </c>
      <c r="G13" s="85"/>
    </row>
    <row r="14" spans="3:7" ht="18" customHeight="1" thickBot="1" x14ac:dyDescent="0.3">
      <c r="C14" s="81">
        <v>8</v>
      </c>
      <c r="D14" s="86" t="s">
        <v>65</v>
      </c>
      <c r="E14" s="83">
        <v>0.1</v>
      </c>
      <c r="F14" s="85">
        <v>8</v>
      </c>
      <c r="G14" s="85"/>
    </row>
    <row r="15" spans="3:7" ht="18" customHeight="1" thickBot="1" x14ac:dyDescent="0.3">
      <c r="C15" s="81">
        <v>9</v>
      </c>
      <c r="D15" s="82" t="s">
        <v>66</v>
      </c>
      <c r="E15" s="83">
        <v>0.03</v>
      </c>
      <c r="F15" s="85">
        <v>3</v>
      </c>
      <c r="G15" s="85"/>
    </row>
    <row r="16" spans="3:7" ht="18" customHeight="1" thickBot="1" x14ac:dyDescent="0.3">
      <c r="C16" s="81">
        <v>10</v>
      </c>
      <c r="D16" s="82" t="s">
        <v>41</v>
      </c>
      <c r="E16" s="83">
        <v>0.08</v>
      </c>
      <c r="F16" s="85">
        <v>10</v>
      </c>
      <c r="G16" s="85">
        <v>3</v>
      </c>
    </row>
    <row r="17" spans="3:7" ht="18" customHeight="1" thickBot="1" x14ac:dyDescent="0.3">
      <c r="C17" s="81">
        <v>11</v>
      </c>
      <c r="D17" s="82" t="s">
        <v>42</v>
      </c>
      <c r="E17" s="83">
        <v>0.03</v>
      </c>
      <c r="F17" s="85">
        <v>5</v>
      </c>
      <c r="G17" s="85"/>
    </row>
    <row r="18" spans="3:7" ht="18" customHeight="1" thickBot="1" x14ac:dyDescent="0.3">
      <c r="C18" s="81">
        <v>12</v>
      </c>
      <c r="D18" s="82" t="s">
        <v>67</v>
      </c>
      <c r="E18" s="83">
        <v>0.03</v>
      </c>
      <c r="F18" s="85">
        <v>6</v>
      </c>
      <c r="G18" s="85"/>
    </row>
    <row r="19" spans="3:7" ht="18" customHeight="1" thickBot="1" x14ac:dyDescent="0.3">
      <c r="C19" s="81">
        <v>13</v>
      </c>
      <c r="D19" s="82" t="s">
        <v>68</v>
      </c>
      <c r="E19" s="83">
        <v>0.03</v>
      </c>
      <c r="F19" s="85">
        <v>5</v>
      </c>
      <c r="G19" s="85"/>
    </row>
    <row r="20" spans="3:7" ht="18" customHeight="1" thickBot="1" x14ac:dyDescent="0.3">
      <c r="C20" s="87"/>
      <c r="D20" s="88" t="s">
        <v>3</v>
      </c>
      <c r="E20" s="89">
        <v>1</v>
      </c>
      <c r="F20" s="90">
        <f>SUM(F7:F19)</f>
        <v>100</v>
      </c>
      <c r="G20" s="90"/>
    </row>
    <row r="21" spans="3:7" ht="18" customHeight="1" x14ac:dyDescent="0.25">
      <c r="C21" s="78"/>
      <c r="D21" s="78"/>
      <c r="E21" s="78"/>
      <c r="F21" s="78"/>
      <c r="G21" s="78"/>
    </row>
    <row r="22" spans="3:7" ht="18"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Penilaian</vt:lpstr>
      <vt:lpstr>Tabel</vt:lpstr>
      <vt:lpstr>Penilaian!Print_Titles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GPCI</cp:lastModifiedBy>
  <cp:lastPrinted>2019-05-14T03:27:25Z</cp:lastPrinted>
  <dcterms:created xsi:type="dcterms:W3CDTF">2016-10-02T09:44:59Z</dcterms:created>
  <dcterms:modified xsi:type="dcterms:W3CDTF">2021-05-20T05:51:28Z</dcterms:modified>
</cp:coreProperties>
</file>