
<file path=[Content_Types].xml><?xml version="1.0" encoding="utf-8"?>
<Types xmlns="http://schemas.openxmlformats.org/package/2006/content-types">
  <Default Extension="vml" ContentType="application/vnd.openxmlformats-officedocument.vmlDrawing"/>
  <Default Extension="png" ContentType="image/png"/>
  <Default Extension="bmp" ContentType="image/bmp"/>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872" windowHeight="9293"/>
  </bookViews>
  <sheets>
    <sheet name="Kaca lembaran" sheetId="9" r:id="rId1"/>
    <sheet name="Kaca temper " sheetId="19" state="hidden" r:id="rId2"/>
    <sheet name="Kaca laminasi" sheetId="25" state="hidden" r:id="rId3"/>
    <sheet name="Kaca Coated" sheetId="27" state="hidden" r:id="rId4"/>
    <sheet name="Kaca Isolasi" sheetId="31" state="hidden" r:id="rId5"/>
    <sheet name="Sheet1" sheetId="17" state="hidden" r:id="rId6"/>
  </sheets>
  <definedNames>
    <definedName name="_xlnm.Print_Area" localSheetId="3">'Kaca Coated'!$A$1:$J$56</definedName>
    <definedName name="_xlnm.Print_Area" localSheetId="4">'Kaca Isolasi'!$A$1:$J$50</definedName>
    <definedName name="_xlnm.Print_Area" localSheetId="2">'Kaca laminasi'!$A$1:$J$56</definedName>
    <definedName name="_xlnm.Print_Area" localSheetId="0">'Kaca lembaran'!$A$1:$J$55</definedName>
    <definedName name="_xlnm.Print_Area" localSheetId="1">'Kaca temper '!$A$1:$J$50</definedName>
    <definedName name="_xlnm.Print_Titles" localSheetId="3">'Kaca Coated'!$1:$1</definedName>
    <definedName name="_xlnm.Print_Titles" localSheetId="4">'Kaca Isolasi'!$1:$1</definedName>
    <definedName name="_xlnm.Print_Titles" localSheetId="2">'Kaca laminasi'!$1:$1</definedName>
    <definedName name="_xlnm.Print_Titles" localSheetId="0">'Kaca lembaran'!$1:$1</definedName>
    <definedName name="_xlnm.Print_Titles" localSheetId="1">'Kaca temper '!$1:$1</definedName>
  </definedNames>
  <calcPr calcId="144525"/>
</workbook>
</file>

<file path=xl/comments1.xml><?xml version="1.0" encoding="utf-8"?>
<comments xmlns="http://schemas.openxmlformats.org/spreadsheetml/2006/main">
  <authors>
    <author>Reni Y</author>
  </authors>
  <commentList>
    <comment ref="F24" authorId="0">
      <text>
        <r>
          <rPr>
            <b/>
            <sz val="9"/>
            <rFont val="Tahoma"/>
            <charset val="134"/>
          </rPr>
          <t>Reni Y:</t>
        </r>
        <r>
          <rPr>
            <sz val="9"/>
            <rFont val="Tahoma"/>
            <charset val="134"/>
          </rPr>
          <t xml:space="preserve">
Nilai tergantung kemasan yang digunakan oleh industri.</t>
        </r>
      </text>
    </comment>
  </commentList>
</comments>
</file>

<file path=xl/comments2.xml><?xml version="1.0" encoding="utf-8"?>
<comments xmlns="http://schemas.openxmlformats.org/spreadsheetml/2006/main">
  <authors>
    <author>Reni Y</author>
  </authors>
  <commentList>
    <comment ref="F25" authorId="0">
      <text>
        <r>
          <rPr>
            <b/>
            <sz val="9"/>
            <rFont val="Tahoma"/>
            <charset val="134"/>
          </rPr>
          <t>Reni Y:</t>
        </r>
        <r>
          <rPr>
            <sz val="9"/>
            <rFont val="Tahoma"/>
            <charset val="134"/>
          </rPr>
          <t xml:space="preserve">
Nilai tergantung kemasan yang digunakan oleh industri</t>
        </r>
      </text>
    </comment>
  </commentList>
</comments>
</file>

<file path=xl/comments3.xml><?xml version="1.0" encoding="utf-8"?>
<comments xmlns="http://schemas.openxmlformats.org/spreadsheetml/2006/main">
  <authors>
    <author>Reni Y</author>
  </authors>
  <commentList>
    <comment ref="F25" authorId="0">
      <text>
        <r>
          <rPr>
            <b/>
            <sz val="9"/>
            <rFont val="Tahoma"/>
            <charset val="134"/>
          </rPr>
          <t>Reni Y:</t>
        </r>
        <r>
          <rPr>
            <sz val="9"/>
            <rFont val="Tahoma"/>
            <charset val="134"/>
          </rPr>
          <t xml:space="preserve">
Nilai kemasan tergantung pada kemasan yang digunakan oleh industri.</t>
        </r>
      </text>
    </comment>
  </commentList>
</comments>
</file>

<file path=xl/comments4.xml><?xml version="1.0" encoding="utf-8"?>
<comments xmlns="http://schemas.openxmlformats.org/spreadsheetml/2006/main">
  <authors>
    <author>Reni Y</author>
  </authors>
  <commentList>
    <comment ref="F25" authorId="0">
      <text>
        <r>
          <rPr>
            <b/>
            <sz val="9"/>
            <rFont val="Tahoma"/>
            <charset val="134"/>
          </rPr>
          <t>Reni Y:</t>
        </r>
        <r>
          <rPr>
            <sz val="9"/>
            <rFont val="Tahoma"/>
            <charset val="134"/>
          </rPr>
          <t xml:space="preserve">
Nilai kemasan tergantung pada kemasan yang digunakan oleh industri.</t>
        </r>
      </text>
    </comment>
  </commentList>
</comments>
</file>

<file path=xl/sharedStrings.xml><?xml version="1.0" encoding="utf-8"?>
<sst xmlns="http://schemas.openxmlformats.org/spreadsheetml/2006/main" count="417" uniqueCount="146">
  <si>
    <t>Angket Penilaian Produk Ramah Lingkungan</t>
  </si>
  <si>
    <t>Nama Perusahaan</t>
  </si>
  <si>
    <t xml:space="preserve">: </t>
  </si>
  <si>
    <t>Tanggal penilaian</t>
  </si>
  <si>
    <t>Alamat Perusahaan</t>
  </si>
  <si>
    <t>:</t>
  </si>
  <si>
    <t>Pengisi penilaian</t>
  </si>
  <si>
    <t>Penanggung jawab</t>
  </si>
  <si>
    <t>Penilai</t>
  </si>
  <si>
    <t>Produk</t>
  </si>
  <si>
    <t>Instansi</t>
  </si>
  <si>
    <t>Instruksi:</t>
  </si>
  <si>
    <r>
      <rPr>
        <sz val="11"/>
        <color theme="1"/>
        <rFont val="Arial"/>
        <charset val="134"/>
      </rPr>
      <t xml:space="preserve">- Perwakilan perusahaan menjawab setiap pertanyaan di dalam kolom uraian dengan memberikan tanda (√) pada kolom </t>
    </r>
    <r>
      <rPr>
        <i/>
        <sz val="11"/>
        <color theme="1"/>
        <rFont val="Arial"/>
        <charset val="134"/>
      </rPr>
      <t>check list</t>
    </r>
    <r>
      <rPr>
        <sz val="11"/>
        <color theme="1"/>
        <rFont val="Arial"/>
        <charset val="134"/>
      </rPr>
      <t>.</t>
    </r>
  </si>
  <si>
    <r>
      <rPr>
        <sz val="11"/>
        <color theme="1"/>
        <rFont val="Arial"/>
        <charset val="134"/>
      </rPr>
      <t xml:space="preserve">- Angket yang sudah diisi, dikembalikan ke </t>
    </r>
    <r>
      <rPr>
        <i/>
        <sz val="11"/>
        <color theme="1"/>
        <rFont val="Arial"/>
        <charset val="134"/>
      </rPr>
      <t>Green Product Council Indonesia</t>
    </r>
    <r>
      <rPr>
        <sz val="11"/>
        <color theme="1"/>
        <rFont val="Arial"/>
        <charset val="134"/>
      </rPr>
      <t>.</t>
    </r>
  </si>
  <si>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</si>
  <si>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</si>
  <si>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</si>
  <si>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 Pertanyaan yang diajukan oleh penilai adalah berdasarkan buku standar penilaian kriteria produk </t>
  </si>
  <si>
    <t>No</t>
  </si>
  <si>
    <t>Uraian</t>
  </si>
  <si>
    <t>Checklist (√)</t>
  </si>
  <si>
    <t>Bobot (%)</t>
  </si>
  <si>
    <t>Nilai</t>
  </si>
  <si>
    <t>Keterangan</t>
  </si>
  <si>
    <t>Target</t>
  </si>
  <si>
    <t>Sub kriteria</t>
  </si>
  <si>
    <t>Verifikasi</t>
  </si>
  <si>
    <t>Bonus</t>
  </si>
  <si>
    <t>Pencapaian (%)</t>
  </si>
  <si>
    <t>Informasi Produk</t>
  </si>
  <si>
    <t>Terdapat informasi produk pada lembar data keamanan produk atau spesifikasi produk, yaitu:
- Nama produk dan data perusahaan / usaha;
- komposisi / informasi bahan;
- identifikasi bahaya;
- tindakan pertolongan pertama;
- tindakan pemadaman kebakaran;
- tindakan pelepasan yang tidak disengaja;
- penanganan dan penyimpanan;
- kontrol eksposur / perlindungan pribadi;
- sifat fisik dan kimia;
- stabilitas dan reaktivitas;
- informasi toksikologis;
- informasi lingkungan;
- informasi pembuangan;
- informasi transportasi;
- informasi peraturan perundangan;
- informasi lainnya.</t>
  </si>
  <si>
    <t>Kualitas produk (syarat mutu fisik dan kimia)</t>
  </si>
  <si>
    <t xml:space="preserve">Produk memiliki kualitas yang baik dan memenuhi syarat mutu Standar Nasional Indonesia (SNI) produk, yang masuk dalam ruang lingkup produk. </t>
  </si>
  <si>
    <t>Bahan baku</t>
  </si>
  <si>
    <t xml:space="preserve">Setiap jenis bahan baku pembuatan produk, harus teridentifikasi dengan jelas yang termuat dalam lembar data teknis. </t>
  </si>
  <si>
    <t>Bahan baku beling (cullet) : min. 15%.</t>
  </si>
  <si>
    <t>Kandungan bahan baku lokal.
Jumlah bahan baku sebagai penyusun produk memenuhi kriteria minimal 80%  berasal dari bahan baku lokal.
-  Minimal 85% : bonus 1
-  Minimal 90%: bonus 2
Penentuan kandungan lokal adalah melihat jumlah penggunaan bahan baku penyusun produk.</t>
  </si>
  <si>
    <t>Bahan baku yang berasal dari bahan tambang lokal, harus dapat teridentifikasi dengan jelas mengenai sumber penambangan, dan mendapat izin penambangan dari pemerintahan daerah setempat. Jika bahan bambang diperoleh dari pemasok, maka wajib memiliki surat ijin penambangan dari pemerintah daerah setempat.</t>
  </si>
  <si>
    <t xml:space="preserve">Logam berat </t>
  </si>
  <si>
    <t>Kandungan logam berat yang diperbolehkan adalah yang berasal dari material sebagai ikutan, dengan ketentuan kandungan logam berat dalam produk tidak boleh melebihi:
- Lead (Pb)    : maks. 1000 ppm (0.1%)
- Cadmium (Cd)    : maks. 100 ppm (0.01%) : 
- Mercury (Hg)    : maks. 1000 ppm (0.1%) 
- Hexavalent Chromium (Cr VI+ ):  maks. 1000 ppm (0.1%)</t>
  </si>
  <si>
    <t>Konsumsi Energi</t>
  </si>
  <si>
    <t xml:space="preserve">Konsumsi energi pada proses pembakaran maksium 6 GJ/ton produk.
Sumber energi untuk proses pembakaran dapat berasal dari gas, listrik, atau sumber energi lain yang dapat dikonversi menjadi satuan energy yang ditetapkan dalam joule.  </t>
  </si>
  <si>
    <t>Sistim Manajemen Lingkungan</t>
  </si>
  <si>
    <t>Produsen menerapkan sistim manajemen lingkungan yang baik yang mengacu ke ISO 14001</t>
  </si>
  <si>
    <t>Produsen memiliki dokumen perizinan AMDAL, atau penerapan UKL dan UPL, atau memiliki dokumen ijin lingkungan lainnya.</t>
  </si>
  <si>
    <t>Emisi-emisi di udara</t>
  </si>
  <si>
    <t>Mengacu pada Peraturan Menteri Negara Lingkungan Hidup no. 13 Tahun 1995 tentang Baku Mutu Emisi Tidak Bergerak pada lampiran V-B (Baku Mutu Emisi untuk Jenis Kegiatan Lain; berlaku efektif tahun 2000) dan/atau revisinya</t>
  </si>
  <si>
    <t>Pengelolaan produk daur ulang</t>
  </si>
  <si>
    <t>Produk reject atau cacat yang tidak terpakai, harus dapat ditangani dan dikelola dengan baik. Produk tersebut harus dapat dimanfaatkan kembali sesuai peruntukannya.</t>
  </si>
  <si>
    <t>Pengelolaan limbah padat</t>
  </si>
  <si>
    <t>Limbah padat harus teridentifikasi dan dapat ditangani dengan baik, sehingga tidak berdampak negatif terhadap lingkungan. 
  Jenis-jenis limbah padat dalam standar penilaian ini adalah:
- Sisa kemasan bahan baku baik berupa kantung, sak, atau karung dari kertas atau plastik.  
- Sludge atau lumpur yang dihasilkan dari pengolahan limbah cair. 
- Limbah B3 (Berbahaya dan Beracun) seperti yang diatur dalam Peraturan Pemerintah Republik Indonesia Nomor 101 Tahun 2014 Tentang Pengelolaan Limbah Bahan Berbahaya dan Beracun. 
- Limbah domestik yang dihasilkan dari kegiatan kantor dan pabrik.</t>
  </si>
  <si>
    <t>Limbah padat yang dikirim atau diserahkan kepada pihak lain, harus didukung dengan dokumen penyerahan produk, serta mengetahui informasi yang jelas mengenai peruntukan limbah tersebut.</t>
  </si>
  <si>
    <t>Kemasan</t>
  </si>
  <si>
    <t>Kemasan untuk produk kaca harus memenuhi persyaratan ramah lingkungan sebagai berikut:
a. Kemasan kayu.
SNI 19-4782-2005. Judul, : Palet kayu. Kayu yang digunakan untuk kemasan produk akhir harus memenuhi peraturan perundangan legalitas kayu dan dapat digunakan kembali atau dimanfaatkan untuk penggunaan lain.
Palet kayu untuk ekspor ke negara-negara tertentu harus terfumigasi.</t>
  </si>
  <si>
    <t>Palet besi yang digunakan untuk produk akhir, harus dapat digunakan kembali atau dapat dimanfaatkan untuk penggunaan lain.</t>
  </si>
  <si>
    <t xml:space="preserve">Penandaan produk </t>
  </si>
  <si>
    <t xml:space="preserve">Penandaan pada produk mengikuti Standar Nasional Indonesia (SNI) produk. </t>
  </si>
  <si>
    <r>
      <rPr>
        <b/>
        <sz val="11"/>
        <color theme="1"/>
        <rFont val="Arial"/>
        <charset val="134"/>
      </rPr>
      <t>Daya layan produk (</t>
    </r>
    <r>
      <rPr>
        <b/>
        <i/>
        <sz val="11"/>
        <color theme="1"/>
        <rFont val="Arial"/>
        <charset val="134"/>
      </rPr>
      <t>Serviceability</t>
    </r>
    <r>
      <rPr>
        <b/>
        <sz val="11"/>
        <color theme="1"/>
        <rFont val="Arial"/>
        <charset val="134"/>
      </rPr>
      <t>)</t>
    </r>
  </si>
  <si>
    <t>Produk harus memenuhi kriteria daya layan produk:
- Produk menunjukkan qualitasnya sesuai SNI produk
- Produk mudah dalam pengangkutan (transportasi)
- Produk mudah dipasang</t>
  </si>
  <si>
    <t>Jumlah</t>
  </si>
  <si>
    <t>Tabel perhitungan pencapaian nilai :</t>
  </si>
  <si>
    <t xml:space="preserve">Angket Penilaian Produk ramah lingkungan </t>
  </si>
  <si>
    <t>: Green Product Council Indonesia</t>
  </si>
  <si>
    <t xml:space="preserve">Kualitas produk </t>
  </si>
  <si>
    <t>Produk memiliki kualitas yang baik dan memenuhi syarat mutu sesuai  Standar Nasional Indonesia:</t>
  </si>
  <si>
    <t>Kaca lembaran yang digunakan adalah kaca yang ramah lingkungan.</t>
  </si>
  <si>
    <t xml:space="preserve">Bahan kemasan </t>
  </si>
  <si>
    <t>Energi yang digunakan selama proses produksi kaca temper maksimum 2580 kwh/ton atau 9.29 GJ/ton.</t>
  </si>
  <si>
    <t>Produsen menerapkan sistim manajemen lingkungan yang baik yang mengacu ke ISO 14001 atau produsen telah menerapkan UKL dan UPL.</t>
  </si>
  <si>
    <t>Produsen memiliki dokumen perizinan AMDAL atau dokumen ijin lingkungan.</t>
  </si>
  <si>
    <t>Limbah padat harus teridentifikasi dan dapat ditangani dengan baik, sehingga tidak berdampak negatif terhadap lingkungan. 
  Jenis-jenis limbah padat dalam standar penilaian ini adalah:
- Sisa kemasan bekas produk, kemasan bekas bahan baku baik berupa kantung atau sak atau karung dari kertas atau plastik.  
- Limbah B3 (Berbahaya dan Beracun) seperti yang diatur dalam Peraturan Pemerintah Republik Indonesia Nomor 101 Tahun 2014 Tentang Pengelolaan Limbah Bahan Berbahaya dan Beracun. 
- Limbah domestik yang dihasilkan dari kegiatan kantor dan pabrik</t>
  </si>
  <si>
    <t>Emisi CO2 yang diijinkan yaitu maksimum 32 kg CO2/m2 produk</t>
  </si>
  <si>
    <t xml:space="preserve">Penandaan pada produk papan semen mengikuti Standar Nasional Indonesia (SNI) produk. </t>
  </si>
  <si>
    <t>Produk harus menunjukkan kualitasnya sesuai SNI</t>
  </si>
  <si>
    <t xml:space="preserve">Bahan plastik untuk kaca laminasi yang dipersyaratkan adalah jenis plastik yang mudah terurai seperti EVA (Ethylene Vinyl Acetate ), SGP (Sentryglas plus), atau sejenisnya. </t>
  </si>
  <si>
    <t>Kemasan untuk produk kaca harus memenuhi persyaratan ramah lingkungan sebagai berikut:
a. Palet kayu.
SNI 19-4782-2005. Judul, : Palet kayu. Kayu yang digunakan untuk kemasan produk akhir harus memenuhi peraturan perundangan legalitas kayu dan dapat digunakan kembali atau dimanfaatkan untuk penggunaan lain.
Palet kayu untuk ekspor ke negara-negara tertentu harus terfumigasi.</t>
  </si>
  <si>
    <t>b. Box kayu
Box yang terbuat kayu yang digunakan sebagai kemasan kaca, harus memiliki sertifikat SVLK.
Box kayu yang digunakan untuk kemasan produk yang akan diekspor ke negara-negara, maka harus terfumigasi.</t>
  </si>
  <si>
    <t>c. Palet besi
Palet besi yang digunakan untuk produk akhir, harus dapat digunakan kembali atau dapat dimanfaatkan untuk penggunaan lain.</t>
  </si>
  <si>
    <t>Energi listrik yang digunakan adalah selama proses produksi kaca laminasi. Penilaian dilakukan pada program kerja dalam efisiensi penggunaan energy.
Produsen yang melakukan efisiensi diatas 10% akan memperoleh kredit poin.</t>
  </si>
  <si>
    <t xml:space="preserve">Nilai Emisivitas termal </t>
  </si>
  <si>
    <t>Produk kaca memiliki nilai emisivitas yang ditetapkan sebagai berikut:
Nilai yang bisa diterima adalah: 0.16 – 0.37
Nilai bonus: &lt; 0.16</t>
  </si>
  <si>
    <t xml:space="preserve">Performa isolasi panas (Nilai U) </t>
  </si>
  <si>
    <t>Nilai U dari produk kaca glasur tunggal, ganda atau tiga kali lipat harus memenuhi batas di bawah: 
- Kaca dengan glasur tunggal :   5.80 w/m2K    -&gt;   &lt; 4.5 (bonus)
- Kaca dengan glasur ganda   :   3.30 w/m2K    -&gt;   &lt; 2   (bonus)</t>
  </si>
  <si>
    <t>Shading koefisien</t>
  </si>
  <si>
    <t>Shading koefisien yang dipersyaratkan adalah:
- Shading koefisien                : &lt;  0.7     -&gt;   &lt; 0.40 (bonus)
- Solar Heat Gain Coefisien :  &lt; 0.61   -&gt;   &lt; 0.35 (bonus)</t>
  </si>
  <si>
    <t>Produk reject atau cacat yang tidak terpakai, harus dapat ditangani dan dikelola dengan baik dan dapat dimanfaatkan kembali sesuai peruntukannya.</t>
  </si>
  <si>
    <t xml:space="preserve">Produk harus memenuhi kriteria daya layan produk, yaitu produk menunjukkan kualitasnya </t>
  </si>
  <si>
    <t>: PT. Asahimas Flat Glass Tbk (CKP)</t>
  </si>
  <si>
    <t>: 13 Januari 2021</t>
  </si>
  <si>
    <t>:Kawasan Industri Indotaisei Sektor IA Blok M, Cikampek , Jawa Barat</t>
  </si>
  <si>
    <t>: Bpk. Rifan Pramanda</t>
  </si>
  <si>
    <t>: Hadi Prayitno ; Anwar Solihin</t>
  </si>
  <si>
    <t>Bahan coating harus memiliki identitas yang jelas</t>
  </si>
  <si>
    <t>Energi listrik yang digunakan selama proses produksi yaitu mulai persiapan bahan baku sampai pada produk selesai. Penilaian dilakukan pada program kerja dalam efisiensi penggunaan energy.
Produsen yang melakukan efisiensi diatas 10% akan memperoleh kredit poin.</t>
  </si>
  <si>
    <t xml:space="preserve">: Papan semen </t>
  </si>
  <si>
    <t>BAKU MUTU AIR LIMBAH BAGI USAHA DAN/ATAU KEGIATAN YANG BELUM MEMILIKI BAKU MUTU AIR LIMBAH YANG DITETAPKAN</t>
  </si>
  <si>
    <t>Parameter</t>
  </si>
  <si>
    <t>Satuan</t>
  </si>
  <si>
    <t>GOLONGAN</t>
  </si>
  <si>
    <t>I</t>
  </si>
  <si>
    <t>II</t>
  </si>
  <si>
    <t>Temperatur</t>
  </si>
  <si>
    <r>
      <rPr>
        <vertAlign val="superscript"/>
        <sz val="10"/>
        <color theme="1"/>
        <rFont val="Calibri"/>
        <charset val="134"/>
        <scheme val="minor"/>
      </rPr>
      <t>0</t>
    </r>
    <r>
      <rPr>
        <sz val="10"/>
        <color theme="1"/>
        <rFont val="Calibri"/>
        <charset val="134"/>
        <scheme val="minor"/>
      </rPr>
      <t>C</t>
    </r>
  </si>
  <si>
    <t>Zat padat larut (TDS)</t>
  </si>
  <si>
    <t>mg/L</t>
  </si>
  <si>
    <t>Zat padat suspensi (TSS)</t>
  </si>
  <si>
    <t>pH</t>
  </si>
  <si>
    <t>6,0 - 9,0</t>
  </si>
  <si>
    <t>Besi terlarut (Fe)</t>
  </si>
  <si>
    <t>Mangan terlarut (Mn)</t>
  </si>
  <si>
    <t>Barium (Ba)</t>
  </si>
  <si>
    <t>Tembaga (Cu)</t>
  </si>
  <si>
    <t>Seng (Zn)</t>
  </si>
  <si>
    <r>
      <rPr>
        <sz val="10"/>
        <color theme="1"/>
        <rFont val="Calibri"/>
        <charset val="134"/>
        <scheme val="minor"/>
      </rPr>
      <t>Krom Hexavalen (Cr 6</t>
    </r>
    <r>
      <rPr>
        <vertAlign val="superscript"/>
        <sz val="10"/>
        <color theme="1"/>
        <rFont val="Calibri"/>
        <charset val="134"/>
        <scheme val="minor"/>
      </rPr>
      <t>+</t>
    </r>
    <r>
      <rPr>
        <sz val="10"/>
        <color theme="1"/>
        <rFont val="Calibri"/>
        <charset val="134"/>
        <scheme val="minor"/>
      </rPr>
      <t>)</t>
    </r>
  </si>
  <si>
    <t>0,1</t>
  </si>
  <si>
    <t>0,5</t>
  </si>
  <si>
    <t>Krom Total (Cr)</t>
  </si>
  <si>
    <t>Cadmium (Cd)</t>
  </si>
  <si>
    <t>0,05</t>
  </si>
  <si>
    <t>Air Raksa (Hg)</t>
  </si>
  <si>
    <t>0,002</t>
  </si>
  <si>
    <t>0,005</t>
  </si>
  <si>
    <t>Timbal (Pb)</t>
  </si>
  <si>
    <t>Stanum (Sn)</t>
  </si>
  <si>
    <t>Arsen (Ar)</t>
  </si>
  <si>
    <t>Selenium (Se)</t>
  </si>
  <si>
    <t>Nikel (Ni)</t>
  </si>
  <si>
    <t>0,2</t>
  </si>
  <si>
    <t>Kobalt (Co)</t>
  </si>
  <si>
    <t>0,4</t>
  </si>
  <si>
    <t>0,6</t>
  </si>
  <si>
    <t>Sianida (CN)</t>
  </si>
  <si>
    <r>
      <rPr>
        <sz val="10"/>
        <color theme="1"/>
        <rFont val="Calibri"/>
        <charset val="134"/>
        <scheme val="minor"/>
      </rPr>
      <t>Sulfida (H</t>
    </r>
    <r>
      <rPr>
        <vertAlign val="subscript"/>
        <sz val="10"/>
        <color theme="1"/>
        <rFont val="Calibri"/>
        <charset val="134"/>
        <scheme val="minor"/>
      </rPr>
      <t>2</t>
    </r>
    <r>
      <rPr>
        <sz val="10"/>
        <color theme="1"/>
        <rFont val="Calibri"/>
        <charset val="134"/>
        <scheme val="minor"/>
      </rPr>
      <t>S)</t>
    </r>
  </si>
  <si>
    <t>Fluorida (F)</t>
  </si>
  <si>
    <t>Klorin bebas (Cl2)</t>
  </si>
  <si>
    <r>
      <rPr>
        <sz val="10"/>
        <color theme="1"/>
        <rFont val="Calibri"/>
        <charset val="134"/>
        <scheme val="minor"/>
      </rPr>
      <t>Amonia-Nitrogen (NH</t>
    </r>
    <r>
      <rPr>
        <vertAlign val="subscript"/>
        <sz val="10"/>
        <color theme="1"/>
        <rFont val="Calibri"/>
        <charset val="134"/>
        <scheme val="minor"/>
      </rPr>
      <t>3</t>
    </r>
    <r>
      <rPr>
        <sz val="10"/>
        <color theme="1"/>
        <rFont val="Calibri"/>
        <charset val="134"/>
        <scheme val="minor"/>
      </rPr>
      <t>-N)</t>
    </r>
  </si>
  <si>
    <r>
      <rPr>
        <sz val="10"/>
        <color theme="1"/>
        <rFont val="Calibri"/>
        <charset val="134"/>
        <scheme val="minor"/>
      </rPr>
      <t>Nitrat (NO</t>
    </r>
    <r>
      <rPr>
        <vertAlign val="subscript"/>
        <sz val="10"/>
        <color theme="1"/>
        <rFont val="Calibri"/>
        <charset val="134"/>
        <scheme val="minor"/>
      </rPr>
      <t>3</t>
    </r>
    <r>
      <rPr>
        <sz val="10"/>
        <color theme="1"/>
        <rFont val="Calibri"/>
        <charset val="134"/>
        <scheme val="minor"/>
      </rPr>
      <t>-N)</t>
    </r>
  </si>
  <si>
    <t>Nitrit (NO2-N)</t>
  </si>
  <si>
    <t>Total Nitrogen</t>
  </si>
  <si>
    <t>BODs</t>
  </si>
  <si>
    <t>COD</t>
  </si>
  <si>
    <t>Senyawa aktif biru metilen</t>
  </si>
  <si>
    <t>Fenol</t>
  </si>
  <si>
    <t>Minyak dan Lemak</t>
  </si>
  <si>
    <t>Total Bakteri Koliform</t>
  </si>
  <si>
    <t>MPN/100 mL</t>
  </si>
</sst>
</file>

<file path=xl/styles.xml><?xml version="1.0" encoding="utf-8"?>
<styleSheet xmlns="http://schemas.openxmlformats.org/spreadsheetml/2006/main">
  <numFmts count="6">
    <numFmt numFmtId="43" formatCode="_-* #,##0.00_-;\-* #,##0.00_-;_-* &quot;-&quot;??_-;_-@_-"/>
    <numFmt numFmtId="41" formatCode="_-* #,##0_-;\-* #,##0_-;_-* &quot;-&quot;_-;_-@_-"/>
    <numFmt numFmtId="176" formatCode="0.0"/>
    <numFmt numFmtId="44" formatCode="_-&quot;£&quot;* #,##0.00_-;\-&quot;£&quot;* #,##0.00_-;_-&quot;£&quot;* &quot;-&quot;??_-;_-@_-"/>
    <numFmt numFmtId="177" formatCode="0.000"/>
    <numFmt numFmtId="42" formatCode="_-&quot;£&quot;* #,##0_-;\-&quot;£&quot;* #,##0_-;_-&quot;£&quot;* &quot;-&quot;_-;_-@_-"/>
  </numFmts>
  <fonts count="49">
    <font>
      <sz val="11"/>
      <color theme="1"/>
      <name val="Calibri"/>
      <charset val="134"/>
      <scheme val="minor"/>
    </font>
    <font>
      <sz val="10"/>
      <color theme="1"/>
      <name val="Calibri"/>
      <charset val="134"/>
      <scheme val="minor"/>
    </font>
    <font>
      <b/>
      <sz val="11"/>
      <color theme="1"/>
      <name val="Calibri"/>
      <charset val="134"/>
      <scheme val="minor"/>
    </font>
    <font>
      <b/>
      <sz val="18"/>
      <color theme="1"/>
      <name val="Arial"/>
      <charset val="134"/>
    </font>
    <font>
      <b/>
      <sz val="12"/>
      <color rgb="FF00B050"/>
      <name val="Arial"/>
      <charset val="134"/>
    </font>
    <font>
      <sz val="11"/>
      <color theme="1"/>
      <name val="Arial"/>
      <charset val="134"/>
    </font>
    <font>
      <b/>
      <u/>
      <sz val="11"/>
      <color theme="1"/>
      <name val="Arial"/>
      <charset val="134"/>
    </font>
    <font>
      <b/>
      <sz val="12"/>
      <color theme="1"/>
      <name val="Arial"/>
      <charset val="134"/>
    </font>
    <font>
      <b/>
      <sz val="12"/>
      <name val="Arial"/>
      <charset val="134"/>
    </font>
    <font>
      <b/>
      <sz val="11"/>
      <color theme="1"/>
      <name val="Arial"/>
      <charset val="134"/>
    </font>
    <font>
      <u/>
      <sz val="11"/>
      <color theme="1"/>
      <name val="Arial"/>
      <charset val="134"/>
    </font>
    <font>
      <sz val="11"/>
      <color theme="0"/>
      <name val="Arial"/>
      <charset val="134"/>
    </font>
    <font>
      <sz val="10"/>
      <color rgb="FF000000"/>
      <name val="Calibri"/>
      <charset val="134"/>
      <scheme val="minor"/>
    </font>
    <font>
      <sz val="11"/>
      <name val="Arial"/>
      <charset val="134"/>
    </font>
    <font>
      <b/>
      <sz val="11"/>
      <name val="Arial"/>
      <charset val="134"/>
    </font>
    <font>
      <sz val="10"/>
      <color theme="1"/>
      <name val="Arial"/>
      <charset val="134"/>
    </font>
    <font>
      <sz val="11"/>
      <color theme="0" tint="-0.349986266670736"/>
      <name val="Calibri"/>
      <charset val="134"/>
      <scheme val="minor"/>
    </font>
    <font>
      <sz val="11"/>
      <name val="Calibri"/>
      <charset val="134"/>
      <scheme val="minor"/>
    </font>
    <font>
      <sz val="9.5"/>
      <color theme="1"/>
      <name val="Symbol"/>
      <charset val="2"/>
    </font>
    <font>
      <sz val="9.5"/>
      <color theme="1"/>
      <name val="Arial"/>
      <charset val="134"/>
    </font>
    <font>
      <b/>
      <sz val="22"/>
      <color theme="1"/>
      <name val="Arial"/>
      <charset val="134"/>
    </font>
    <font>
      <sz val="11"/>
      <color rgb="FF000000"/>
      <name val="Arial"/>
      <charset val="134"/>
    </font>
    <font>
      <sz val="11"/>
      <color rgb="FFFF0000"/>
      <name val="Arial"/>
      <charset val="134"/>
    </font>
    <font>
      <sz val="11"/>
      <color theme="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1"/>
      <color theme="3"/>
      <name val="Calibri"/>
      <charset val="134"/>
      <scheme val="minor"/>
    </font>
    <font>
      <sz val="11"/>
      <color rgb="FFFF0000"/>
      <name val="Calibri"/>
      <charset val="0"/>
      <scheme val="minor"/>
    </font>
    <font>
      <sz val="11"/>
      <color theme="1"/>
      <name val="Calibri"/>
      <charset val="134"/>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9C6500"/>
      <name val="Calibri"/>
      <charset val="0"/>
      <scheme val="minor"/>
    </font>
    <font>
      <u/>
      <sz val="11"/>
      <color rgb="FF0000FF"/>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
      <b/>
      <sz val="15"/>
      <color theme="3"/>
      <name val="Calibri"/>
      <charset val="134"/>
      <scheme val="minor"/>
    </font>
    <font>
      <vertAlign val="superscript"/>
      <sz val="10"/>
      <color theme="1"/>
      <name val="Calibri"/>
      <charset val="134"/>
      <scheme val="minor"/>
    </font>
    <font>
      <vertAlign val="subscript"/>
      <sz val="10"/>
      <color theme="1"/>
      <name val="Calibri"/>
      <charset val="134"/>
      <scheme val="minor"/>
    </font>
    <font>
      <i/>
      <sz val="11"/>
      <color theme="1"/>
      <name val="Arial"/>
      <charset val="134"/>
    </font>
    <font>
      <b/>
      <i/>
      <sz val="11"/>
      <color theme="1"/>
      <name val="Arial"/>
      <charset val="134"/>
    </font>
    <font>
      <sz val="9"/>
      <name val="Tahoma"/>
      <charset val="134"/>
    </font>
    <font>
      <b/>
      <sz val="9"/>
      <name val="Tahoma"/>
      <charset val="134"/>
    </font>
  </fonts>
  <fills count="37">
    <fill>
      <patternFill patternType="none"/>
    </fill>
    <fill>
      <patternFill patternType="gray125"/>
    </fill>
    <fill>
      <patternFill patternType="solid">
        <fgColor theme="0"/>
        <bgColor indexed="64"/>
      </patternFill>
    </fill>
    <fill>
      <patternFill patternType="solid">
        <fgColor theme="0" tint="-0.149998474074526"/>
        <bgColor indexed="64"/>
      </patternFill>
    </fill>
    <fill>
      <patternFill patternType="solid">
        <fgColor rgb="FFFFFF00"/>
        <bgColor indexed="64"/>
      </patternFill>
    </fill>
    <fill>
      <patternFill patternType="solid">
        <fgColor theme="0" tint="-0.1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theme="8" tint="0.599993896298105"/>
        <bgColor indexed="64"/>
      </patternFill>
    </fill>
  </fills>
  <borders count="37">
    <border>
      <left/>
      <right/>
      <top/>
      <bottom/>
      <diagonal/>
    </border>
    <border>
      <left style="thin">
        <color auto="true"/>
      </left>
      <right style="thin">
        <color auto="true"/>
      </right>
      <top style="thin">
        <color auto="true"/>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top style="thin">
        <color auto="true"/>
      </top>
      <bottom/>
      <diagonal/>
    </border>
    <border>
      <left/>
      <right style="thin">
        <color auto="true"/>
      </right>
      <top style="thin">
        <color auto="true"/>
      </top>
      <bottom/>
      <diagonal/>
    </border>
    <border>
      <left style="thin">
        <color auto="true"/>
      </left>
      <right/>
      <top/>
      <bottom style="thin">
        <color auto="true"/>
      </bottom>
      <diagonal/>
    </border>
    <border>
      <left/>
      <right style="thin">
        <color auto="true"/>
      </right>
      <top/>
      <bottom style="thin">
        <color auto="true"/>
      </bottom>
      <diagonal/>
    </border>
    <border>
      <left style="thin">
        <color auto="true"/>
      </left>
      <right/>
      <top style="thin">
        <color auto="true"/>
      </top>
      <bottom style="hair">
        <color auto="true"/>
      </bottom>
      <diagonal/>
    </border>
    <border>
      <left/>
      <right style="thin">
        <color auto="true"/>
      </right>
      <top style="thin">
        <color auto="true"/>
      </top>
      <bottom style="hair">
        <color auto="true"/>
      </bottom>
      <diagonal/>
    </border>
    <border>
      <left style="thin">
        <color auto="true"/>
      </left>
      <right style="thin">
        <color auto="true"/>
      </right>
      <top style="thin">
        <color auto="true"/>
      </top>
      <bottom style="hair">
        <color auto="true"/>
      </bottom>
      <diagonal/>
    </border>
    <border>
      <left style="thin">
        <color auto="true"/>
      </left>
      <right style="thin">
        <color auto="true"/>
      </right>
      <top/>
      <bottom/>
      <diagonal/>
    </border>
    <border>
      <left style="thin">
        <color auto="true"/>
      </left>
      <right/>
      <top style="hair">
        <color auto="true"/>
      </top>
      <bottom style="thin">
        <color auto="true"/>
      </bottom>
      <diagonal/>
    </border>
    <border>
      <left/>
      <right style="thin">
        <color auto="true"/>
      </right>
      <top style="hair">
        <color auto="true"/>
      </top>
      <bottom style="thin">
        <color auto="true"/>
      </bottom>
      <diagonal/>
    </border>
    <border>
      <left style="thin">
        <color auto="true"/>
      </left>
      <right/>
      <top style="hair">
        <color auto="true"/>
      </top>
      <bottom style="hair">
        <color auto="true"/>
      </bottom>
      <diagonal/>
    </border>
    <border>
      <left/>
      <right style="thin">
        <color auto="true"/>
      </right>
      <top style="hair">
        <color auto="true"/>
      </top>
      <bottom style="hair">
        <color auto="true"/>
      </bottom>
      <diagonal/>
    </border>
    <border>
      <left style="thin">
        <color auto="true"/>
      </left>
      <right style="thin">
        <color auto="true"/>
      </right>
      <top style="hair">
        <color auto="true"/>
      </top>
      <bottom style="hair">
        <color auto="true"/>
      </bottom>
      <diagonal/>
    </border>
    <border>
      <left style="thin">
        <color auto="true"/>
      </left>
      <right style="thin">
        <color auto="true"/>
      </right>
      <top style="thin">
        <color auto="true"/>
      </top>
      <bottom style="hair">
        <color theme="0" tint="-0.349986266670736"/>
      </bottom>
      <diagonal/>
    </border>
    <border>
      <left style="thin">
        <color auto="true"/>
      </left>
      <right/>
      <top style="thin">
        <color auto="true"/>
      </top>
      <bottom style="hair">
        <color theme="0" tint="-0.349986266670736"/>
      </bottom>
      <diagonal/>
    </border>
    <border>
      <left/>
      <right style="thin">
        <color auto="true"/>
      </right>
      <top style="thin">
        <color auto="true"/>
      </top>
      <bottom style="hair">
        <color theme="0" tint="-0.349986266670736"/>
      </bottom>
      <diagonal/>
    </border>
    <border>
      <left style="thin">
        <color auto="true"/>
      </left>
      <right style="thin">
        <color auto="true"/>
      </right>
      <top style="hair">
        <color auto="true"/>
      </top>
      <bottom style="thin">
        <color auto="true"/>
      </bottom>
      <diagonal/>
    </border>
    <border>
      <left style="thin">
        <color auto="true"/>
      </left>
      <right/>
      <top/>
      <bottom/>
      <diagonal/>
    </border>
    <border>
      <left/>
      <right style="thin">
        <color auto="true"/>
      </right>
      <top/>
      <bottom/>
      <diagonal/>
    </border>
    <border>
      <left style="thin">
        <color auto="true"/>
      </left>
      <right/>
      <top style="hair">
        <color auto="true"/>
      </top>
      <bottom/>
      <diagonal/>
    </border>
    <border>
      <left/>
      <right style="thin">
        <color auto="true"/>
      </right>
      <top style="hair">
        <color auto="true"/>
      </top>
      <bottom/>
      <diagonal/>
    </border>
    <border>
      <left style="thin">
        <color auto="true"/>
      </left>
      <right style="thin">
        <color auto="true"/>
      </right>
      <top style="hair">
        <color auto="true"/>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41" fontId="0" fillId="0" borderId="0" applyFont="false" applyFill="false" applyBorder="false" applyAlignment="false" applyProtection="false"/>
    <xf numFmtId="0" fontId="23" fillId="25" borderId="0" applyNumberFormat="false" applyBorder="false" applyAlignment="false" applyProtection="false">
      <alignment vertical="center"/>
    </xf>
    <xf numFmtId="0" fontId="24" fillId="7" borderId="0" applyNumberFormat="false" applyBorder="false" applyAlignment="false" applyProtection="false">
      <alignment vertical="center"/>
    </xf>
    <xf numFmtId="0" fontId="23" fillId="13" borderId="0" applyNumberFormat="false" applyBorder="false" applyAlignment="false" applyProtection="false">
      <alignment vertical="center"/>
    </xf>
    <xf numFmtId="0" fontId="23" fillId="28" borderId="0" applyNumberFormat="false" applyBorder="false" applyAlignment="false" applyProtection="false">
      <alignment vertical="center"/>
    </xf>
    <xf numFmtId="0" fontId="24" fillId="36" borderId="0" applyNumberFormat="false" applyBorder="false" applyAlignment="false" applyProtection="false">
      <alignment vertical="center"/>
    </xf>
    <xf numFmtId="0" fontId="24" fillId="30" borderId="0" applyNumberFormat="false" applyBorder="false" applyAlignment="false" applyProtection="false">
      <alignment vertical="center"/>
    </xf>
    <xf numFmtId="0" fontId="23" fillId="18" borderId="0" applyNumberFormat="false" applyBorder="false" applyAlignment="false" applyProtection="false">
      <alignment vertical="center"/>
    </xf>
    <xf numFmtId="0" fontId="23" fillId="29" borderId="0" applyNumberFormat="false" applyBorder="false" applyAlignment="false" applyProtection="false">
      <alignment vertical="center"/>
    </xf>
    <xf numFmtId="0" fontId="24" fillId="32" borderId="0" applyNumberFormat="false" applyBorder="false" applyAlignment="false" applyProtection="false">
      <alignment vertical="center"/>
    </xf>
    <xf numFmtId="0" fontId="23" fillId="31" borderId="0" applyNumberFormat="false" applyBorder="false" applyAlignment="false" applyProtection="false">
      <alignment vertical="center"/>
    </xf>
    <xf numFmtId="0" fontId="40" fillId="0" borderId="35" applyNumberFormat="false" applyFill="false" applyAlignment="false" applyProtection="false">
      <alignment vertical="center"/>
    </xf>
    <xf numFmtId="0" fontId="24" fillId="26" borderId="0" applyNumberFormat="false" applyBorder="false" applyAlignment="false" applyProtection="false">
      <alignment vertical="center"/>
    </xf>
    <xf numFmtId="0" fontId="23" fillId="24" borderId="0" applyNumberFormat="false" applyBorder="false" applyAlignment="false" applyProtection="false">
      <alignment vertical="center"/>
    </xf>
    <xf numFmtId="0" fontId="23" fillId="23" borderId="0" applyNumberFormat="false" applyBorder="false" applyAlignment="false" applyProtection="false">
      <alignment vertical="center"/>
    </xf>
    <xf numFmtId="0" fontId="24" fillId="22" borderId="0" applyNumberFormat="false" applyBorder="false" applyAlignment="false" applyProtection="false">
      <alignment vertical="center"/>
    </xf>
    <xf numFmtId="0" fontId="24" fillId="33" borderId="0" applyNumberFormat="false" applyBorder="false" applyAlignment="false" applyProtection="false">
      <alignment vertical="center"/>
    </xf>
    <xf numFmtId="0" fontId="23" fillId="10"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24" fillId="17" borderId="0" applyNumberFormat="false" applyBorder="false" applyAlignment="false" applyProtection="false">
      <alignment vertical="center"/>
    </xf>
    <xf numFmtId="0" fontId="23" fillId="19" borderId="0" applyNumberFormat="false" applyBorder="false" applyAlignment="false" applyProtection="false">
      <alignment vertical="center"/>
    </xf>
    <xf numFmtId="0" fontId="37" fillId="16" borderId="0" applyNumberFormat="false" applyBorder="false" applyAlignment="false" applyProtection="false">
      <alignment vertical="center"/>
    </xf>
    <xf numFmtId="0" fontId="23" fillId="20" borderId="0" applyNumberFormat="false" applyBorder="false" applyAlignment="false" applyProtection="false">
      <alignment vertical="center"/>
    </xf>
    <xf numFmtId="0" fontId="41" fillId="27"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39" fillId="0" borderId="34" applyNumberFormat="false" applyFill="false" applyAlignment="false" applyProtection="false">
      <alignment vertical="center"/>
    </xf>
    <xf numFmtId="0" fontId="36" fillId="11" borderId="33" applyNumberFormat="false" applyAlignment="false" applyProtection="false">
      <alignment vertical="center"/>
    </xf>
    <xf numFmtId="44" fontId="30" fillId="0" borderId="0" applyFont="false" applyFill="false" applyBorder="false" applyAlignment="false" applyProtection="false">
      <alignment vertical="center"/>
    </xf>
    <xf numFmtId="0" fontId="24" fillId="15" borderId="0" applyNumberFormat="false" applyBorder="false" applyAlignment="false" applyProtection="false">
      <alignment vertical="center"/>
    </xf>
    <xf numFmtId="0" fontId="30" fillId="35" borderId="36" applyNumberFormat="false" applyFont="false" applyAlignment="false" applyProtection="false">
      <alignment vertical="center"/>
    </xf>
    <xf numFmtId="0" fontId="35" fillId="14" borderId="32" applyNumberFormat="false" applyAlignment="false" applyProtection="false">
      <alignment vertical="center"/>
    </xf>
    <xf numFmtId="0" fontId="28" fillId="0" borderId="0" applyNumberFormat="false" applyFill="false" applyBorder="false" applyAlignment="false" applyProtection="false">
      <alignment vertical="center"/>
    </xf>
    <xf numFmtId="0" fontId="34" fillId="11" borderId="32" applyNumberFormat="false" applyAlignment="false" applyProtection="false">
      <alignment vertical="center"/>
    </xf>
    <xf numFmtId="0" fontId="33" fillId="9" borderId="0" applyNumberFormat="false" applyBorder="false" applyAlignment="false" applyProtection="false">
      <alignment vertical="center"/>
    </xf>
    <xf numFmtId="0" fontId="28" fillId="0" borderId="31" applyNumberFormat="false" applyFill="false" applyAlignment="false" applyProtection="false">
      <alignment vertical="center"/>
    </xf>
    <xf numFmtId="0" fontId="32" fillId="0" borderId="0" applyNumberFormat="false" applyFill="false" applyBorder="false" applyAlignment="false" applyProtection="false">
      <alignment vertical="center"/>
    </xf>
    <xf numFmtId="0" fontId="42" fillId="0" borderId="30" applyNumberFormat="false" applyFill="false" applyAlignment="false" applyProtection="false">
      <alignment vertical="center"/>
    </xf>
    <xf numFmtId="41" fontId="30" fillId="0" borderId="0" applyFont="false" applyFill="false" applyBorder="false" applyAlignment="false" applyProtection="false">
      <alignment vertical="center"/>
    </xf>
    <xf numFmtId="0" fontId="24" fillId="12" borderId="0" applyNumberFormat="false" applyBorder="false" applyAlignment="false" applyProtection="false">
      <alignment vertical="center"/>
    </xf>
    <xf numFmtId="0" fontId="31" fillId="0" borderId="0" applyNumberFormat="false" applyFill="false" applyBorder="false" applyAlignment="false" applyProtection="false">
      <alignment vertical="center"/>
    </xf>
    <xf numFmtId="42" fontId="30" fillId="0" borderId="0" applyFon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7" fillId="0" borderId="0" applyNumberFormat="false" applyFill="false" applyBorder="false" applyAlignment="false" applyProtection="false">
      <alignment vertical="center"/>
    </xf>
    <xf numFmtId="0" fontId="26" fillId="0" borderId="30" applyNumberFormat="false" applyFill="false" applyAlignment="false" applyProtection="false">
      <alignment vertical="center"/>
    </xf>
    <xf numFmtId="43" fontId="30" fillId="0" borderId="0" applyFont="false" applyFill="false" applyBorder="false" applyAlignment="false" applyProtection="false">
      <alignment vertical="center"/>
    </xf>
    <xf numFmtId="0" fontId="25" fillId="8" borderId="29" applyNumberFormat="false" applyAlignment="false" applyProtection="false">
      <alignment vertical="center"/>
    </xf>
    <xf numFmtId="0" fontId="23" fillId="6" borderId="0" applyNumberFormat="false" applyBorder="false" applyAlignment="false" applyProtection="false">
      <alignment vertical="center"/>
    </xf>
    <xf numFmtId="9" fontId="0" fillId="0" borderId="0" applyFont="false" applyFill="false" applyBorder="false" applyAlignment="false" applyProtection="false"/>
    <xf numFmtId="0" fontId="38" fillId="0" borderId="0" applyNumberFormat="false" applyFill="false" applyBorder="false" applyAlignment="false" applyProtection="false">
      <alignment vertical="center"/>
    </xf>
  </cellStyleXfs>
  <cellXfs count="286">
    <xf numFmtId="0" fontId="0" fillId="0" borderId="0" xfId="0"/>
    <xf numFmtId="0" fontId="0" fillId="0" borderId="1" xfId="0" applyBorder="true" applyAlignment="true">
      <alignment horizontal="center" vertical="center"/>
    </xf>
    <xf numFmtId="0" fontId="0" fillId="0" borderId="2" xfId="0" applyBorder="true" applyAlignment="true">
      <alignment horizontal="centerContinuous" vertical="center"/>
    </xf>
    <xf numFmtId="0" fontId="0" fillId="0" borderId="3" xfId="0" applyBorder="true" applyAlignment="true">
      <alignment horizontal="center" vertical="center"/>
    </xf>
    <xf numFmtId="0" fontId="0" fillId="0" borderId="2" xfId="0" applyBorder="true" applyAlignment="true">
      <alignment horizontal="center" vertical="center"/>
    </xf>
    <xf numFmtId="0" fontId="1" fillId="0" borderId="2" xfId="0" applyFont="true" applyBorder="true"/>
    <xf numFmtId="0" fontId="1" fillId="0" borderId="2" xfId="0" applyFont="true" applyBorder="true" applyAlignment="true">
      <alignment horizontal="center"/>
    </xf>
    <xf numFmtId="177" fontId="1" fillId="0" borderId="2" xfId="0" applyNumberFormat="true" applyFont="true" applyBorder="true" applyAlignment="true">
      <alignment horizontal="center"/>
    </xf>
    <xf numFmtId="177" fontId="1" fillId="0" borderId="4" xfId="0" applyNumberFormat="true" applyFont="true" applyBorder="true" applyAlignment="true">
      <alignment horizontal="center"/>
    </xf>
    <xf numFmtId="177" fontId="1" fillId="0" borderId="5" xfId="0" applyNumberFormat="true" applyFont="true" applyBorder="true" applyAlignment="true">
      <alignment horizontal="center"/>
    </xf>
    <xf numFmtId="0" fontId="2" fillId="2" borderId="0" xfId="0" applyFont="true" applyFill="true" applyAlignment="true"/>
    <xf numFmtId="0" fontId="0" fillId="2" borderId="0" xfId="0" applyFill="true"/>
    <xf numFmtId="0" fontId="3" fillId="2" borderId="4" xfId="0" applyFont="true" applyFill="true" applyBorder="true" applyAlignment="true">
      <alignment horizontal="centerContinuous" vertical="center"/>
    </xf>
    <xf numFmtId="0" fontId="4" fillId="2" borderId="6" xfId="0" applyFont="true" applyFill="true" applyBorder="true" applyAlignment="true">
      <alignment horizontal="centerContinuous" vertical="center"/>
    </xf>
    <xf numFmtId="0" fontId="5" fillId="2" borderId="6" xfId="0" applyFont="true" applyFill="true" applyBorder="true" applyAlignment="true">
      <alignment horizontal="centerContinuous" vertical="center"/>
    </xf>
    <xf numFmtId="0" fontId="5" fillId="2" borderId="2" xfId="0" applyFont="true" applyFill="true" applyBorder="true"/>
    <xf numFmtId="0" fontId="5" fillId="2" borderId="4" xfId="0" applyFont="true" applyFill="true" applyBorder="true"/>
    <xf numFmtId="0" fontId="5" fillId="2" borderId="6" xfId="0" applyFont="true" applyFill="true" applyBorder="true"/>
    <xf numFmtId="0" fontId="5" fillId="2" borderId="2" xfId="0" applyFont="true" applyFill="true" applyBorder="true" applyAlignment="true">
      <alignment vertical="center"/>
    </xf>
    <xf numFmtId="0" fontId="5" fillId="2" borderId="4" xfId="0" applyFont="true" applyFill="true" applyBorder="true" applyAlignment="true">
      <alignment vertical="center"/>
    </xf>
    <xf numFmtId="0" fontId="5" fillId="2" borderId="6" xfId="0" applyFont="true" applyFill="true" applyBorder="true" applyAlignment="true">
      <alignment vertical="center" wrapText="true"/>
    </xf>
    <xf numFmtId="0" fontId="5" fillId="2" borderId="0" xfId="0" applyFont="true" applyFill="true"/>
    <xf numFmtId="0" fontId="6" fillId="2" borderId="0" xfId="0" applyFont="true" applyFill="true"/>
    <xf numFmtId="0" fontId="7" fillId="0" borderId="1" xfId="0" applyFont="true" applyFill="true" applyBorder="true" applyAlignment="true">
      <alignment horizontal="center" vertical="center"/>
    </xf>
    <xf numFmtId="0" fontId="7" fillId="0" borderId="7" xfId="0" applyFont="true" applyFill="true" applyBorder="true" applyAlignment="true">
      <alignment horizontal="center" vertical="center"/>
    </xf>
    <xf numFmtId="0" fontId="7" fillId="0" borderId="8" xfId="0" applyFont="true" applyFill="true" applyBorder="true" applyAlignment="true">
      <alignment horizontal="center" vertical="center"/>
    </xf>
    <xf numFmtId="0" fontId="8" fillId="0" borderId="1" xfId="0" applyFont="true" applyFill="true" applyBorder="true" applyAlignment="true">
      <alignment horizontal="center" vertical="center" wrapText="true"/>
    </xf>
    <xf numFmtId="0" fontId="7" fillId="0" borderId="3" xfId="0" applyFont="true" applyFill="true" applyBorder="true" applyAlignment="true">
      <alignment horizontal="center" vertical="center"/>
    </xf>
    <xf numFmtId="0" fontId="7" fillId="0" borderId="9" xfId="0" applyFont="true" applyFill="true" applyBorder="true" applyAlignment="true">
      <alignment horizontal="center" vertical="center"/>
    </xf>
    <xf numFmtId="0" fontId="7" fillId="0" borderId="10" xfId="0" applyFont="true" applyFill="true" applyBorder="true" applyAlignment="true">
      <alignment horizontal="center" vertical="center"/>
    </xf>
    <xf numFmtId="0" fontId="8" fillId="0" borderId="3" xfId="0" applyFont="true" applyFill="true" applyBorder="true" applyAlignment="true">
      <alignment horizontal="center" vertical="center" wrapText="true"/>
    </xf>
    <xf numFmtId="0" fontId="5" fillId="3" borderId="2" xfId="0" applyFont="true" applyFill="true" applyBorder="true" applyAlignment="true">
      <alignment horizontal="right"/>
    </xf>
    <xf numFmtId="0" fontId="9" fillId="3" borderId="4" xfId="0" applyFont="true" applyFill="true" applyBorder="true" applyAlignment="true">
      <alignment horizontal="left"/>
    </xf>
    <xf numFmtId="0" fontId="9" fillId="3" borderId="5" xfId="0" applyFont="true" applyFill="true" applyBorder="true" applyAlignment="true">
      <alignment horizontal="left"/>
    </xf>
    <xf numFmtId="0" fontId="5" fillId="3" borderId="2" xfId="0" applyFont="true" applyFill="true" applyBorder="true" applyAlignment="true">
      <alignment horizontal="left"/>
    </xf>
    <xf numFmtId="0" fontId="5" fillId="2" borderId="1" xfId="0" applyFont="true" applyFill="true" applyBorder="true" applyAlignment="true">
      <alignment horizontal="right"/>
    </xf>
    <xf numFmtId="0" fontId="5" fillId="2" borderId="11" xfId="0" applyFont="true" applyFill="true" applyBorder="true" applyAlignment="true">
      <alignment horizontal="left" wrapText="true"/>
    </xf>
    <xf numFmtId="0" fontId="5" fillId="2" borderId="12" xfId="0" applyFont="true" applyFill="true" applyBorder="true" applyAlignment="true">
      <alignment horizontal="left" wrapText="true"/>
    </xf>
    <xf numFmtId="0" fontId="5" fillId="2" borderId="1" xfId="0" applyFont="true" applyFill="true" applyBorder="true" applyAlignment="true">
      <alignment horizontal="left"/>
    </xf>
    <xf numFmtId="0" fontId="9" fillId="3" borderId="2" xfId="0" applyFont="true" applyFill="true" applyBorder="true" applyAlignment="true">
      <alignment horizontal="right"/>
    </xf>
    <xf numFmtId="0" fontId="5" fillId="2" borderId="2" xfId="0" applyFont="true" applyFill="true" applyBorder="true" applyAlignment="true">
      <alignment horizontal="right"/>
    </xf>
    <xf numFmtId="0" fontId="5" fillId="2" borderId="4" xfId="0" applyFont="true" applyFill="true" applyBorder="true" applyAlignment="true">
      <alignment horizontal="left" vertical="center" wrapText="true"/>
    </xf>
    <xf numFmtId="0" fontId="5" fillId="2" borderId="5" xfId="0" applyFont="true" applyFill="true" applyBorder="true" applyAlignment="true">
      <alignment horizontal="left" vertical="center" wrapText="true"/>
    </xf>
    <xf numFmtId="0" fontId="5" fillId="2" borderId="2" xfId="0" applyFont="true" applyFill="true" applyBorder="true" applyAlignment="true">
      <alignment horizontal="left"/>
    </xf>
    <xf numFmtId="0" fontId="9" fillId="3" borderId="3" xfId="0" applyFont="true" applyFill="true" applyBorder="true" applyAlignment="true">
      <alignment horizontal="right"/>
    </xf>
    <xf numFmtId="0" fontId="9" fillId="3" borderId="9" xfId="0" applyFont="true" applyFill="true" applyBorder="true" applyAlignment="true">
      <alignment horizontal="left" wrapText="true"/>
    </xf>
    <xf numFmtId="0" fontId="9" fillId="3" borderId="10" xfId="0" applyFont="true" applyFill="true" applyBorder="true" applyAlignment="true">
      <alignment horizontal="left" vertical="center" wrapText="true"/>
    </xf>
    <xf numFmtId="0" fontId="9" fillId="3" borderId="3" xfId="0" applyFont="true" applyFill="true" applyBorder="true" applyAlignment="true">
      <alignment horizontal="left"/>
    </xf>
    <xf numFmtId="0" fontId="9" fillId="2" borderId="1" xfId="0" applyFont="true" applyFill="true" applyBorder="true" applyAlignment="true">
      <alignment horizontal="right"/>
    </xf>
    <xf numFmtId="0" fontId="5" fillId="2" borderId="11" xfId="0" applyFont="true" applyFill="true" applyBorder="true" applyAlignment="true">
      <alignment horizontal="left" vertical="center" wrapText="true"/>
    </xf>
    <xf numFmtId="0" fontId="5" fillId="2" borderId="12" xfId="0" applyFont="true" applyFill="true" applyBorder="true" applyAlignment="true">
      <alignment horizontal="left" vertical="center" wrapText="true"/>
    </xf>
    <xf numFmtId="0" fontId="9" fillId="2" borderId="13" xfId="0" applyFont="true" applyFill="true" applyBorder="true" applyAlignment="true">
      <alignment horizontal="left"/>
    </xf>
    <xf numFmtId="0" fontId="9" fillId="2" borderId="14" xfId="0" applyFont="true" applyFill="true" applyBorder="true" applyAlignment="true">
      <alignment horizontal="right"/>
    </xf>
    <xf numFmtId="0" fontId="5" fillId="2" borderId="15" xfId="0" applyFont="true" applyFill="true" applyBorder="true" applyAlignment="true">
      <alignment horizontal="left" vertical="center" wrapText="true"/>
    </xf>
    <xf numFmtId="0" fontId="5" fillId="2" borderId="16" xfId="0" applyFont="true" applyFill="true" applyBorder="true" applyAlignment="true">
      <alignment horizontal="left" vertical="center" wrapText="true"/>
    </xf>
    <xf numFmtId="0" fontId="9" fillId="2" borderId="14" xfId="0" applyFont="true" applyFill="true" applyBorder="true" applyAlignment="true">
      <alignment horizontal="left"/>
    </xf>
    <xf numFmtId="0" fontId="5" fillId="2" borderId="13" xfId="0" applyFont="true" applyFill="true" applyBorder="true" applyAlignment="true">
      <alignment horizontal="left"/>
    </xf>
    <xf numFmtId="0" fontId="5" fillId="2" borderId="14" xfId="0" applyFont="true" applyFill="true" applyBorder="true" applyAlignment="true">
      <alignment horizontal="right"/>
    </xf>
    <xf numFmtId="0" fontId="5" fillId="2" borderId="17" xfId="0" applyFont="true" applyFill="true" applyBorder="true" applyAlignment="true">
      <alignment horizontal="left" vertical="center" wrapText="true"/>
    </xf>
    <xf numFmtId="0" fontId="5" fillId="2" borderId="18" xfId="0" applyFont="true" applyFill="true" applyBorder="true" applyAlignment="true">
      <alignment horizontal="left" vertical="center" wrapText="true"/>
    </xf>
    <xf numFmtId="0" fontId="5" fillId="2" borderId="19" xfId="0" applyFont="true" applyFill="true" applyBorder="true" applyAlignment="true">
      <alignment horizontal="left"/>
    </xf>
    <xf numFmtId="0" fontId="5" fillId="2" borderId="3" xfId="0" applyFont="true" applyFill="true" applyBorder="true" applyAlignment="true">
      <alignment horizontal="right"/>
    </xf>
    <xf numFmtId="0" fontId="5" fillId="2" borderId="9" xfId="0" applyFont="true" applyFill="true" applyBorder="true" applyAlignment="true">
      <alignment horizontal="left" vertical="center" wrapText="true"/>
    </xf>
    <xf numFmtId="0" fontId="5" fillId="2" borderId="10" xfId="0" applyFont="true" applyFill="true" applyBorder="true" applyAlignment="true">
      <alignment horizontal="left" vertical="center" wrapText="true"/>
    </xf>
    <xf numFmtId="0" fontId="5" fillId="2" borderId="3" xfId="0" applyFont="true" applyFill="true" applyBorder="true" applyAlignment="true">
      <alignment horizontal="left"/>
    </xf>
    <xf numFmtId="0" fontId="9" fillId="3" borderId="9" xfId="0" applyFont="true" applyFill="true" applyBorder="true" applyAlignment="true">
      <alignment horizontal="left"/>
    </xf>
    <xf numFmtId="0" fontId="9" fillId="3" borderId="10" xfId="0" applyFont="true" applyFill="true" applyBorder="true" applyAlignment="true">
      <alignment horizontal="left"/>
    </xf>
    <xf numFmtId="0" fontId="5" fillId="3" borderId="3" xfId="0" applyFont="true" applyFill="true" applyBorder="true" applyAlignment="true">
      <alignment horizontal="left"/>
    </xf>
    <xf numFmtId="0" fontId="9" fillId="2" borderId="20" xfId="0" applyFont="true" applyFill="true" applyBorder="true" applyAlignment="true">
      <alignment horizontal="right"/>
    </xf>
    <xf numFmtId="0" fontId="5" fillId="2" borderId="21" xfId="0" applyFont="true" applyFill="true" applyBorder="true" applyAlignment="true">
      <alignment horizontal="left" vertical="center" wrapText="true"/>
    </xf>
    <xf numFmtId="0" fontId="5" fillId="2" borderId="22" xfId="0" applyFont="true" applyFill="true" applyBorder="true" applyAlignment="true">
      <alignment horizontal="left" vertical="center" wrapText="true"/>
    </xf>
    <xf numFmtId="0" fontId="5" fillId="2" borderId="20" xfId="0" applyFont="true" applyFill="true" applyBorder="true" applyAlignment="true">
      <alignment horizontal="left"/>
    </xf>
    <xf numFmtId="0" fontId="5" fillId="2" borderId="14" xfId="0" applyFont="true" applyFill="true" applyBorder="true" applyAlignment="true">
      <alignment horizontal="left"/>
    </xf>
    <xf numFmtId="0" fontId="5" fillId="2" borderId="15" xfId="0" applyFont="true" applyFill="true" applyBorder="true" applyAlignment="true">
      <alignment horizontal="left" vertical="center"/>
    </xf>
    <xf numFmtId="0" fontId="5" fillId="2" borderId="16" xfId="0" applyFont="true" applyFill="true" applyBorder="true" applyAlignment="true">
      <alignment horizontal="left" vertical="center"/>
    </xf>
    <xf numFmtId="0" fontId="5" fillId="2" borderId="23" xfId="0" applyFont="true" applyFill="true" applyBorder="true" applyAlignment="true">
      <alignment horizontal="left" vertical="center"/>
    </xf>
    <xf numFmtId="0" fontId="5" fillId="2" borderId="13" xfId="0" applyFont="true" applyFill="true" applyBorder="true" applyAlignment="true">
      <alignment horizontal="right"/>
    </xf>
    <xf numFmtId="0" fontId="5" fillId="0" borderId="11" xfId="0" applyFont="true" applyFill="true" applyBorder="true" applyAlignment="true">
      <alignment horizontal="left" vertical="center" wrapText="true"/>
    </xf>
    <xf numFmtId="0" fontId="5" fillId="0" borderId="12" xfId="0" applyFont="true" applyFill="true" applyBorder="true" applyAlignment="true">
      <alignment horizontal="left" vertical="center" wrapText="true"/>
    </xf>
    <xf numFmtId="0" fontId="5" fillId="0" borderId="13" xfId="0" applyFont="true" applyFill="true" applyBorder="true" applyAlignment="true">
      <alignment horizontal="left"/>
    </xf>
    <xf numFmtId="0" fontId="5" fillId="0" borderId="11" xfId="0" applyFont="true" applyFill="true" applyBorder="true" applyAlignment="true">
      <alignment horizontal="left" wrapText="true"/>
    </xf>
    <xf numFmtId="0" fontId="5" fillId="0" borderId="12" xfId="0" applyFont="true" applyFill="true" applyBorder="true" applyAlignment="true">
      <alignment horizontal="left" wrapText="true"/>
    </xf>
    <xf numFmtId="0" fontId="5" fillId="0" borderId="9" xfId="0" applyFont="true" applyFill="true" applyBorder="true" applyAlignment="true">
      <alignment horizontal="left" wrapText="true"/>
    </xf>
    <xf numFmtId="0" fontId="5" fillId="0" borderId="10" xfId="0" applyFont="true" applyFill="true" applyBorder="true" applyAlignment="true">
      <alignment horizontal="left" wrapText="true"/>
    </xf>
    <xf numFmtId="0" fontId="5" fillId="0" borderId="14" xfId="0" applyFont="true" applyFill="true" applyBorder="true" applyAlignment="true">
      <alignment horizontal="left"/>
    </xf>
    <xf numFmtId="0" fontId="9" fillId="3" borderId="1" xfId="0" applyFont="true" applyFill="true" applyBorder="true" applyAlignment="true">
      <alignment horizontal="right"/>
    </xf>
    <xf numFmtId="0" fontId="9" fillId="3" borderId="7" xfId="0" applyFont="true" applyFill="true" applyBorder="true" applyAlignment="true">
      <alignment horizontal="left" wrapText="true"/>
    </xf>
    <xf numFmtId="0" fontId="9" fillId="3" borderId="8" xfId="0" applyFont="true" applyFill="true" applyBorder="true" applyAlignment="true">
      <alignment horizontal="left" wrapText="true"/>
    </xf>
    <xf numFmtId="0" fontId="9" fillId="3" borderId="1" xfId="0" applyFont="true" applyFill="true" applyBorder="true" applyAlignment="true">
      <alignment horizontal="left"/>
    </xf>
    <xf numFmtId="0" fontId="5" fillId="2" borderId="4" xfId="0" applyFont="true" applyFill="true" applyBorder="true" applyAlignment="true">
      <alignment horizontal="left" wrapText="true"/>
    </xf>
    <xf numFmtId="0" fontId="5" fillId="2" borderId="5" xfId="0" applyFont="true" applyFill="true" applyBorder="true" applyAlignment="true">
      <alignment horizontal="left" wrapText="true"/>
    </xf>
    <xf numFmtId="0" fontId="5" fillId="2" borderId="0" xfId="0" applyFont="true" applyFill="true" applyAlignment="true">
      <alignment horizontal="center"/>
    </xf>
    <xf numFmtId="0" fontId="9" fillId="2" borderId="0" xfId="0" applyFont="true" applyFill="true" applyAlignment="true">
      <alignment horizontal="right" vertical="center"/>
    </xf>
    <xf numFmtId="0" fontId="5" fillId="2" borderId="0" xfId="0" applyFont="true" applyFill="true" applyAlignment="true">
      <alignment horizontal="left"/>
    </xf>
    <xf numFmtId="0" fontId="5" fillId="2" borderId="0" xfId="0" applyFont="true" applyFill="true" applyAlignment="true">
      <alignment horizontal="center" vertical="center"/>
    </xf>
    <xf numFmtId="0" fontId="10" fillId="2" borderId="0" xfId="0" applyFont="true" applyFill="true" applyAlignment="true">
      <alignment horizontal="left"/>
    </xf>
    <xf numFmtId="0" fontId="5" fillId="2" borderId="6" xfId="0" applyFont="true" applyFill="true" applyBorder="true" applyAlignment="true">
      <alignment vertical="center"/>
    </xf>
    <xf numFmtId="0" fontId="5" fillId="2" borderId="5" xfId="0" applyFont="true" applyFill="true" applyBorder="true"/>
    <xf numFmtId="0" fontId="8" fillId="2" borderId="1" xfId="0" applyFont="true" applyFill="true" applyBorder="true" applyAlignment="true">
      <alignment horizontal="center" vertical="center" wrapText="true"/>
    </xf>
    <xf numFmtId="0" fontId="7" fillId="0" borderId="4" xfId="0" applyFont="true" applyFill="true" applyBorder="true" applyAlignment="true">
      <alignment horizontal="center" vertical="center" wrapText="true"/>
    </xf>
    <xf numFmtId="0" fontId="7" fillId="0" borderId="6" xfId="0" applyFont="true" applyFill="true" applyBorder="true" applyAlignment="true">
      <alignment horizontal="center" vertical="center" wrapText="true"/>
    </xf>
    <xf numFmtId="0" fontId="8" fillId="2" borderId="3" xfId="0" applyFont="true" applyFill="true" applyBorder="true" applyAlignment="true">
      <alignment horizontal="center" vertical="center" wrapText="true"/>
    </xf>
    <xf numFmtId="0" fontId="7" fillId="2" borderId="2" xfId="0" applyFont="true" applyFill="true" applyBorder="true" applyAlignment="true">
      <alignment horizontal="center" vertical="center" wrapText="true"/>
    </xf>
    <xf numFmtId="0" fontId="7" fillId="0" borderId="2" xfId="0" applyFont="true" applyFill="true" applyBorder="true" applyAlignment="true">
      <alignment horizontal="center" vertical="center" wrapText="true"/>
    </xf>
    <xf numFmtId="0" fontId="7" fillId="4" borderId="2" xfId="0" applyFont="true" applyFill="true" applyBorder="true" applyAlignment="true">
      <alignment horizontal="center" vertical="center" wrapText="true"/>
    </xf>
    <xf numFmtId="0" fontId="9" fillId="3" borderId="2" xfId="48" applyNumberFormat="true" applyFont="true" applyFill="true" applyBorder="true" applyAlignment="true">
      <alignment horizontal="center"/>
    </xf>
    <xf numFmtId="0" fontId="9" fillId="3" borderId="2" xfId="0" applyFont="true" applyFill="true" applyBorder="true" applyAlignment="true">
      <alignment horizontal="center"/>
    </xf>
    <xf numFmtId="0" fontId="9" fillId="4" borderId="2" xfId="0" applyFont="true" applyFill="true" applyBorder="true" applyAlignment="true">
      <alignment horizontal="center"/>
    </xf>
    <xf numFmtId="0" fontId="5" fillId="2" borderId="1" xfId="48" applyNumberFormat="true" applyFont="true" applyFill="true" applyBorder="true" applyAlignment="true">
      <alignment horizontal="center" vertical="center"/>
    </xf>
    <xf numFmtId="0" fontId="5" fillId="2" borderId="1" xfId="0" applyFont="true" applyFill="true" applyBorder="true" applyAlignment="true">
      <alignment horizontal="center" vertical="center"/>
    </xf>
    <xf numFmtId="0" fontId="5" fillId="4" borderId="1" xfId="0" applyFont="true" applyFill="true" applyBorder="true" applyAlignment="true">
      <alignment horizontal="center"/>
    </xf>
    <xf numFmtId="0" fontId="5" fillId="3" borderId="2" xfId="0" applyFont="true" applyFill="true" applyBorder="true" applyAlignment="true">
      <alignment horizontal="center" vertical="center"/>
    </xf>
    <xf numFmtId="0" fontId="5" fillId="4" borderId="2" xfId="0" applyFont="true" applyFill="true" applyBorder="true" applyAlignment="true">
      <alignment horizontal="center" vertical="center"/>
    </xf>
    <xf numFmtId="0" fontId="5" fillId="2" borderId="2" xfId="48" applyNumberFormat="true" applyFont="true" applyFill="true" applyBorder="true" applyAlignment="true">
      <alignment horizontal="center" vertical="center"/>
    </xf>
    <xf numFmtId="0" fontId="5" fillId="2" borderId="2" xfId="0" applyFont="true" applyFill="true" applyBorder="true" applyAlignment="true">
      <alignment horizontal="center" vertical="center"/>
    </xf>
    <xf numFmtId="0" fontId="5" fillId="4" borderId="2" xfId="0" applyFont="true" applyFill="true" applyBorder="true" applyAlignment="true">
      <alignment horizontal="center"/>
    </xf>
    <xf numFmtId="0" fontId="9" fillId="3" borderId="3" xfId="48" applyNumberFormat="true" applyFont="true" applyFill="true" applyBorder="true" applyAlignment="true">
      <alignment horizontal="center"/>
    </xf>
    <xf numFmtId="0" fontId="9" fillId="3" borderId="3" xfId="0" applyFont="true" applyFill="true" applyBorder="true" applyAlignment="true">
      <alignment horizontal="center"/>
    </xf>
    <xf numFmtId="0" fontId="9" fillId="4" borderId="3" xfId="0" applyFont="true" applyFill="true" applyBorder="true" applyAlignment="true">
      <alignment horizontal="center"/>
    </xf>
    <xf numFmtId="0" fontId="9" fillId="2" borderId="13" xfId="48" applyNumberFormat="true" applyFont="true" applyFill="true" applyBorder="true" applyAlignment="true">
      <alignment horizontal="center" vertical="center"/>
    </xf>
    <xf numFmtId="0" fontId="5" fillId="2" borderId="13" xfId="0" applyFont="true" applyFill="true" applyBorder="true" applyAlignment="true">
      <alignment horizontal="center" vertical="center"/>
    </xf>
    <xf numFmtId="0" fontId="5" fillId="4" borderId="13" xfId="0" applyFont="true" applyFill="true" applyBorder="true" applyAlignment="true">
      <alignment horizontal="center" vertical="center"/>
    </xf>
    <xf numFmtId="0" fontId="9" fillId="2" borderId="14" xfId="48" applyNumberFormat="true" applyFont="true" applyFill="true" applyBorder="true" applyAlignment="true">
      <alignment horizontal="center" vertical="center"/>
    </xf>
    <xf numFmtId="0" fontId="5" fillId="2" borderId="14" xfId="0" applyFont="true" applyFill="true" applyBorder="true" applyAlignment="true">
      <alignment horizontal="center" vertical="center"/>
    </xf>
    <xf numFmtId="0" fontId="5" fillId="4" borderId="14" xfId="0" applyFont="true" applyFill="true" applyBorder="true" applyAlignment="true">
      <alignment horizontal="center" vertical="center"/>
    </xf>
    <xf numFmtId="0" fontId="5" fillId="2" borderId="13" xfId="48" applyNumberFormat="true" applyFont="true" applyFill="true" applyBorder="true" applyAlignment="true">
      <alignment horizontal="center" vertical="center"/>
    </xf>
    <xf numFmtId="0" fontId="5" fillId="2" borderId="19" xfId="48" applyNumberFormat="true" applyFont="true" applyFill="true" applyBorder="true" applyAlignment="true">
      <alignment horizontal="center" vertical="center"/>
    </xf>
    <xf numFmtId="0" fontId="5" fillId="2" borderId="19" xfId="0" applyFont="true" applyFill="true" applyBorder="true" applyAlignment="true">
      <alignment horizontal="center" vertical="center"/>
    </xf>
    <xf numFmtId="0" fontId="5" fillId="4" borderId="19" xfId="0" applyFont="true" applyFill="true" applyBorder="true" applyAlignment="true">
      <alignment horizontal="center" vertical="center"/>
    </xf>
    <xf numFmtId="0" fontId="5" fillId="2" borderId="3" xfId="48" applyNumberFormat="true" applyFont="true" applyFill="true" applyBorder="true" applyAlignment="true">
      <alignment horizontal="center" vertical="center"/>
    </xf>
    <xf numFmtId="0" fontId="5" fillId="2" borderId="3" xfId="0" applyFont="true" applyFill="true" applyBorder="true" applyAlignment="true">
      <alignment horizontal="center" vertical="center"/>
    </xf>
    <xf numFmtId="0" fontId="5" fillId="4" borderId="3" xfId="0" applyFont="true" applyFill="true" applyBorder="true" applyAlignment="true">
      <alignment horizontal="center" vertical="center"/>
    </xf>
    <xf numFmtId="0" fontId="5" fillId="2" borderId="20" xfId="48" applyNumberFormat="true" applyFont="true" applyFill="true" applyBorder="true" applyAlignment="true">
      <alignment horizontal="center" vertical="center"/>
    </xf>
    <xf numFmtId="0" fontId="5" fillId="2" borderId="20" xfId="0" applyFont="true" applyFill="true" applyBorder="true" applyAlignment="true">
      <alignment horizontal="center" vertical="center"/>
    </xf>
    <xf numFmtId="0" fontId="5" fillId="4" borderId="20" xfId="0" applyFont="true" applyFill="true" applyBorder="true" applyAlignment="true">
      <alignment horizontal="center"/>
    </xf>
    <xf numFmtId="0" fontId="5" fillId="2" borderId="14" xfId="48" applyNumberFormat="true" applyFont="true" applyFill="true" applyBorder="true" applyAlignment="true">
      <alignment horizontal="center" vertical="center"/>
    </xf>
    <xf numFmtId="0" fontId="5" fillId="2" borderId="14" xfId="0" applyFont="true" applyFill="true" applyBorder="true" applyAlignment="true">
      <alignment horizontal="center"/>
    </xf>
    <xf numFmtId="0" fontId="5" fillId="4" borderId="14" xfId="0" applyFont="true" applyFill="true" applyBorder="true" applyAlignment="true">
      <alignment horizontal="center"/>
    </xf>
    <xf numFmtId="0" fontId="5" fillId="2" borderId="23" xfId="48" applyNumberFormat="true" applyFont="true" applyFill="true" applyBorder="true" applyAlignment="true">
      <alignment horizontal="center" vertical="center"/>
    </xf>
    <xf numFmtId="0" fontId="5" fillId="2" borderId="23" xfId="0" applyFont="true" applyFill="true" applyBorder="true" applyAlignment="true">
      <alignment horizontal="center" vertical="center"/>
    </xf>
    <xf numFmtId="0" fontId="11" fillId="4" borderId="23" xfId="0" applyFont="true" applyFill="true" applyBorder="true" applyAlignment="true">
      <alignment horizontal="center" vertical="center"/>
    </xf>
    <xf numFmtId="0" fontId="5" fillId="2" borderId="13" xfId="48" applyNumberFormat="true" applyFont="true" applyFill="true" applyBorder="true" applyAlignment="true">
      <alignment horizontal="center"/>
    </xf>
    <xf numFmtId="0" fontId="5" fillId="0" borderId="13" xfId="0" applyFont="true" applyFill="true" applyBorder="true" applyAlignment="true">
      <alignment horizontal="center" vertical="center"/>
    </xf>
    <xf numFmtId="0" fontId="5" fillId="2" borderId="14" xfId="48" applyNumberFormat="true" applyFont="true" applyFill="true" applyBorder="true" applyAlignment="true">
      <alignment horizontal="center"/>
    </xf>
    <xf numFmtId="0" fontId="5" fillId="0" borderId="14" xfId="0" applyFont="true" applyFill="true" applyBorder="true" applyAlignment="true">
      <alignment horizontal="center" vertical="center"/>
    </xf>
    <xf numFmtId="0" fontId="9" fillId="3" borderId="1" xfId="48" applyNumberFormat="true" applyFont="true" applyFill="true" applyBorder="true" applyAlignment="true">
      <alignment horizontal="center"/>
    </xf>
    <xf numFmtId="0" fontId="9" fillId="3" borderId="1" xfId="0" applyFont="true" applyFill="true" applyBorder="true" applyAlignment="true">
      <alignment horizontal="center"/>
    </xf>
    <xf numFmtId="0" fontId="9" fillId="4" borderId="1" xfId="0" applyFont="true" applyFill="true" applyBorder="true" applyAlignment="true">
      <alignment horizontal="center"/>
    </xf>
    <xf numFmtId="0" fontId="5" fillId="4" borderId="1" xfId="0" applyFont="true" applyFill="true" applyBorder="true" applyAlignment="true">
      <alignment horizontal="center" vertical="center"/>
    </xf>
    <xf numFmtId="0" fontId="5" fillId="3" borderId="2" xfId="48" applyNumberFormat="true" applyFont="true" applyFill="true" applyBorder="true" applyAlignment="true">
      <alignment horizontal="center"/>
    </xf>
    <xf numFmtId="0" fontId="5" fillId="3" borderId="2" xfId="0" applyFont="true" applyFill="true" applyBorder="true" applyAlignment="true">
      <alignment horizontal="center"/>
    </xf>
    <xf numFmtId="0" fontId="5" fillId="4" borderId="2" xfId="48" applyNumberFormat="true" applyFont="true" applyFill="true" applyBorder="true" applyAlignment="true">
      <alignment horizontal="center" vertical="center"/>
    </xf>
    <xf numFmtId="0" fontId="5" fillId="2" borderId="5" xfId="0" applyFont="true" applyFill="true" applyBorder="true" applyAlignment="true">
      <alignment horizontal="centerContinuous" vertical="center"/>
    </xf>
    <xf numFmtId="0" fontId="5" fillId="2" borderId="5" xfId="0" applyFont="true" applyFill="true" applyBorder="true" applyAlignment="true">
      <alignment vertical="center"/>
    </xf>
    <xf numFmtId="0" fontId="7" fillId="0" borderId="5" xfId="0" applyFont="true" applyFill="true" applyBorder="true" applyAlignment="true">
      <alignment horizontal="center" vertical="center" wrapText="true"/>
    </xf>
    <xf numFmtId="0" fontId="9" fillId="3" borderId="2" xfId="0" applyNumberFormat="true" applyFont="true" applyFill="true" applyBorder="true" applyAlignment="true">
      <alignment horizontal="center"/>
    </xf>
    <xf numFmtId="0" fontId="0" fillId="2" borderId="0" xfId="0" applyFill="true" applyAlignment="true">
      <alignment horizontal="center"/>
    </xf>
    <xf numFmtId="0" fontId="12" fillId="2" borderId="0" xfId="0" applyFont="true" applyFill="true" applyAlignment="true">
      <alignment horizontal="justify"/>
    </xf>
    <xf numFmtId="0" fontId="5" fillId="2" borderId="1" xfId="0" applyFont="true" applyFill="true" applyBorder="true" applyAlignment="true">
      <alignment horizontal="center"/>
    </xf>
    <xf numFmtId="0" fontId="13" fillId="2" borderId="1" xfId="0" applyFont="true" applyFill="true" applyBorder="true" applyAlignment="true">
      <alignment horizontal="center"/>
    </xf>
    <xf numFmtId="0" fontId="5" fillId="2" borderId="2" xfId="0" applyFont="true" applyFill="true" applyBorder="true" applyAlignment="true">
      <alignment horizontal="center"/>
    </xf>
    <xf numFmtId="0" fontId="13" fillId="2" borderId="2" xfId="0" applyFont="true" applyFill="true" applyBorder="true" applyAlignment="true">
      <alignment horizontal="center"/>
    </xf>
    <xf numFmtId="0" fontId="9" fillId="3" borderId="3" xfId="0" applyNumberFormat="true" applyFont="true" applyFill="true" applyBorder="true" applyAlignment="true">
      <alignment horizontal="center"/>
    </xf>
    <xf numFmtId="0" fontId="9" fillId="2" borderId="13" xfId="0" applyFont="true" applyFill="true" applyBorder="true" applyAlignment="true">
      <alignment horizontal="center" vertical="center"/>
    </xf>
    <xf numFmtId="0" fontId="14" fillId="2" borderId="13" xfId="0" applyFont="true" applyFill="true" applyBorder="true" applyAlignment="true">
      <alignment horizontal="center"/>
    </xf>
    <xf numFmtId="0" fontId="15" fillId="2" borderId="0" xfId="0" applyFont="true" applyFill="true"/>
    <xf numFmtId="0" fontId="9" fillId="2" borderId="14" xfId="0" applyFont="true" applyFill="true" applyBorder="true" applyAlignment="true">
      <alignment horizontal="center" vertical="center"/>
    </xf>
    <xf numFmtId="0" fontId="14" fillId="2" borderId="14" xfId="0" applyFont="true" applyFill="true" applyBorder="true" applyAlignment="true">
      <alignment horizontal="center"/>
    </xf>
    <xf numFmtId="0" fontId="16" fillId="2" borderId="0" xfId="0" applyFont="true" applyFill="true" applyAlignment="true">
      <alignment horizontal="center"/>
    </xf>
    <xf numFmtId="0" fontId="17" fillId="2" borderId="0" xfId="0" applyFont="true" applyFill="true"/>
    <xf numFmtId="0" fontId="13" fillId="2" borderId="13" xfId="0" applyFont="true" applyFill="true" applyBorder="true" applyAlignment="true">
      <alignment horizontal="center"/>
    </xf>
    <xf numFmtId="0" fontId="13" fillId="2" borderId="19" xfId="0" applyFont="true" applyFill="true" applyBorder="true" applyAlignment="true">
      <alignment horizontal="center"/>
    </xf>
    <xf numFmtId="0" fontId="13" fillId="2" borderId="3" xfId="0" applyFont="true" applyFill="true" applyBorder="true" applyAlignment="true">
      <alignment horizontal="center"/>
    </xf>
    <xf numFmtId="0" fontId="5" fillId="2" borderId="20" xfId="0" applyFont="true" applyFill="true" applyBorder="true" applyAlignment="true">
      <alignment horizontal="center"/>
    </xf>
    <xf numFmtId="0" fontId="13" fillId="2" borderId="20" xfId="0" applyFont="true" applyFill="true" applyBorder="true" applyAlignment="true">
      <alignment horizontal="center"/>
    </xf>
    <xf numFmtId="0" fontId="13" fillId="2" borderId="14" xfId="0" applyFont="true" applyFill="true" applyBorder="true" applyAlignment="true">
      <alignment horizontal="center"/>
    </xf>
    <xf numFmtId="0" fontId="13" fillId="2" borderId="23" xfId="0" applyFont="true" applyFill="true" applyBorder="true" applyAlignment="true">
      <alignment horizontal="center" vertical="center"/>
    </xf>
    <xf numFmtId="0" fontId="13" fillId="0" borderId="13" xfId="0" applyFont="true" applyFill="true" applyBorder="true" applyAlignment="true">
      <alignment horizontal="center"/>
    </xf>
    <xf numFmtId="0" fontId="13" fillId="0" borderId="14" xfId="0" applyFont="true" applyFill="true" applyBorder="true" applyAlignment="true">
      <alignment horizontal="center"/>
    </xf>
    <xf numFmtId="0" fontId="14" fillId="3" borderId="1" xfId="0" applyFont="true" applyFill="true" applyBorder="true" applyAlignment="true">
      <alignment horizontal="center"/>
    </xf>
    <xf numFmtId="0" fontId="2" fillId="2" borderId="0" xfId="0" applyFont="true" applyFill="true" applyAlignment="true">
      <alignment horizontal="center"/>
    </xf>
    <xf numFmtId="0" fontId="0" fillId="2" borderId="0" xfId="0" applyFill="true" applyAlignment="true">
      <alignment wrapText="true"/>
    </xf>
    <xf numFmtId="0" fontId="16" fillId="2" borderId="0" xfId="0" applyFont="true" applyFill="true"/>
    <xf numFmtId="0" fontId="18" fillId="2" borderId="0" xfId="0" applyFont="true" applyFill="true" applyAlignment="true">
      <alignment horizontal="left" indent="1"/>
    </xf>
    <xf numFmtId="0" fontId="19" fillId="2" borderId="0" xfId="0" applyFont="true" applyFill="true"/>
    <xf numFmtId="0" fontId="0" fillId="0" borderId="0" xfId="0" applyFill="true"/>
    <xf numFmtId="0" fontId="5" fillId="4" borderId="23" xfId="0" applyFont="true" applyFill="true" applyBorder="true" applyAlignment="true">
      <alignment horizontal="center" vertical="center"/>
    </xf>
    <xf numFmtId="0" fontId="5" fillId="3" borderId="1" xfId="48" applyNumberFormat="true" applyFont="true" applyFill="true" applyBorder="true" applyAlignment="true">
      <alignment horizontal="center"/>
    </xf>
    <xf numFmtId="0" fontId="5" fillId="3" borderId="2" xfId="0" applyNumberFormat="true" applyFont="true" applyFill="true" applyBorder="true" applyAlignment="true">
      <alignment horizontal="center"/>
    </xf>
    <xf numFmtId="0" fontId="0" fillId="0" borderId="0" xfId="0" applyFill="true" applyAlignment="true">
      <alignment horizontal="center"/>
    </xf>
    <xf numFmtId="0" fontId="18" fillId="0" borderId="0" xfId="0" applyFont="true" applyFill="true" applyAlignment="true">
      <alignment horizontal="left" indent="1"/>
    </xf>
    <xf numFmtId="0" fontId="5" fillId="3" borderId="3" xfId="0" applyFont="true" applyFill="true" applyBorder="true" applyAlignment="true">
      <alignment horizontal="center"/>
    </xf>
    <xf numFmtId="0" fontId="5" fillId="2" borderId="3" xfId="0" applyFont="true" applyFill="true" applyBorder="true" applyAlignment="true">
      <alignment horizontal="center"/>
    </xf>
    <xf numFmtId="0" fontId="5" fillId="2" borderId="13" xfId="0" applyFont="true" applyFill="true" applyBorder="true" applyAlignment="true">
      <alignment horizontal="center"/>
    </xf>
    <xf numFmtId="0" fontId="9" fillId="2" borderId="23" xfId="48" applyNumberFormat="true" applyFont="true" applyFill="true" applyBorder="true" applyAlignment="true">
      <alignment horizontal="center" vertical="center"/>
    </xf>
    <xf numFmtId="0" fontId="14" fillId="2" borderId="23" xfId="0" applyFont="true" applyFill="true" applyBorder="true" applyAlignment="true">
      <alignment horizontal="center"/>
    </xf>
    <xf numFmtId="0" fontId="5" fillId="2" borderId="24" xfId="0" applyFont="true" applyFill="true" applyBorder="true" applyAlignment="true">
      <alignment horizontal="left" vertical="center" wrapText="true"/>
    </xf>
    <xf numFmtId="0" fontId="5" fillId="2" borderId="25" xfId="0" applyFont="true" applyFill="true" applyBorder="true" applyAlignment="true">
      <alignment horizontal="left" vertical="center" wrapText="true"/>
    </xf>
    <xf numFmtId="0" fontId="9" fillId="2" borderId="7" xfId="0" applyFont="true" applyFill="true" applyBorder="true" applyAlignment="true">
      <alignment horizontal="left" wrapText="true"/>
    </xf>
    <xf numFmtId="0" fontId="9" fillId="2" borderId="8" xfId="0" applyFont="true" applyFill="true" applyBorder="true" applyAlignment="true">
      <alignment horizontal="left" wrapText="true"/>
    </xf>
    <xf numFmtId="0" fontId="9" fillId="2" borderId="1" xfId="0" applyFont="true" applyFill="true" applyBorder="true" applyAlignment="true">
      <alignment horizontal="left"/>
    </xf>
    <xf numFmtId="0" fontId="9" fillId="2" borderId="2" xfId="0" applyFont="true" applyFill="true" applyBorder="true" applyAlignment="true">
      <alignment horizontal="right"/>
    </xf>
    <xf numFmtId="0" fontId="5" fillId="2" borderId="4" xfId="0" applyFont="true" applyFill="true" applyBorder="true" applyAlignment="true">
      <alignment horizontal="left"/>
    </xf>
    <xf numFmtId="0" fontId="9" fillId="2" borderId="5" xfId="0" applyFont="true" applyFill="true" applyBorder="true" applyAlignment="true">
      <alignment horizontal="left"/>
    </xf>
    <xf numFmtId="0" fontId="5" fillId="3" borderId="3" xfId="48" applyNumberFormat="true" applyFont="true" applyFill="true" applyBorder="true" applyAlignment="true">
      <alignment horizontal="center"/>
    </xf>
    <xf numFmtId="0" fontId="5" fillId="2" borderId="1" xfId="48" applyNumberFormat="true" applyFont="true" applyFill="true" applyBorder="true" applyAlignment="true">
      <alignment horizontal="center"/>
    </xf>
    <xf numFmtId="0" fontId="9" fillId="2" borderId="1" xfId="0" applyFont="true" applyFill="true" applyBorder="true" applyAlignment="true">
      <alignment horizontal="center"/>
    </xf>
    <xf numFmtId="0" fontId="9" fillId="2" borderId="2" xfId="48" applyNumberFormat="true" applyFont="true" applyFill="true" applyBorder="true" applyAlignment="true">
      <alignment horizontal="center"/>
    </xf>
    <xf numFmtId="0" fontId="5" fillId="4" borderId="3" xfId="48" applyNumberFormat="true" applyFont="true" applyFill="true" applyBorder="true" applyAlignment="true">
      <alignment horizontal="center" vertical="center"/>
    </xf>
    <xf numFmtId="0" fontId="14" fillId="2" borderId="1" xfId="0" applyFont="true" applyFill="true" applyBorder="true" applyAlignment="true">
      <alignment horizontal="center"/>
    </xf>
    <xf numFmtId="0" fontId="9" fillId="2" borderId="2" xfId="0" applyNumberFormat="true" applyFont="true" applyFill="true" applyBorder="true" applyAlignment="true">
      <alignment horizontal="center"/>
    </xf>
    <xf numFmtId="0" fontId="0" fillId="2" borderId="0" xfId="0" applyFill="true" applyAlignment="true"/>
    <xf numFmtId="0" fontId="0" fillId="2" borderId="0" xfId="0" applyFill="true" applyAlignment="true">
      <alignment horizontal="center" vertical="center"/>
    </xf>
    <xf numFmtId="0" fontId="0" fillId="2" borderId="0" xfId="0" applyFill="true" applyAlignment="true">
      <alignment horizontal="center" vertical="center" wrapText="true"/>
    </xf>
    <xf numFmtId="0" fontId="20" fillId="2" borderId="6" xfId="0" applyFont="true" applyFill="true" applyBorder="true" applyAlignment="true">
      <alignment horizontal="left" vertical="center"/>
    </xf>
    <xf numFmtId="0" fontId="5" fillId="2" borderId="6" xfId="0" applyFont="true" applyFill="true" applyBorder="true" applyAlignment="true">
      <alignment horizontal="center" vertical="center"/>
    </xf>
    <xf numFmtId="0" fontId="5" fillId="2" borderId="4" xfId="0" applyFont="true" applyFill="true" applyBorder="true" applyAlignment="true">
      <alignment horizontal="left" vertical="center"/>
    </xf>
    <xf numFmtId="0" fontId="9" fillId="3" borderId="3" xfId="0" applyFont="true" applyFill="true" applyBorder="true" applyAlignment="true">
      <alignment horizontal="center" vertical="center"/>
    </xf>
    <xf numFmtId="0" fontId="5" fillId="2" borderId="17" xfId="0" applyFont="true" applyFill="true" applyBorder="true" applyAlignment="true">
      <alignment horizontal="left" wrapText="true"/>
    </xf>
    <xf numFmtId="0" fontId="5" fillId="2" borderId="18" xfId="0" applyFont="true" applyFill="true" applyBorder="true" applyAlignment="true">
      <alignment horizontal="left" wrapText="true"/>
    </xf>
    <xf numFmtId="0" fontId="9" fillId="2" borderId="19" xfId="0" applyFont="true" applyFill="true" applyBorder="true" applyAlignment="true">
      <alignment horizontal="center" vertical="center"/>
    </xf>
    <xf numFmtId="0" fontId="5" fillId="2" borderId="26" xfId="0" applyFont="true" applyFill="true" applyBorder="true" applyAlignment="true">
      <alignment horizontal="left" wrapText="true"/>
    </xf>
    <xf numFmtId="0" fontId="5" fillId="2" borderId="27" xfId="0" applyFont="true" applyFill="true" applyBorder="true" applyAlignment="true">
      <alignment horizontal="left" wrapText="true"/>
    </xf>
    <xf numFmtId="0" fontId="9" fillId="2" borderId="28" xfId="0" applyFont="true" applyFill="true" applyBorder="true" applyAlignment="true">
      <alignment horizontal="center" vertical="center"/>
    </xf>
    <xf numFmtId="0" fontId="9" fillId="3" borderId="2" xfId="0" applyFont="true" applyFill="true" applyBorder="true" applyAlignment="true">
      <alignment horizontal="right" vertical="center"/>
    </xf>
    <xf numFmtId="0" fontId="9" fillId="3" borderId="4" xfId="0" applyFont="true" applyFill="true" applyBorder="true" applyAlignment="true">
      <alignment horizontal="left" vertical="center"/>
    </xf>
    <xf numFmtId="0" fontId="9" fillId="3" borderId="5" xfId="0" applyFont="true" applyFill="true" applyBorder="true" applyAlignment="true">
      <alignment horizontal="left" vertical="center"/>
    </xf>
    <xf numFmtId="0" fontId="9" fillId="2" borderId="2" xfId="0" applyFont="true" applyFill="true" applyBorder="true" applyAlignment="true">
      <alignment horizontal="center"/>
    </xf>
    <xf numFmtId="0" fontId="5" fillId="2" borderId="15" xfId="0" applyFont="true" applyFill="true" applyBorder="true" applyAlignment="true">
      <alignment horizontal="left" wrapText="true"/>
    </xf>
    <xf numFmtId="0" fontId="5" fillId="2" borderId="16" xfId="0" applyFont="true" applyFill="true" applyBorder="true" applyAlignment="true">
      <alignment horizontal="left" wrapText="true"/>
    </xf>
    <xf numFmtId="0" fontId="9" fillId="3" borderId="1" xfId="0" applyFont="true" applyFill="true" applyBorder="true" applyAlignment="true">
      <alignment horizontal="center" vertical="center"/>
    </xf>
    <xf numFmtId="0" fontId="9" fillId="2" borderId="0" xfId="0" applyFont="true" applyFill="true" applyAlignment="true">
      <alignment horizontal="center" vertical="center"/>
    </xf>
    <xf numFmtId="0" fontId="5" fillId="2" borderId="6" xfId="0" applyFont="true" applyFill="true" applyBorder="true" applyAlignment="true">
      <alignment horizontal="left" vertical="center"/>
    </xf>
    <xf numFmtId="0" fontId="5" fillId="2" borderId="5" xfId="0" applyFont="true" applyFill="true" applyBorder="true" applyAlignment="true">
      <alignment horizontal="center" vertical="center"/>
    </xf>
    <xf numFmtId="0" fontId="7" fillId="0" borderId="2" xfId="0" applyFont="true" applyFill="true" applyBorder="true" applyAlignment="true">
      <alignment horizontal="center" vertical="center" wrapText="true"/>
    </xf>
    <xf numFmtId="0" fontId="5" fillId="3" borderId="2" xfId="48" applyNumberFormat="true" applyFont="true" applyFill="true" applyBorder="true" applyAlignment="true">
      <alignment horizontal="center" vertical="center"/>
    </xf>
    <xf numFmtId="0" fontId="9" fillId="3" borderId="2" xfId="0" applyFont="true" applyFill="true" applyBorder="true" applyAlignment="true">
      <alignment horizontal="center" vertical="center"/>
    </xf>
    <xf numFmtId="0" fontId="9" fillId="5" borderId="2" xfId="0" applyFont="true" applyFill="true" applyBorder="true" applyAlignment="true">
      <alignment horizontal="center" vertical="center"/>
    </xf>
    <xf numFmtId="0" fontId="5" fillId="0" borderId="1" xfId="0" applyFont="true" applyFill="true" applyBorder="true" applyAlignment="true">
      <alignment horizontal="center" vertical="center"/>
    </xf>
    <xf numFmtId="0" fontId="5" fillId="5" borderId="2" xfId="0" applyFont="true" applyFill="true" applyBorder="true" applyAlignment="true">
      <alignment horizontal="center" vertical="center"/>
    </xf>
    <xf numFmtId="0" fontId="5" fillId="0" borderId="2" xfId="0" applyFont="true" applyFill="true" applyBorder="true" applyAlignment="true">
      <alignment horizontal="center" vertical="center"/>
    </xf>
    <xf numFmtId="0" fontId="5" fillId="3" borderId="3" xfId="48" applyNumberFormat="true" applyFont="true" applyFill="true" applyBorder="true" applyAlignment="true">
      <alignment horizontal="center" vertical="center"/>
    </xf>
    <xf numFmtId="0" fontId="9" fillId="5" borderId="3" xfId="0" applyFont="true" applyFill="true" applyBorder="true" applyAlignment="true">
      <alignment horizontal="center" vertical="center"/>
    </xf>
    <xf numFmtId="0" fontId="5" fillId="0" borderId="13" xfId="0" applyFont="true" applyFill="true" applyBorder="true" applyAlignment="true">
      <alignment horizontal="center" vertical="center"/>
    </xf>
    <xf numFmtId="0" fontId="9" fillId="2" borderId="19" xfId="48" applyNumberFormat="true" applyFont="true" applyFill="true" applyBorder="true" applyAlignment="true">
      <alignment horizontal="center" vertical="center"/>
    </xf>
    <xf numFmtId="0" fontId="5" fillId="0" borderId="19" xfId="0" applyFont="true" applyFill="true" applyBorder="true" applyAlignment="true">
      <alignment horizontal="center" vertical="center"/>
    </xf>
    <xf numFmtId="0" fontId="9" fillId="2" borderId="28" xfId="48" applyNumberFormat="true" applyFont="true" applyFill="true" applyBorder="true" applyAlignment="true">
      <alignment horizontal="center" vertical="center"/>
    </xf>
    <xf numFmtId="0" fontId="5" fillId="2" borderId="28" xfId="0" applyFont="true" applyFill="true" applyBorder="true" applyAlignment="true">
      <alignment horizontal="center" vertical="center"/>
    </xf>
    <xf numFmtId="0" fontId="5" fillId="0" borderId="28" xfId="0" applyFont="true" applyFill="true" applyBorder="true" applyAlignment="true">
      <alignment horizontal="center" vertical="center"/>
    </xf>
    <xf numFmtId="0" fontId="5" fillId="0" borderId="20" xfId="0" applyFont="true" applyFill="true" applyBorder="true" applyAlignment="true">
      <alignment horizontal="center" vertical="center"/>
    </xf>
    <xf numFmtId="0" fontId="5" fillId="0" borderId="3" xfId="0" applyFont="true" applyFill="true" applyBorder="true" applyAlignment="true">
      <alignment horizontal="center" vertical="center"/>
    </xf>
    <xf numFmtId="0" fontId="5" fillId="0" borderId="14" xfId="0" applyFont="true" applyFill="true" applyBorder="true" applyAlignment="true">
      <alignment horizontal="center" vertical="center"/>
    </xf>
    <xf numFmtId="0" fontId="5" fillId="3" borderId="1" xfId="48" applyNumberFormat="true"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5" fillId="0" borderId="2" xfId="48" applyNumberFormat="true" applyFont="true" applyFill="true" applyBorder="true" applyAlignment="true">
      <alignment horizontal="center" vertical="center"/>
    </xf>
    <xf numFmtId="0" fontId="20" fillId="2" borderId="5" xfId="0" applyFont="true" applyFill="true" applyBorder="true" applyAlignment="true">
      <alignment horizontal="left" vertical="center"/>
    </xf>
    <xf numFmtId="0" fontId="0" fillId="2" borderId="2" xfId="0" applyFill="true" applyBorder="true" applyAlignment="true">
      <alignment horizontal="center" vertical="center" wrapText="true"/>
    </xf>
    <xf numFmtId="176" fontId="5" fillId="3" borderId="2" xfId="0" applyNumberFormat="true" applyFont="true" applyFill="true" applyBorder="true" applyAlignment="true">
      <alignment horizontal="center" vertical="center"/>
    </xf>
    <xf numFmtId="0" fontId="21" fillId="2" borderId="0" xfId="0" applyFont="true" applyFill="true" applyAlignment="true">
      <alignment horizontal="justify"/>
    </xf>
    <xf numFmtId="176" fontId="13" fillId="2" borderId="1" xfId="0" applyNumberFormat="true" applyFont="true" applyFill="true" applyBorder="true" applyAlignment="true">
      <alignment horizontal="center" vertical="center"/>
    </xf>
    <xf numFmtId="176" fontId="13" fillId="2" borderId="2" xfId="0" applyNumberFormat="true" applyFont="true" applyFill="true" applyBorder="true" applyAlignment="true">
      <alignment horizontal="center" vertical="center"/>
    </xf>
    <xf numFmtId="176" fontId="5" fillId="3" borderId="3" xfId="0" applyNumberFormat="true" applyFont="true" applyFill="true" applyBorder="true" applyAlignment="true">
      <alignment horizontal="center" vertical="center"/>
    </xf>
    <xf numFmtId="0" fontId="0" fillId="0" borderId="2" xfId="0" applyFill="true" applyBorder="true" applyAlignment="true">
      <alignment horizontal="center" vertical="center" wrapText="true"/>
    </xf>
    <xf numFmtId="0" fontId="21" fillId="0" borderId="0" xfId="0" applyFont="true" applyAlignment="true">
      <alignment horizontal="justify"/>
    </xf>
    <xf numFmtId="176" fontId="13" fillId="2" borderId="13" xfId="0" applyNumberFormat="true" applyFont="true" applyFill="true" applyBorder="true" applyAlignment="true">
      <alignment horizontal="center" vertical="center"/>
    </xf>
    <xf numFmtId="0" fontId="5" fillId="2" borderId="2" xfId="0" applyFont="true" applyFill="true" applyBorder="true" applyAlignment="true">
      <alignment wrapText="true"/>
    </xf>
    <xf numFmtId="176" fontId="13" fillId="2" borderId="19" xfId="0" applyNumberFormat="true" applyFont="true" applyFill="true" applyBorder="true" applyAlignment="true">
      <alignment horizontal="center" vertical="center"/>
    </xf>
    <xf numFmtId="0" fontId="5" fillId="2" borderId="2" xfId="0" applyFont="true" applyFill="true" applyBorder="true" applyAlignment="true">
      <alignment vertical="top" wrapText="true"/>
    </xf>
    <xf numFmtId="176" fontId="13" fillId="2" borderId="28" xfId="0" applyNumberFormat="true" applyFont="true" applyFill="true" applyBorder="true" applyAlignment="true">
      <alignment horizontal="center" vertical="center"/>
    </xf>
    <xf numFmtId="0" fontId="5" fillId="0" borderId="0" xfId="0" applyFont="true"/>
    <xf numFmtId="0" fontId="22" fillId="2" borderId="2" xfId="0" applyFont="true" applyFill="true" applyBorder="true" applyAlignment="true">
      <alignment wrapText="true"/>
    </xf>
    <xf numFmtId="0" fontId="22" fillId="2" borderId="0" xfId="0" applyFont="true" applyFill="true" applyAlignment="true">
      <alignment wrapText="true"/>
    </xf>
    <xf numFmtId="0" fontId="5" fillId="0" borderId="2" xfId="0" applyFont="true" applyBorder="true" applyAlignment="true">
      <alignment wrapText="true"/>
    </xf>
    <xf numFmtId="0" fontId="5" fillId="2" borderId="0" xfId="0" applyFont="true" applyFill="true" applyAlignment="true">
      <alignment vertical="top" wrapText="true"/>
    </xf>
    <xf numFmtId="176" fontId="13" fillId="2" borderId="3" xfId="0" applyNumberFormat="true" applyFont="true" applyFill="true" applyBorder="true" applyAlignment="true">
      <alignment horizontal="center" vertical="center"/>
    </xf>
    <xf numFmtId="0" fontId="13" fillId="0" borderId="0" xfId="0" applyFont="true"/>
    <xf numFmtId="176" fontId="13" fillId="2" borderId="14" xfId="0" applyNumberFormat="true" applyFont="true" applyFill="true" applyBorder="true" applyAlignment="true">
      <alignment horizontal="center" vertical="center"/>
    </xf>
    <xf numFmtId="0" fontId="13" fillId="2" borderId="0" xfId="0" applyFont="true" applyFill="true"/>
    <xf numFmtId="176" fontId="13" fillId="0" borderId="13" xfId="0" applyNumberFormat="true" applyFont="true" applyFill="true" applyBorder="true" applyAlignment="true">
      <alignment horizontal="center" vertical="center"/>
    </xf>
    <xf numFmtId="0" fontId="17" fillId="2" borderId="2" xfId="0" applyFont="true" applyFill="true" applyBorder="true" applyAlignment="true">
      <alignment horizontal="center" vertical="center" wrapText="true"/>
    </xf>
    <xf numFmtId="176" fontId="13" fillId="0" borderId="14" xfId="0" applyNumberFormat="true"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9" fillId="2" borderId="0" xfId="0" applyFont="true" applyFill="true"/>
    <xf numFmtId="176" fontId="5" fillId="2" borderId="1" xfId="0" applyNumberFormat="true" applyFont="true" applyFill="true" applyBorder="true" applyAlignment="true">
      <alignment horizontal="center" vertical="center"/>
    </xf>
    <xf numFmtId="176" fontId="5" fillId="2" borderId="2" xfId="48" applyNumberFormat="true" applyFont="true" applyFill="true" applyBorder="true" applyAlignment="true">
      <alignment horizontal="center" vertical="center"/>
    </xf>
    <xf numFmtId="0" fontId="17" fillId="0" borderId="0" xfId="0" applyFont="true" applyFill="true"/>
    <xf numFmtId="0" fontId="5" fillId="2" borderId="0" xfId="0" applyFont="true" applyFill="true" quotePrefix="true"/>
  </cellXfs>
  <cellStyles count="50">
    <cellStyle name="Normal" xfId="0" builtinId="0"/>
    <cellStyle name="Comma [0]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9" defaultPivotStyle="PivotStyleLight16"/>
  <colors>
    <mruColors>
      <color rgb="00F169DE"/>
      <color rgb="0066FF66"/>
      <color rgb="00FFFF71"/>
      <color rgb="009FFF9F"/>
      <color rgb="0085FF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bmp"/></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631032</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70610" cy="881380"/>
        </a:xfrm>
        <a:prstGeom prst="rect">
          <a:avLst/>
        </a:prstGeom>
        <a:noFill/>
        <a:ln w="9525">
          <a:noFill/>
          <a:miter lim="800000"/>
          <a:headEnd/>
          <a:tailEnd/>
        </a:ln>
      </xdr:spPr>
    </xdr:pic>
    <xdr:clientData/>
  </xdr:twoCellAnchor>
  <xdr:twoCellAnchor>
    <xdr:from>
      <xdr:col>0</xdr:col>
      <xdr:colOff>0</xdr:colOff>
      <xdr:row>50</xdr:row>
      <xdr:rowOff>44302</xdr:rowOff>
    </xdr:from>
    <xdr:to>
      <xdr:col>2</xdr:col>
      <xdr:colOff>2041071</xdr:colOff>
      <xdr:row>53</xdr:row>
      <xdr:rowOff>166134</xdr:rowOff>
    </xdr:to>
    <xdr:sp>
      <xdr:nvSpPr>
        <xdr:cNvPr id="3" name="Rectangle 2"/>
        <xdr:cNvSpPr/>
      </xdr:nvSpPr>
      <xdr:spPr>
        <a:xfrm>
          <a:off x="0" y="21906230"/>
          <a:ext cx="4799965" cy="83693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631032</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70610" cy="881380"/>
        </a:xfrm>
        <a:prstGeom prst="rect">
          <a:avLst/>
        </a:prstGeom>
        <a:noFill/>
        <a:ln w="9525">
          <a:noFill/>
          <a:miter lim="800000"/>
          <a:headEnd/>
          <a:tailEnd/>
        </a:ln>
      </xdr:spPr>
    </xdr:pic>
    <xdr:clientData/>
  </xdr:twoCellAnchor>
  <xdr:twoCellAnchor>
    <xdr:from>
      <xdr:col>0</xdr:col>
      <xdr:colOff>0</xdr:colOff>
      <xdr:row>45</xdr:row>
      <xdr:rowOff>44302</xdr:rowOff>
    </xdr:from>
    <xdr:to>
      <xdr:col>2</xdr:col>
      <xdr:colOff>2041071</xdr:colOff>
      <xdr:row>48</xdr:row>
      <xdr:rowOff>166134</xdr:rowOff>
    </xdr:to>
    <xdr:sp>
      <xdr:nvSpPr>
        <xdr:cNvPr id="3" name="Rectangle 2"/>
        <xdr:cNvSpPr/>
      </xdr:nvSpPr>
      <xdr:spPr>
        <a:xfrm>
          <a:off x="0" y="19975830"/>
          <a:ext cx="4799965"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631032</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70610" cy="881380"/>
        </a:xfrm>
        <a:prstGeom prst="rect">
          <a:avLst/>
        </a:prstGeom>
        <a:noFill/>
        <a:ln w="9525">
          <a:noFill/>
          <a:miter lim="800000"/>
          <a:headEnd/>
          <a:tailEnd/>
        </a:ln>
      </xdr:spPr>
    </xdr:pic>
    <xdr:clientData/>
  </xdr:twoCellAnchor>
  <xdr:twoCellAnchor>
    <xdr:from>
      <xdr:col>0</xdr:col>
      <xdr:colOff>0</xdr:colOff>
      <xdr:row>51</xdr:row>
      <xdr:rowOff>44302</xdr:rowOff>
    </xdr:from>
    <xdr:to>
      <xdr:col>2</xdr:col>
      <xdr:colOff>2041071</xdr:colOff>
      <xdr:row>54</xdr:row>
      <xdr:rowOff>166134</xdr:rowOff>
    </xdr:to>
    <xdr:sp>
      <xdr:nvSpPr>
        <xdr:cNvPr id="3" name="Rectangle 2"/>
        <xdr:cNvSpPr/>
      </xdr:nvSpPr>
      <xdr:spPr>
        <a:xfrm>
          <a:off x="0" y="23816945"/>
          <a:ext cx="4799965"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631032</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70610" cy="881380"/>
        </a:xfrm>
        <a:prstGeom prst="rect">
          <a:avLst/>
        </a:prstGeom>
        <a:noFill/>
        <a:ln w="9525">
          <a:noFill/>
          <a:miter lim="800000"/>
          <a:headEnd/>
          <a:tailEnd/>
        </a:ln>
      </xdr:spPr>
    </xdr:pic>
    <xdr:clientData/>
  </xdr:twoCellAnchor>
  <xdr:twoCellAnchor>
    <xdr:from>
      <xdr:col>0</xdr:col>
      <xdr:colOff>0</xdr:colOff>
      <xdr:row>51</xdr:row>
      <xdr:rowOff>44302</xdr:rowOff>
    </xdr:from>
    <xdr:to>
      <xdr:col>2</xdr:col>
      <xdr:colOff>2041071</xdr:colOff>
      <xdr:row>54</xdr:row>
      <xdr:rowOff>166134</xdr:rowOff>
    </xdr:to>
    <xdr:sp>
      <xdr:nvSpPr>
        <xdr:cNvPr id="3" name="Rectangle 2"/>
        <xdr:cNvSpPr/>
      </xdr:nvSpPr>
      <xdr:spPr>
        <a:xfrm>
          <a:off x="0" y="24043005"/>
          <a:ext cx="4799965"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119063</xdr:colOff>
      <xdr:row>0</xdr:row>
      <xdr:rowOff>59530</xdr:rowOff>
    </xdr:from>
    <xdr:to>
      <xdr:col>1</xdr:col>
      <xdr:colOff>631032</xdr:colOff>
      <xdr:row>0</xdr:row>
      <xdr:rowOff>940593</xdr:rowOff>
    </xdr:to>
    <xdr:pic>
      <xdr:nvPicPr>
        <xdr:cNvPr id="2" name="Picture 1" descr="D:\Logo Green Product-1.png"/>
        <xdr:cNvPicPr/>
      </xdr:nvPicPr>
      <xdr:blipFill>
        <a:blip r:embed="rId1" cstate="print"/>
        <a:srcRect/>
        <a:stretch>
          <a:fillRect/>
        </a:stretch>
      </xdr:blipFill>
      <xdr:spPr>
        <a:xfrm>
          <a:off x="118745" y="59055"/>
          <a:ext cx="1070610" cy="881380"/>
        </a:xfrm>
        <a:prstGeom prst="rect">
          <a:avLst/>
        </a:prstGeom>
        <a:noFill/>
        <a:ln w="9525">
          <a:noFill/>
          <a:miter lim="800000"/>
          <a:headEnd/>
          <a:tailEnd/>
        </a:ln>
      </xdr:spPr>
    </xdr:pic>
    <xdr:clientData/>
  </xdr:twoCellAnchor>
  <xdr:twoCellAnchor>
    <xdr:from>
      <xdr:col>0</xdr:col>
      <xdr:colOff>0</xdr:colOff>
      <xdr:row>45</xdr:row>
      <xdr:rowOff>44302</xdr:rowOff>
    </xdr:from>
    <xdr:to>
      <xdr:col>2</xdr:col>
      <xdr:colOff>2041071</xdr:colOff>
      <xdr:row>48</xdr:row>
      <xdr:rowOff>166134</xdr:rowOff>
    </xdr:to>
    <xdr:sp>
      <xdr:nvSpPr>
        <xdr:cNvPr id="3" name="Rectangle 2"/>
        <xdr:cNvSpPr/>
      </xdr:nvSpPr>
      <xdr:spPr>
        <a:xfrm>
          <a:off x="0" y="20885150"/>
          <a:ext cx="4799965" cy="783590"/>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371474</xdr:colOff>
      <xdr:row>1</xdr:row>
      <xdr:rowOff>85724</xdr:rowOff>
    </xdr:from>
    <xdr:to>
      <xdr:col>13</xdr:col>
      <xdr:colOff>191947</xdr:colOff>
      <xdr:row>39</xdr:row>
      <xdr:rowOff>106679</xdr:rowOff>
    </xdr:to>
    <xdr:pic>
      <xdr:nvPicPr>
        <xdr:cNvPr id="2" name="Picture 1"/>
        <xdr:cNvPicPr>
          <a:picLocks noChangeAspect="true"/>
        </xdr:cNvPicPr>
      </xdr:nvPicPr>
      <xdr:blipFill>
        <a:blip r:embed="rId1"/>
        <a:stretch>
          <a:fillRect/>
        </a:stretch>
      </xdr:blipFill>
      <xdr:spPr>
        <a:xfrm>
          <a:off x="5645150" y="265430"/>
          <a:ext cx="6713220" cy="63798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O52"/>
  <sheetViews>
    <sheetView tabSelected="1" zoomScale="80" zoomScaleNormal="80" topLeftCell="A19" workbookViewId="0">
      <selection activeCell="F9" sqref="F9"/>
    </sheetView>
  </sheetViews>
  <sheetFormatPr defaultColWidth="9" defaultRowHeight="18.4"/>
  <cols>
    <col min="1" max="1" width="6.56716417910448" style="11" customWidth="true"/>
    <col min="2" max="2" width="25.8582089552239" style="11" customWidth="true"/>
    <col min="3" max="3" width="62.7089552238806" style="11" customWidth="true"/>
    <col min="4" max="4" width="11.5671641791045" style="212" customWidth="true"/>
    <col min="5" max="5" width="8.56716417910448" style="212" customWidth="true"/>
    <col min="6" max="6" width="10" style="212" customWidth="true"/>
    <col min="7" max="7" width="9.7089552238806" style="212" customWidth="true"/>
    <col min="8" max="8" width="11.8582089552239" style="212" customWidth="true"/>
    <col min="9" max="9" width="9.7089552238806" style="212" customWidth="true"/>
    <col min="10" max="10" width="14.7089552238806" style="212" customWidth="true"/>
    <col min="11" max="11" width="33.1417910447761" style="213" customWidth="true"/>
    <col min="12" max="12" width="47.4253731343284" style="21" customWidth="true"/>
    <col min="13" max="13" width="9.14179104477612" style="11"/>
    <col min="14" max="14" width="9.14179104477612" style="11" customWidth="true"/>
    <col min="15" max="16384" width="9.14179104477612" style="11"/>
  </cols>
  <sheetData>
    <row r="1" ht="77.25" customHeight="true" spans="1:10">
      <c r="A1" s="12"/>
      <c r="B1" s="13"/>
      <c r="C1" s="214" t="s">
        <v>0</v>
      </c>
      <c r="D1" s="214"/>
      <c r="E1" s="214"/>
      <c r="F1" s="214"/>
      <c r="G1" s="214"/>
      <c r="H1" s="214"/>
      <c r="I1" s="214"/>
      <c r="J1" s="255"/>
    </row>
    <row r="2" ht="21.75" customHeight="true" spans="1:10">
      <c r="A2" s="12"/>
      <c r="B2" s="13"/>
      <c r="C2" s="14"/>
      <c r="D2" s="215"/>
      <c r="E2" s="215"/>
      <c r="F2" s="215"/>
      <c r="G2" s="215"/>
      <c r="H2" s="215"/>
      <c r="I2" s="215"/>
      <c r="J2" s="233"/>
    </row>
    <row r="3" ht="20.1" customHeight="true" spans="1:10">
      <c r="A3" s="15" t="s">
        <v>1</v>
      </c>
      <c r="B3" s="16"/>
      <c r="C3" s="17" t="s">
        <v>2</v>
      </c>
      <c r="D3" s="16" t="s">
        <v>3</v>
      </c>
      <c r="E3" s="17"/>
      <c r="F3" s="17" t="s">
        <v>2</v>
      </c>
      <c r="G3" s="17"/>
      <c r="H3" s="215"/>
      <c r="I3" s="17"/>
      <c r="J3" s="97"/>
    </row>
    <row r="4" spans="1:10">
      <c r="A4" s="18" t="s">
        <v>4</v>
      </c>
      <c r="B4" s="19"/>
      <c r="C4" s="20" t="s">
        <v>5</v>
      </c>
      <c r="D4" s="19" t="s">
        <v>6</v>
      </c>
      <c r="E4" s="96"/>
      <c r="F4" s="96" t="s">
        <v>5</v>
      </c>
      <c r="G4" s="96"/>
      <c r="H4" s="215"/>
      <c r="I4" s="96"/>
      <c r="J4" s="153"/>
    </row>
    <row r="5" ht="20.1" customHeight="true" spans="1:10">
      <c r="A5" s="15" t="s">
        <v>7</v>
      </c>
      <c r="B5" s="16"/>
      <c r="C5" s="17" t="s">
        <v>2</v>
      </c>
      <c r="D5" s="16" t="s">
        <v>8</v>
      </c>
      <c r="E5" s="17"/>
      <c r="F5" s="17" t="s">
        <v>2</v>
      </c>
      <c r="G5" s="17"/>
      <c r="H5" s="215"/>
      <c r="I5" s="17"/>
      <c r="J5" s="97"/>
    </row>
    <row r="6" ht="20.1" customHeight="true" spans="1:10">
      <c r="A6" s="16" t="s">
        <v>9</v>
      </c>
      <c r="B6" s="17"/>
      <c r="C6" s="17" t="s">
        <v>2</v>
      </c>
      <c r="D6" s="216" t="s">
        <v>10</v>
      </c>
      <c r="E6" s="215"/>
      <c r="F6" s="232" t="s">
        <v>2</v>
      </c>
      <c r="G6" s="233"/>
      <c r="H6" s="215"/>
      <c r="I6" s="215"/>
      <c r="J6" s="233"/>
    </row>
    <row r="7" ht="9.75" customHeight="true" spans="1:10">
      <c r="A7" s="21"/>
      <c r="B7" s="21"/>
      <c r="C7" s="21"/>
      <c r="D7" s="94"/>
      <c r="E7" s="94"/>
      <c r="F7" s="94"/>
      <c r="G7" s="94"/>
      <c r="H7" s="94"/>
      <c r="I7" s="94"/>
      <c r="J7" s="94"/>
    </row>
    <row r="8" ht="20.05" spans="1:10">
      <c r="A8" s="22" t="s">
        <v>11</v>
      </c>
      <c r="B8" s="21"/>
      <c r="C8" s="21"/>
      <c r="D8" s="94"/>
      <c r="E8" s="94"/>
      <c r="F8" s="94"/>
      <c r="G8" s="94"/>
      <c r="H8" s="94"/>
      <c r="I8" s="94"/>
      <c r="J8" s="94"/>
    </row>
    <row r="9" ht="19.5" customHeight="true" spans="1:10">
      <c r="A9" s="286" t="s">
        <v>12</v>
      </c>
      <c r="B9" s="21"/>
      <c r="C9" s="21"/>
      <c r="D9" s="94"/>
      <c r="E9" s="94"/>
      <c r="F9" s="94"/>
      <c r="G9" s="94"/>
      <c r="H9" s="94"/>
      <c r="I9" s="94"/>
      <c r="J9" s="94"/>
    </row>
    <row r="10" spans="1:10">
      <c r="A10" s="286" t="s">
        <v>13</v>
      </c>
      <c r="B10" s="21"/>
      <c r="C10" s="21"/>
      <c r="D10" s="94"/>
      <c r="E10" s="94"/>
      <c r="F10" s="94"/>
      <c r="G10" s="94"/>
      <c r="H10" s="94"/>
      <c r="I10" s="94"/>
      <c r="J10" s="94"/>
    </row>
    <row r="11" spans="1:10">
      <c r="A11" s="286" t="s">
        <v>14</v>
      </c>
      <c r="B11" s="21"/>
      <c r="C11" s="21"/>
      <c r="D11" s="94"/>
      <c r="E11" s="94"/>
      <c r="F11" s="94"/>
      <c r="G11" s="94"/>
      <c r="H11" s="94"/>
      <c r="I11" s="94"/>
      <c r="J11" s="94"/>
    </row>
    <row r="12" spans="1:10">
      <c r="A12" s="286" t="s">
        <v>15</v>
      </c>
      <c r="B12" s="21"/>
      <c r="C12" s="21"/>
      <c r="D12" s="94"/>
      <c r="E12" s="94"/>
      <c r="F12" s="94"/>
      <c r="G12" s="94"/>
      <c r="H12" s="94"/>
      <c r="I12" s="94"/>
      <c r="J12" s="94"/>
    </row>
    <row r="13" spans="1:10">
      <c r="A13" s="286" t="s">
        <v>16</v>
      </c>
      <c r="B13" s="21"/>
      <c r="C13" s="21"/>
      <c r="D13" s="94"/>
      <c r="E13" s="94"/>
      <c r="F13" s="94"/>
      <c r="G13" s="94"/>
      <c r="H13" s="94"/>
      <c r="I13" s="94"/>
      <c r="J13" s="94"/>
    </row>
    <row r="14" spans="1:10">
      <c r="A14" s="286" t="s">
        <v>17</v>
      </c>
      <c r="B14" s="21"/>
      <c r="C14" s="21"/>
      <c r="D14" s="94"/>
      <c r="E14" s="94"/>
      <c r="F14" s="94"/>
      <c r="G14" s="94"/>
      <c r="H14" s="94"/>
      <c r="I14" s="94"/>
      <c r="J14" s="94"/>
    </row>
    <row r="15" ht="5.25" customHeight="true" spans="1:10">
      <c r="A15" s="21"/>
      <c r="B15" s="21"/>
      <c r="C15" s="21"/>
      <c r="D15" s="94"/>
      <c r="E15" s="94"/>
      <c r="F15" s="94"/>
      <c r="G15" s="94"/>
      <c r="H15" s="94"/>
      <c r="I15" s="94"/>
      <c r="J15" s="94"/>
    </row>
    <row r="16" ht="24.95" customHeight="true" spans="1:14">
      <c r="A16" s="23" t="s">
        <v>18</v>
      </c>
      <c r="B16" s="24" t="s">
        <v>19</v>
      </c>
      <c r="C16" s="25"/>
      <c r="D16" s="26" t="s">
        <v>20</v>
      </c>
      <c r="E16" s="98" t="s">
        <v>21</v>
      </c>
      <c r="F16" s="99" t="s">
        <v>22</v>
      </c>
      <c r="G16" s="100"/>
      <c r="H16" s="100"/>
      <c r="I16" s="100"/>
      <c r="J16" s="154"/>
      <c r="K16" s="102" t="s">
        <v>23</v>
      </c>
      <c r="N16" s="181"/>
    </row>
    <row r="17" ht="35.1" customHeight="true" spans="1:14">
      <c r="A17" s="27"/>
      <c r="B17" s="28"/>
      <c r="C17" s="29"/>
      <c r="D17" s="30"/>
      <c r="E17" s="101"/>
      <c r="F17" s="102" t="s">
        <v>24</v>
      </c>
      <c r="G17" s="103" t="s">
        <v>25</v>
      </c>
      <c r="H17" s="234" t="s">
        <v>26</v>
      </c>
      <c r="I17" s="103" t="s">
        <v>27</v>
      </c>
      <c r="J17" s="103" t="s">
        <v>28</v>
      </c>
      <c r="K17" s="256"/>
      <c r="N17" s="181"/>
    </row>
    <row r="18" ht="30" customHeight="true" spans="1:12">
      <c r="A18" s="31">
        <v>1</v>
      </c>
      <c r="B18" s="32" t="s">
        <v>29</v>
      </c>
      <c r="C18" s="33"/>
      <c r="D18" s="111"/>
      <c r="E18" s="235">
        <v>3</v>
      </c>
      <c r="F18" s="235">
        <f>G19</f>
        <v>5</v>
      </c>
      <c r="G18" s="236"/>
      <c r="H18" s="237"/>
      <c r="I18" s="236"/>
      <c r="J18" s="257">
        <f>(SUM(H19:H19,I19:I19)/F18)*E18</f>
        <v>0</v>
      </c>
      <c r="K18" s="256"/>
      <c r="L18" s="258"/>
    </row>
    <row r="19" ht="255.75" customHeight="true" spans="1:12">
      <c r="A19" s="35"/>
      <c r="B19" s="36" t="s">
        <v>30</v>
      </c>
      <c r="C19" s="37"/>
      <c r="D19" s="109"/>
      <c r="E19" s="108"/>
      <c r="F19" s="108"/>
      <c r="G19" s="109">
        <v>5</v>
      </c>
      <c r="H19" s="238"/>
      <c r="I19" s="109"/>
      <c r="J19" s="259"/>
      <c r="K19" s="256"/>
      <c r="L19" s="258"/>
    </row>
    <row r="20" ht="24.95" customHeight="true" spans="1:11">
      <c r="A20" s="39">
        <f>A18+1</f>
        <v>2</v>
      </c>
      <c r="B20" s="32" t="s">
        <v>31</v>
      </c>
      <c r="C20" s="33"/>
      <c r="D20" s="111"/>
      <c r="E20" s="235">
        <v>5</v>
      </c>
      <c r="F20" s="235">
        <f>G21</f>
        <v>10</v>
      </c>
      <c r="G20" s="111"/>
      <c r="H20" s="239"/>
      <c r="I20" s="111"/>
      <c r="J20" s="257">
        <f>(SUM(H21:H21,I21:I21)/F20)*E20</f>
        <v>0</v>
      </c>
      <c r="K20" s="256"/>
    </row>
    <row r="21" ht="42.75" customHeight="true" spans="1:11">
      <c r="A21" s="40"/>
      <c r="B21" s="41" t="s">
        <v>32</v>
      </c>
      <c r="C21" s="42"/>
      <c r="D21" s="114"/>
      <c r="E21" s="113"/>
      <c r="F21" s="113"/>
      <c r="G21" s="114">
        <v>10</v>
      </c>
      <c r="H21" s="240"/>
      <c r="I21" s="114"/>
      <c r="J21" s="260"/>
      <c r="K21" s="256"/>
    </row>
    <row r="22" s="185" customFormat="true" ht="20.1" spans="1:12">
      <c r="A22" s="44">
        <f>A20+1</f>
        <v>3</v>
      </c>
      <c r="B22" s="45" t="s">
        <v>33</v>
      </c>
      <c r="C22" s="46"/>
      <c r="D22" s="217"/>
      <c r="E22" s="241">
        <v>10</v>
      </c>
      <c r="F22" s="241">
        <f>SUM(G23:G26)</f>
        <v>15</v>
      </c>
      <c r="G22" s="217"/>
      <c r="H22" s="242"/>
      <c r="I22" s="217"/>
      <c r="J22" s="261">
        <f>(SUM(H23:H26,I23:I26)/F22)*E22</f>
        <v>0</v>
      </c>
      <c r="K22" s="262"/>
      <c r="L22" s="263"/>
    </row>
    <row r="23" ht="29.25" customHeight="true" spans="1:11">
      <c r="A23" s="48"/>
      <c r="B23" s="36" t="s">
        <v>34</v>
      </c>
      <c r="C23" s="37"/>
      <c r="D23" s="163"/>
      <c r="E23" s="119"/>
      <c r="F23" s="119"/>
      <c r="G23" s="120">
        <v>2</v>
      </c>
      <c r="H23" s="243"/>
      <c r="I23" s="163"/>
      <c r="J23" s="264"/>
      <c r="K23" s="265"/>
    </row>
    <row r="24" ht="20.05" spans="1:11">
      <c r="A24" s="52"/>
      <c r="B24" s="218" t="s">
        <v>35</v>
      </c>
      <c r="C24" s="219"/>
      <c r="D24" s="220"/>
      <c r="E24" s="244"/>
      <c r="F24" s="244"/>
      <c r="G24" s="127">
        <v>5</v>
      </c>
      <c r="H24" s="245"/>
      <c r="I24" s="220"/>
      <c r="J24" s="266"/>
      <c r="K24" s="265"/>
    </row>
    <row r="25" ht="85.5" customHeight="true" spans="1:11">
      <c r="A25" s="52"/>
      <c r="B25" s="218" t="s">
        <v>36</v>
      </c>
      <c r="C25" s="219"/>
      <c r="D25" s="220"/>
      <c r="E25" s="244"/>
      <c r="F25" s="244"/>
      <c r="G25" s="127">
        <v>5</v>
      </c>
      <c r="H25" s="245"/>
      <c r="I25" s="220"/>
      <c r="J25" s="266"/>
      <c r="K25" s="267"/>
    </row>
    <row r="26" ht="20.05" spans="1:11">
      <c r="A26" s="52"/>
      <c r="B26" s="221" t="s">
        <v>37</v>
      </c>
      <c r="C26" s="222"/>
      <c r="D26" s="223"/>
      <c r="E26" s="246"/>
      <c r="F26" s="246"/>
      <c r="G26" s="247">
        <v>3</v>
      </c>
      <c r="H26" s="248"/>
      <c r="I26" s="223"/>
      <c r="J26" s="268"/>
      <c r="K26" s="267"/>
    </row>
    <row r="27" s="185" customFormat="true" ht="30" customHeight="true" spans="1:12">
      <c r="A27" s="224">
        <f>A22+1</f>
        <v>4</v>
      </c>
      <c r="B27" s="225" t="s">
        <v>38</v>
      </c>
      <c r="C27" s="226"/>
      <c r="D27" s="111"/>
      <c r="E27" s="235">
        <v>15</v>
      </c>
      <c r="F27" s="235">
        <v>20</v>
      </c>
      <c r="G27" s="236"/>
      <c r="H27" s="237"/>
      <c r="I27" s="236"/>
      <c r="J27" s="257">
        <f>(SUM(H28:H28,I28:I28)/F27)*E27</f>
        <v>0</v>
      </c>
      <c r="K27" s="262"/>
      <c r="L27" s="269"/>
    </row>
    <row r="28" s="211" customFormat="true" spans="1:12">
      <c r="A28" s="160"/>
      <c r="B28" s="41" t="s">
        <v>39</v>
      </c>
      <c r="C28" s="42"/>
      <c r="D28" s="114"/>
      <c r="E28" s="113"/>
      <c r="F28" s="113"/>
      <c r="G28" s="114">
        <v>20</v>
      </c>
      <c r="H28" s="240"/>
      <c r="I28" s="114"/>
      <c r="J28" s="260"/>
      <c r="K28" s="270"/>
      <c r="L28" s="271"/>
    </row>
    <row r="29" s="185" customFormat="true" ht="24.95" customHeight="true" spans="1:12">
      <c r="A29" s="106">
        <f>A27+1</f>
        <v>5</v>
      </c>
      <c r="B29" s="32" t="s">
        <v>40</v>
      </c>
      <c r="C29" s="33"/>
      <c r="D29" s="111"/>
      <c r="E29" s="235">
        <v>20</v>
      </c>
      <c r="F29" s="235">
        <f>G30</f>
        <v>20</v>
      </c>
      <c r="G29" s="236"/>
      <c r="H29" s="237"/>
      <c r="I29" s="236"/>
      <c r="J29" s="257">
        <f>(SUM(H30:H30,I30:I30)/F29)*E29</f>
        <v>0</v>
      </c>
      <c r="K29" s="272"/>
      <c r="L29" s="269"/>
    </row>
    <row r="30" ht="20.05" spans="1:12">
      <c r="A30" s="227"/>
      <c r="B30" s="41" t="s">
        <v>41</v>
      </c>
      <c r="C30" s="42"/>
      <c r="D30" s="133"/>
      <c r="E30" s="132"/>
      <c r="F30" s="132"/>
      <c r="G30" s="133">
        <v>20</v>
      </c>
      <c r="H30" s="249"/>
      <c r="I30" s="133"/>
      <c r="J30" s="260"/>
      <c r="K30" s="267"/>
      <c r="L30" s="273"/>
    </row>
    <row r="31" s="185" customFormat="true" ht="24.95" customHeight="true" spans="1:14">
      <c r="A31" s="106">
        <f>A29+1</f>
        <v>6</v>
      </c>
      <c r="B31" s="32" t="s">
        <v>42</v>
      </c>
      <c r="C31" s="33"/>
      <c r="D31" s="111"/>
      <c r="E31" s="235">
        <v>20</v>
      </c>
      <c r="F31" s="235">
        <f>SUM(G32:G33)</f>
        <v>15</v>
      </c>
      <c r="G31" s="236"/>
      <c r="H31" s="237"/>
      <c r="I31" s="236"/>
      <c r="J31" s="257">
        <f>(SUM(H32:H33,I32:I33)/F31)*E31</f>
        <v>0</v>
      </c>
      <c r="K31" s="262"/>
      <c r="L31" s="269"/>
      <c r="N31" s="190"/>
    </row>
    <row r="32" ht="18" customHeight="true" spans="1:14">
      <c r="A32" s="35"/>
      <c r="B32" s="36" t="s">
        <v>43</v>
      </c>
      <c r="C32" s="37"/>
      <c r="D32" s="120"/>
      <c r="E32" s="125"/>
      <c r="F32" s="125"/>
      <c r="G32" s="120">
        <v>10</v>
      </c>
      <c r="H32" s="243"/>
      <c r="I32" s="120"/>
      <c r="J32" s="264"/>
      <c r="K32" s="256"/>
      <c r="N32" s="184"/>
    </row>
    <row r="33" ht="61" customHeight="true" spans="1:14">
      <c r="A33" s="61"/>
      <c r="B33" s="228" t="s">
        <v>44</v>
      </c>
      <c r="C33" s="229"/>
      <c r="D33" s="130"/>
      <c r="E33" s="129"/>
      <c r="F33" s="129"/>
      <c r="G33" s="130">
        <v>5</v>
      </c>
      <c r="H33" s="250"/>
      <c r="I33" s="130"/>
      <c r="J33" s="274"/>
      <c r="K33" s="256"/>
      <c r="N33" s="184"/>
    </row>
    <row r="34" s="185" customFormat="true" ht="24.95" customHeight="true" spans="1:13">
      <c r="A34" s="106">
        <f>A31+1</f>
        <v>7</v>
      </c>
      <c r="B34" s="32" t="s">
        <v>45</v>
      </c>
      <c r="C34" s="33"/>
      <c r="D34" s="111"/>
      <c r="E34" s="235">
        <v>10</v>
      </c>
      <c r="F34" s="235">
        <f>G35</f>
        <v>10</v>
      </c>
      <c r="G34" s="236"/>
      <c r="H34" s="237"/>
      <c r="I34" s="236"/>
      <c r="J34" s="257">
        <f>(SUM(H35:H35,I35:I35)/F34)*E34</f>
        <v>0</v>
      </c>
      <c r="K34" s="262"/>
      <c r="L34" s="275"/>
      <c r="M34" s="285"/>
    </row>
    <row r="35" spans="1:13">
      <c r="A35" s="136"/>
      <c r="B35" s="196" t="s">
        <v>46</v>
      </c>
      <c r="C35" s="197"/>
      <c r="D35" s="123"/>
      <c r="E35" s="135"/>
      <c r="F35" s="135"/>
      <c r="G35" s="109">
        <v>10</v>
      </c>
      <c r="H35" s="251"/>
      <c r="I35" s="123"/>
      <c r="J35" s="276"/>
      <c r="K35" s="256"/>
      <c r="L35" s="277"/>
      <c r="M35" s="169"/>
    </row>
    <row r="36" s="185" customFormat="true" ht="24.95" customHeight="true" spans="1:13">
      <c r="A36" s="106">
        <f>A34+1</f>
        <v>8</v>
      </c>
      <c r="B36" s="32" t="s">
        <v>47</v>
      </c>
      <c r="C36" s="33"/>
      <c r="D36" s="111"/>
      <c r="E36" s="235">
        <v>5</v>
      </c>
      <c r="F36" s="235">
        <v>10</v>
      </c>
      <c r="G36" s="236"/>
      <c r="H36" s="237"/>
      <c r="I36" s="236"/>
      <c r="J36" s="257">
        <f>(SUM(H37:H37,I37:I37)/F36)*E36</f>
        <v>0</v>
      </c>
      <c r="K36" s="262"/>
      <c r="L36" s="275"/>
      <c r="M36" s="285"/>
    </row>
    <row r="37" spans="1:13">
      <c r="A37" s="193"/>
      <c r="B37" s="77" t="s">
        <v>48</v>
      </c>
      <c r="C37" s="78"/>
      <c r="D37" s="142"/>
      <c r="E37" s="125"/>
      <c r="F37" s="125"/>
      <c r="G37" s="142">
        <v>10</v>
      </c>
      <c r="H37" s="243"/>
      <c r="I37" s="142"/>
      <c r="J37" s="278"/>
      <c r="K37" s="256"/>
      <c r="L37" s="277"/>
      <c r="M37" s="169"/>
    </row>
    <row r="38" s="185" customFormat="true" ht="24.95" customHeight="true" spans="1:13">
      <c r="A38" s="106">
        <f>A36+1</f>
        <v>9</v>
      </c>
      <c r="B38" s="32" t="s">
        <v>49</v>
      </c>
      <c r="C38" s="33"/>
      <c r="D38" s="111"/>
      <c r="E38" s="235">
        <v>5</v>
      </c>
      <c r="F38" s="235">
        <f>SUM(G39:G40)</f>
        <v>10</v>
      </c>
      <c r="G38" s="236"/>
      <c r="H38" s="237"/>
      <c r="I38" s="236"/>
      <c r="J38" s="257">
        <f>(SUM(H39:H40,I39:I40)/F38)*E38</f>
        <v>0</v>
      </c>
      <c r="K38" s="262"/>
      <c r="L38" s="275"/>
      <c r="M38" s="285"/>
    </row>
    <row r="39" ht="144" customHeight="true" spans="1:15">
      <c r="A39" s="35"/>
      <c r="B39" s="80" t="s">
        <v>50</v>
      </c>
      <c r="C39" s="81"/>
      <c r="D39" s="142"/>
      <c r="E39" s="125"/>
      <c r="F39" s="125"/>
      <c r="G39" s="142">
        <v>5</v>
      </c>
      <c r="H39" s="243"/>
      <c r="I39" s="142"/>
      <c r="J39" s="278"/>
      <c r="K39" s="279"/>
      <c r="L39" s="277"/>
      <c r="M39" s="169"/>
      <c r="N39" s="182"/>
      <c r="O39" s="182"/>
    </row>
    <row r="40" ht="45" customHeight="true" spans="1:15">
      <c r="A40" s="57"/>
      <c r="B40" s="82" t="s">
        <v>51</v>
      </c>
      <c r="C40" s="83"/>
      <c r="D40" s="144"/>
      <c r="E40" s="135"/>
      <c r="F40" s="135"/>
      <c r="G40" s="144">
        <v>5</v>
      </c>
      <c r="H40" s="251"/>
      <c r="I40" s="144"/>
      <c r="J40" s="280"/>
      <c r="K40" s="279"/>
      <c r="L40" s="277"/>
      <c r="M40" s="169"/>
      <c r="N40" s="182"/>
      <c r="O40" s="182"/>
    </row>
    <row r="41" s="10" customFormat="true" ht="30" customHeight="true" spans="1:12">
      <c r="A41" s="85">
        <v>10</v>
      </c>
      <c r="B41" s="86" t="s">
        <v>52</v>
      </c>
      <c r="C41" s="87"/>
      <c r="D41" s="230"/>
      <c r="E41" s="252">
        <v>5</v>
      </c>
      <c r="F41" s="252">
        <f>G42+G43</f>
        <v>10</v>
      </c>
      <c r="G41" s="230"/>
      <c r="H41" s="253"/>
      <c r="I41" s="230"/>
      <c r="J41" s="257">
        <f>(SUM(H42:H43,I42:I43)/F41)*E41</f>
        <v>0</v>
      </c>
      <c r="K41" s="281"/>
      <c r="L41" s="282"/>
    </row>
    <row r="42" spans="1:12">
      <c r="A42" s="35"/>
      <c r="B42" s="49" t="s">
        <v>53</v>
      </c>
      <c r="C42" s="50"/>
      <c r="D42" s="120"/>
      <c r="E42" s="125"/>
      <c r="F42" s="125"/>
      <c r="G42" s="120">
        <v>5</v>
      </c>
      <c r="H42" s="243"/>
      <c r="I42" s="120"/>
      <c r="J42" s="264"/>
      <c r="K42" s="267"/>
      <c r="L42" s="273"/>
    </row>
    <row r="43" ht="45" customHeight="true" spans="1:12">
      <c r="A43" s="61"/>
      <c r="B43" s="62" t="s">
        <v>54</v>
      </c>
      <c r="C43" s="63"/>
      <c r="D43" s="130"/>
      <c r="E43" s="129"/>
      <c r="F43" s="129"/>
      <c r="G43" s="130">
        <v>5</v>
      </c>
      <c r="H43" s="250"/>
      <c r="I43" s="130"/>
      <c r="J43" s="274"/>
      <c r="K43" s="267"/>
      <c r="L43" s="273"/>
    </row>
    <row r="44" s="10" customFormat="true" ht="30" customHeight="true" spans="1:12">
      <c r="A44" s="85">
        <v>11</v>
      </c>
      <c r="B44" s="86" t="s">
        <v>55</v>
      </c>
      <c r="C44" s="87"/>
      <c r="D44" s="230"/>
      <c r="E44" s="252">
        <v>1</v>
      </c>
      <c r="F44" s="252">
        <f>G45</f>
        <v>2</v>
      </c>
      <c r="G44" s="230"/>
      <c r="H44" s="253"/>
      <c r="I44" s="230"/>
      <c r="J44" s="257">
        <f>(SUM(H45:H45,I45:I45)/F44)*E44</f>
        <v>0</v>
      </c>
      <c r="K44" s="281"/>
      <c r="L44" s="282"/>
    </row>
    <row r="45" ht="30" customHeight="true" spans="1:11">
      <c r="A45" s="35"/>
      <c r="B45" s="41" t="s">
        <v>56</v>
      </c>
      <c r="C45" s="42"/>
      <c r="D45" s="109"/>
      <c r="E45" s="108"/>
      <c r="F45" s="108"/>
      <c r="G45" s="109">
        <v>2</v>
      </c>
      <c r="H45" s="238"/>
      <c r="I45" s="109"/>
      <c r="J45" s="259"/>
      <c r="K45" s="265"/>
    </row>
    <row r="46" s="185" customFormat="true" ht="24.95" customHeight="true" spans="1:12">
      <c r="A46" s="39">
        <v>12</v>
      </c>
      <c r="B46" s="32" t="s">
        <v>57</v>
      </c>
      <c r="C46" s="33"/>
      <c r="D46" s="111"/>
      <c r="E46" s="235">
        <v>1</v>
      </c>
      <c r="F46" s="235">
        <f>SUM(G47:G47)</f>
        <v>3</v>
      </c>
      <c r="G46" s="111"/>
      <c r="H46" s="239"/>
      <c r="I46" s="111"/>
      <c r="J46" s="257">
        <f>(SUM(H47:H47,I47:I47)/F46)*E46</f>
        <v>0</v>
      </c>
      <c r="K46" s="262"/>
      <c r="L46" s="269"/>
    </row>
    <row r="47" ht="60" customHeight="true" spans="1:11">
      <c r="A47" s="40"/>
      <c r="B47" s="89" t="s">
        <v>58</v>
      </c>
      <c r="C47" s="90"/>
      <c r="D47" s="114"/>
      <c r="E47" s="135"/>
      <c r="F47" s="135"/>
      <c r="G47" s="109">
        <v>3</v>
      </c>
      <c r="H47" s="238"/>
      <c r="I47" s="109"/>
      <c r="J47" s="283"/>
      <c r="K47" s="256"/>
    </row>
    <row r="48" ht="35.25" customHeight="true" spans="1:11">
      <c r="A48" s="91"/>
      <c r="B48" s="21"/>
      <c r="C48" s="21"/>
      <c r="D48" s="231" t="s">
        <v>59</v>
      </c>
      <c r="E48" s="113">
        <f>SUM(E18:E47)</f>
        <v>100</v>
      </c>
      <c r="F48" s="113">
        <f>SUM(F18:F47)</f>
        <v>130</v>
      </c>
      <c r="G48" s="113">
        <f>SUM(G18:G47)</f>
        <v>130</v>
      </c>
      <c r="H48" s="254">
        <f>SUM(H18:H47)</f>
        <v>0</v>
      </c>
      <c r="I48" s="113"/>
      <c r="J48" s="284">
        <f>SUM(J18:J47)</f>
        <v>0</v>
      </c>
      <c r="K48" s="256"/>
    </row>
    <row r="49" spans="1:10">
      <c r="A49" s="93"/>
      <c r="B49" s="93"/>
      <c r="C49" s="93"/>
      <c r="D49" s="94"/>
      <c r="E49" s="94"/>
      <c r="F49" s="94"/>
      <c r="G49" s="94"/>
      <c r="H49" s="94"/>
      <c r="I49" s="94"/>
      <c r="J49" s="94"/>
    </row>
    <row r="50" ht="18.75" customHeight="true" spans="1:10">
      <c r="A50" s="93" t="s">
        <v>60</v>
      </c>
      <c r="B50" s="21"/>
      <c r="C50" s="21"/>
      <c r="D50" s="94"/>
      <c r="E50" s="94"/>
      <c r="F50" s="94"/>
      <c r="G50" s="94"/>
      <c r="H50" s="94"/>
      <c r="I50" s="94"/>
      <c r="J50" s="94"/>
    </row>
    <row r="51" ht="19.5" customHeight="true" spans="1:10">
      <c r="A51" s="94"/>
      <c r="B51" s="94"/>
      <c r="C51" s="95"/>
      <c r="D51" s="94"/>
      <c r="E51" s="94"/>
      <c r="F51" s="94"/>
      <c r="G51" s="94"/>
      <c r="H51" s="94"/>
      <c r="I51" s="94"/>
      <c r="J51" s="94"/>
    </row>
    <row r="52" spans="1:10">
      <c r="A52" s="94"/>
      <c r="B52" s="94"/>
      <c r="C52" s="93"/>
      <c r="D52" s="94"/>
      <c r="E52" s="94"/>
      <c r="F52" s="94"/>
      <c r="G52" s="94"/>
      <c r="H52" s="94"/>
      <c r="I52" s="94"/>
      <c r="J52" s="94"/>
    </row>
  </sheetData>
  <mergeCells count="26">
    <mergeCell ref="C1:J1"/>
    <mergeCell ref="F16:J16"/>
    <mergeCell ref="B19:C19"/>
    <mergeCell ref="B21:C21"/>
    <mergeCell ref="B23:C23"/>
    <mergeCell ref="B24:C24"/>
    <mergeCell ref="B25:C25"/>
    <mergeCell ref="B26:C26"/>
    <mergeCell ref="B28:C28"/>
    <mergeCell ref="B30:C30"/>
    <mergeCell ref="B32:C32"/>
    <mergeCell ref="B33:C33"/>
    <mergeCell ref="B35:C35"/>
    <mergeCell ref="B37:C37"/>
    <mergeCell ref="B39:C39"/>
    <mergeCell ref="B40:C40"/>
    <mergeCell ref="B42:C42"/>
    <mergeCell ref="B43:C43"/>
    <mergeCell ref="B45:C45"/>
    <mergeCell ref="B47:C47"/>
    <mergeCell ref="A16:A17"/>
    <mergeCell ref="D16:D17"/>
    <mergeCell ref="E16:E17"/>
    <mergeCell ref="K39:K40"/>
    <mergeCell ref="B16:C17"/>
    <mergeCell ref="A51:B52"/>
  </mergeCells>
  <pageMargins left="0.7" right="0.3" top="0.5" bottom="0.5" header="0.3" footer="0.3"/>
  <pageSetup paperSize="9" scale="58" orientation="portrait"/>
  <headerFooter/>
  <rowBreaks count="1" manualBreakCount="1">
    <brk id="37" max="8"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O47"/>
  <sheetViews>
    <sheetView zoomScale="80" zoomScaleNormal="80" topLeftCell="A34" workbookViewId="0">
      <selection activeCell="L16" sqref="L16"/>
    </sheetView>
  </sheetViews>
  <sheetFormatPr defaultColWidth="9" defaultRowHeight="14.2"/>
  <cols>
    <col min="1" max="1" width="6.56716417910448" style="11" customWidth="true"/>
    <col min="2" max="2" width="25.8582089552239" style="11" customWidth="true"/>
    <col min="3" max="3" width="62.7089552238806" style="11" customWidth="true"/>
    <col min="4" max="4" width="11.5671641791045" style="11" customWidth="true"/>
    <col min="5" max="5" width="8.56716417910448" style="11" customWidth="true"/>
    <col min="6" max="6" width="10" style="11" customWidth="true"/>
    <col min="7" max="7" width="9.7089552238806" style="11" customWidth="true"/>
    <col min="8" max="8" width="11.8582089552239" style="11" customWidth="true"/>
    <col min="9" max="9" width="9.7089552238806" style="11" customWidth="true"/>
    <col min="10" max="10" width="14.7089552238806" style="11" customWidth="true"/>
    <col min="11" max="11" width="9.14179104477612" style="11"/>
    <col min="12" max="12" width="21.5671641791045" style="11" customWidth="true"/>
    <col min="13" max="13" width="9.14179104477612" style="11"/>
    <col min="14" max="14" width="9.14179104477612" style="11" customWidth="true"/>
    <col min="15" max="16384" width="9.14179104477612" style="11"/>
  </cols>
  <sheetData>
    <row r="1" ht="77.25" customHeight="true" spans="1:10">
      <c r="A1" s="12" t="s">
        <v>61</v>
      </c>
      <c r="B1" s="13"/>
      <c r="C1" s="14"/>
      <c r="D1" s="14"/>
      <c r="E1" s="14"/>
      <c r="F1" s="14"/>
      <c r="G1" s="14"/>
      <c r="H1" s="14"/>
      <c r="I1" s="14"/>
      <c r="J1" s="152"/>
    </row>
    <row r="2" ht="21.75" customHeight="true" spans="1:10">
      <c r="A2" s="12"/>
      <c r="B2" s="13"/>
      <c r="C2" s="14"/>
      <c r="D2" s="14"/>
      <c r="E2" s="14"/>
      <c r="F2" s="14"/>
      <c r="G2" s="14"/>
      <c r="H2" s="14"/>
      <c r="I2" s="14"/>
      <c r="J2" s="152"/>
    </row>
    <row r="3" ht="20.1" customHeight="true" spans="1:10">
      <c r="A3" s="15" t="s">
        <v>1</v>
      </c>
      <c r="B3" s="16"/>
      <c r="C3" s="17" t="s">
        <v>2</v>
      </c>
      <c r="D3" s="16" t="s">
        <v>3</v>
      </c>
      <c r="E3" s="17"/>
      <c r="F3" s="17" t="s">
        <v>5</v>
      </c>
      <c r="G3" s="17"/>
      <c r="H3" s="17"/>
      <c r="I3" s="17"/>
      <c r="J3" s="97"/>
    </row>
    <row r="4" ht="20.1" customHeight="true" spans="1:10">
      <c r="A4" s="18" t="s">
        <v>4</v>
      </c>
      <c r="B4" s="19"/>
      <c r="C4" s="20" t="s">
        <v>2</v>
      </c>
      <c r="D4" s="19" t="s">
        <v>6</v>
      </c>
      <c r="E4" s="96"/>
      <c r="F4" s="96" t="s">
        <v>5</v>
      </c>
      <c r="G4" s="96"/>
      <c r="H4" s="96"/>
      <c r="I4" s="96"/>
      <c r="J4" s="153"/>
    </row>
    <row r="5" ht="20.1" customHeight="true" spans="1:10">
      <c r="A5" s="15" t="s">
        <v>7</v>
      </c>
      <c r="B5" s="16"/>
      <c r="C5" s="17" t="s">
        <v>5</v>
      </c>
      <c r="D5" s="16" t="s">
        <v>8</v>
      </c>
      <c r="E5" s="17"/>
      <c r="F5" s="17" t="s">
        <v>5</v>
      </c>
      <c r="G5" s="17"/>
      <c r="H5" s="17"/>
      <c r="I5" s="17"/>
      <c r="J5" s="97"/>
    </row>
    <row r="6" ht="20.1" customHeight="true" spans="1:10">
      <c r="A6" s="16" t="s">
        <v>9</v>
      </c>
      <c r="B6" s="17"/>
      <c r="C6" s="17" t="s">
        <v>2</v>
      </c>
      <c r="D6" s="16" t="s">
        <v>10</v>
      </c>
      <c r="E6" s="17"/>
      <c r="F6" s="17" t="s">
        <v>62</v>
      </c>
      <c r="G6" s="97"/>
      <c r="H6" s="17"/>
      <c r="I6" s="17"/>
      <c r="J6" s="97"/>
    </row>
    <row r="7" ht="9.75" customHeight="true" spans="1:10">
      <c r="A7" s="21"/>
      <c r="B7" s="21"/>
      <c r="C7" s="21"/>
      <c r="D7" s="21"/>
      <c r="E7" s="21"/>
      <c r="F7" s="21"/>
      <c r="G7" s="91"/>
      <c r="H7" s="91"/>
      <c r="I7" s="91"/>
      <c r="J7" s="91"/>
    </row>
    <row r="8" ht="20.05" spans="1:10">
      <c r="A8" s="22" t="s">
        <v>11</v>
      </c>
      <c r="B8" s="21"/>
      <c r="C8" s="21"/>
      <c r="D8" s="21"/>
      <c r="E8" s="21"/>
      <c r="F8" s="21"/>
      <c r="G8" s="91"/>
      <c r="H8" s="91"/>
      <c r="I8" s="91"/>
      <c r="J8" s="91"/>
    </row>
    <row r="9" ht="19.5" customHeight="true" spans="1:10">
      <c r="A9" s="286" t="s">
        <v>12</v>
      </c>
      <c r="B9" s="21"/>
      <c r="C9" s="21"/>
      <c r="D9" s="21"/>
      <c r="E9" s="21"/>
      <c r="F9" s="21"/>
      <c r="G9" s="91"/>
      <c r="H9" s="91"/>
      <c r="I9" s="91"/>
      <c r="J9" s="91"/>
    </row>
    <row r="10" ht="18.4" spans="1:10">
      <c r="A10" s="286" t="s">
        <v>13</v>
      </c>
      <c r="B10" s="21"/>
      <c r="C10" s="21"/>
      <c r="D10" s="21"/>
      <c r="E10" s="21"/>
      <c r="F10" s="21"/>
      <c r="G10" s="91"/>
      <c r="H10" s="91"/>
      <c r="I10" s="91"/>
      <c r="J10" s="91"/>
    </row>
    <row r="11" ht="18.4" spans="1:10">
      <c r="A11" s="286" t="s">
        <v>14</v>
      </c>
      <c r="B11" s="21"/>
      <c r="C11" s="21"/>
      <c r="D11" s="21"/>
      <c r="E11" s="21"/>
      <c r="F11" s="21"/>
      <c r="G11" s="91"/>
      <c r="H11" s="91"/>
      <c r="I11" s="91"/>
      <c r="J11" s="91"/>
    </row>
    <row r="12" ht="18.4" spans="1:10">
      <c r="A12" s="286" t="s">
        <v>15</v>
      </c>
      <c r="B12" s="21"/>
      <c r="C12" s="21"/>
      <c r="D12" s="21"/>
      <c r="E12" s="21"/>
      <c r="F12" s="21"/>
      <c r="G12" s="91"/>
      <c r="H12" s="91"/>
      <c r="I12" s="91"/>
      <c r="J12" s="91"/>
    </row>
    <row r="13" ht="18.4" spans="1:10">
      <c r="A13" s="286" t="s">
        <v>16</v>
      </c>
      <c r="B13" s="21"/>
      <c r="C13" s="21"/>
      <c r="D13" s="21"/>
      <c r="E13" s="21"/>
      <c r="F13" s="21"/>
      <c r="G13" s="91"/>
      <c r="H13" s="91"/>
      <c r="I13" s="91"/>
      <c r="J13" s="91"/>
    </row>
    <row r="14" ht="18.4" spans="1:10">
      <c r="A14" s="286" t="s">
        <v>17</v>
      </c>
      <c r="B14" s="21"/>
      <c r="C14" s="21"/>
      <c r="D14" s="21"/>
      <c r="E14" s="21"/>
      <c r="F14" s="21"/>
      <c r="G14" s="91"/>
      <c r="H14" s="91"/>
      <c r="I14" s="91"/>
      <c r="J14" s="91"/>
    </row>
    <row r="15" ht="5.25" customHeight="true" spans="1:10">
      <c r="A15" s="21"/>
      <c r="B15" s="21"/>
      <c r="C15" s="21"/>
      <c r="D15" s="21"/>
      <c r="E15" s="21"/>
      <c r="F15" s="21"/>
      <c r="G15" s="91"/>
      <c r="H15" s="91"/>
      <c r="I15" s="91"/>
      <c r="J15" s="91"/>
    </row>
    <row r="16" ht="24.95" customHeight="true" spans="1:14">
      <c r="A16" s="23" t="s">
        <v>18</v>
      </c>
      <c r="B16" s="24" t="s">
        <v>19</v>
      </c>
      <c r="C16" s="25"/>
      <c r="D16" s="26" t="s">
        <v>20</v>
      </c>
      <c r="E16" s="98" t="s">
        <v>21</v>
      </c>
      <c r="F16" s="99" t="s">
        <v>22</v>
      </c>
      <c r="G16" s="100"/>
      <c r="H16" s="100"/>
      <c r="I16" s="100"/>
      <c r="J16" s="154"/>
      <c r="N16" s="181"/>
    </row>
    <row r="17" ht="35.1" customHeight="true" spans="1:14">
      <c r="A17" s="27"/>
      <c r="B17" s="28"/>
      <c r="C17" s="29"/>
      <c r="D17" s="30"/>
      <c r="E17" s="101"/>
      <c r="F17" s="102" t="s">
        <v>24</v>
      </c>
      <c r="G17" s="103" t="s">
        <v>25</v>
      </c>
      <c r="H17" s="104" t="s">
        <v>26</v>
      </c>
      <c r="I17" s="103" t="s">
        <v>27</v>
      </c>
      <c r="J17" s="103" t="s">
        <v>28</v>
      </c>
      <c r="N17" s="181"/>
    </row>
    <row r="18" ht="30" customHeight="true" spans="1:12">
      <c r="A18" s="31">
        <v>1</v>
      </c>
      <c r="B18" s="32" t="s">
        <v>29</v>
      </c>
      <c r="C18" s="33"/>
      <c r="D18" s="34"/>
      <c r="E18" s="149">
        <v>3</v>
      </c>
      <c r="F18" s="149">
        <f>G19</f>
        <v>5</v>
      </c>
      <c r="G18" s="106"/>
      <c r="H18" s="107"/>
      <c r="I18" s="106"/>
      <c r="J18" s="155">
        <f>(SUM(H19:H19,I19:I19)/F18)*E18</f>
        <v>0</v>
      </c>
      <c r="K18" s="156"/>
      <c r="L18" s="157"/>
    </row>
    <row r="19" ht="257.25" customHeight="true" spans="1:12">
      <c r="A19" s="35"/>
      <c r="B19" s="36" t="s">
        <v>30</v>
      </c>
      <c r="C19" s="37"/>
      <c r="D19" s="38"/>
      <c r="E19" s="108"/>
      <c r="F19" s="108"/>
      <c r="G19" s="109">
        <v>5</v>
      </c>
      <c r="H19" s="110"/>
      <c r="I19" s="158"/>
      <c r="J19" s="159"/>
      <c r="K19" s="156"/>
      <c r="L19" s="157"/>
    </row>
    <row r="20" ht="24.95" customHeight="true" spans="1:11">
      <c r="A20" s="39">
        <f>A18+1</f>
        <v>2</v>
      </c>
      <c r="B20" s="32" t="s">
        <v>63</v>
      </c>
      <c r="C20" s="33"/>
      <c r="D20" s="34"/>
      <c r="E20" s="149">
        <v>5</v>
      </c>
      <c r="F20" s="149">
        <f>G21</f>
        <v>10</v>
      </c>
      <c r="G20" s="111"/>
      <c r="H20" s="112"/>
      <c r="I20" s="111"/>
      <c r="J20" s="155">
        <f>(SUM(H21:H21,I21:I21)/F20)*E20</f>
        <v>0</v>
      </c>
      <c r="K20" s="156"/>
    </row>
    <row r="21" ht="30" customHeight="true" spans="1:11">
      <c r="A21" s="40"/>
      <c r="B21" s="41" t="s">
        <v>64</v>
      </c>
      <c r="C21" s="42"/>
      <c r="D21" s="43"/>
      <c r="E21" s="113"/>
      <c r="F21" s="113"/>
      <c r="G21" s="114">
        <v>10</v>
      </c>
      <c r="H21" s="115"/>
      <c r="I21" s="160"/>
      <c r="J21" s="161"/>
      <c r="K21" s="156"/>
    </row>
    <row r="22" ht="30" customHeight="true" spans="1:12">
      <c r="A22" s="44">
        <f>A20+1</f>
        <v>3</v>
      </c>
      <c r="B22" s="45" t="s">
        <v>33</v>
      </c>
      <c r="C22" s="46"/>
      <c r="D22" s="47"/>
      <c r="E22" s="204">
        <v>30</v>
      </c>
      <c r="F22" s="204">
        <f>SUM(G23:G23)</f>
        <v>35</v>
      </c>
      <c r="G22" s="117"/>
      <c r="H22" s="118"/>
      <c r="I22" s="117"/>
      <c r="J22" s="162">
        <f>(SUM(H23:H23,I23:I23)/F22)*E22</f>
        <v>0</v>
      </c>
      <c r="K22" s="156"/>
      <c r="L22" s="157"/>
    </row>
    <row r="23" ht="30" customHeight="true" spans="1:12">
      <c r="A23" s="48"/>
      <c r="B23" s="41" t="s">
        <v>65</v>
      </c>
      <c r="C23" s="42"/>
      <c r="D23" s="51"/>
      <c r="E23" s="125"/>
      <c r="F23" s="125"/>
      <c r="G23" s="120">
        <v>35</v>
      </c>
      <c r="H23" s="121"/>
      <c r="I23" s="163"/>
      <c r="J23" s="164"/>
      <c r="K23" s="156"/>
      <c r="L23" s="165"/>
    </row>
    <row r="24" ht="24.95" customHeight="true" spans="1:15">
      <c r="A24" s="39">
        <f>A22+1</f>
        <v>4</v>
      </c>
      <c r="B24" s="32" t="s">
        <v>66</v>
      </c>
      <c r="C24" s="33"/>
      <c r="D24" s="34"/>
      <c r="E24" s="149">
        <v>5</v>
      </c>
      <c r="F24" s="149">
        <f>G25+G26</f>
        <v>10</v>
      </c>
      <c r="G24" s="111"/>
      <c r="H24" s="112"/>
      <c r="I24" s="111"/>
      <c r="J24" s="155">
        <f>(SUM(H25:H25,I25:I25)/F24)*E24</f>
        <v>0</v>
      </c>
      <c r="K24" s="168"/>
      <c r="L24" s="169"/>
      <c r="M24" s="169"/>
      <c r="N24" s="182"/>
      <c r="O24" s="182"/>
    </row>
    <row r="25" ht="106.5" customHeight="true" spans="1:11">
      <c r="A25" s="35"/>
      <c r="B25" s="49" t="s">
        <v>53</v>
      </c>
      <c r="C25" s="50"/>
      <c r="D25" s="56"/>
      <c r="E25" s="125"/>
      <c r="F25" s="125"/>
      <c r="G25" s="120">
        <v>5</v>
      </c>
      <c r="H25" s="121"/>
      <c r="I25" s="120"/>
      <c r="J25" s="170"/>
      <c r="K25" s="156"/>
    </row>
    <row r="26" ht="45" customHeight="true" spans="1:11">
      <c r="A26" s="61"/>
      <c r="B26" s="62" t="s">
        <v>54</v>
      </c>
      <c r="C26" s="63"/>
      <c r="D26" s="64"/>
      <c r="E26" s="129"/>
      <c r="F26" s="129"/>
      <c r="G26" s="130">
        <v>5</v>
      </c>
      <c r="H26" s="131"/>
      <c r="I26" s="130"/>
      <c r="J26" s="172"/>
      <c r="K26" s="156"/>
    </row>
    <row r="27" ht="24.95" customHeight="true" spans="1:11">
      <c r="A27" s="44">
        <f>A24+1</f>
        <v>5</v>
      </c>
      <c r="B27" s="65" t="s">
        <v>40</v>
      </c>
      <c r="C27" s="66"/>
      <c r="D27" s="67"/>
      <c r="E27" s="204">
        <v>15</v>
      </c>
      <c r="F27" s="204">
        <f>G28</f>
        <v>15</v>
      </c>
      <c r="G27" s="117"/>
      <c r="H27" s="118"/>
      <c r="I27" s="117"/>
      <c r="J27" s="162">
        <f>(SUM(H28:H28,I28:I28)/F27)*E27</f>
        <v>0</v>
      </c>
      <c r="K27" s="156"/>
    </row>
    <row r="28" ht="30" customHeight="true" spans="1:11">
      <c r="A28" s="68"/>
      <c r="B28" s="69" t="s">
        <v>67</v>
      </c>
      <c r="C28" s="70"/>
      <c r="D28" s="71"/>
      <c r="E28" s="132"/>
      <c r="F28" s="132"/>
      <c r="G28" s="133">
        <v>15</v>
      </c>
      <c r="H28" s="134"/>
      <c r="I28" s="173"/>
      <c r="J28" s="174"/>
      <c r="K28" s="156"/>
    </row>
    <row r="29" ht="24.95" customHeight="true" spans="1:14">
      <c r="A29" s="39">
        <f>A27+1</f>
        <v>6</v>
      </c>
      <c r="B29" s="32" t="s">
        <v>42</v>
      </c>
      <c r="C29" s="33"/>
      <c r="D29" s="34"/>
      <c r="E29" s="149">
        <v>20</v>
      </c>
      <c r="F29" s="149">
        <f>SUM(G30:G31)</f>
        <v>15</v>
      </c>
      <c r="G29" s="106"/>
      <c r="H29" s="107"/>
      <c r="I29" s="106"/>
      <c r="J29" s="155">
        <f>(SUM(H30:H31,I30:I31)/F29)*E29</f>
        <v>0</v>
      </c>
      <c r="K29" s="156"/>
      <c r="N29" s="183"/>
    </row>
    <row r="30" ht="30" customHeight="true" spans="1:14">
      <c r="A30" s="35"/>
      <c r="B30" s="36" t="s">
        <v>68</v>
      </c>
      <c r="C30" s="37"/>
      <c r="D30" s="72"/>
      <c r="E30" s="135"/>
      <c r="F30" s="135"/>
      <c r="G30" s="136">
        <v>10</v>
      </c>
      <c r="H30" s="137"/>
      <c r="I30" s="136"/>
      <c r="J30" s="175"/>
      <c r="K30" s="156"/>
      <c r="N30" s="184"/>
    </row>
    <row r="31" ht="16.5" customHeight="true" spans="1:11">
      <c r="A31" s="61"/>
      <c r="B31" s="73" t="s">
        <v>69</v>
      </c>
      <c r="C31" s="74"/>
      <c r="D31" s="75"/>
      <c r="E31" s="138"/>
      <c r="F31" s="138"/>
      <c r="G31" s="139">
        <v>5</v>
      </c>
      <c r="H31" s="186"/>
      <c r="I31" s="139"/>
      <c r="J31" s="176"/>
      <c r="K31" s="156"/>
    </row>
    <row r="32" ht="24.95" customHeight="true" spans="1:13">
      <c r="A32" s="39">
        <f>A29+1</f>
        <v>7</v>
      </c>
      <c r="B32" s="32" t="s">
        <v>47</v>
      </c>
      <c r="C32" s="33"/>
      <c r="D32" s="34"/>
      <c r="E32" s="105">
        <v>5</v>
      </c>
      <c r="F32" s="105">
        <f>G33</f>
        <v>10</v>
      </c>
      <c r="G32" s="106"/>
      <c r="H32" s="107"/>
      <c r="I32" s="106"/>
      <c r="J32" s="155">
        <f>(SUM(H33:H33,I33:I33)/F32)*E32</f>
        <v>0</v>
      </c>
      <c r="K32" s="156"/>
      <c r="L32" s="169"/>
      <c r="M32" s="169"/>
    </row>
    <row r="33" ht="30" customHeight="true" spans="1:13">
      <c r="A33" s="76"/>
      <c r="B33" s="77" t="s">
        <v>48</v>
      </c>
      <c r="C33" s="78"/>
      <c r="D33" s="79"/>
      <c r="E33" s="141"/>
      <c r="F33" s="141"/>
      <c r="G33" s="142">
        <v>10</v>
      </c>
      <c r="H33" s="121"/>
      <c r="I33" s="142"/>
      <c r="J33" s="177"/>
      <c r="K33" s="156"/>
      <c r="L33" s="169"/>
      <c r="M33" s="169"/>
    </row>
    <row r="34" ht="24.95" customHeight="true" spans="1:13">
      <c r="A34" s="39">
        <f>A32+1</f>
        <v>8</v>
      </c>
      <c r="B34" s="32" t="s">
        <v>49</v>
      </c>
      <c r="C34" s="33"/>
      <c r="D34" s="34"/>
      <c r="E34" s="149">
        <v>5</v>
      </c>
      <c r="F34" s="149">
        <f>SUM(G35:G36)</f>
        <v>10</v>
      </c>
      <c r="G34" s="106"/>
      <c r="H34" s="107"/>
      <c r="I34" s="106"/>
      <c r="J34" s="155">
        <f>(SUM(H35:H36,I35:I36)/F34)*E34</f>
        <v>0</v>
      </c>
      <c r="K34" s="156"/>
      <c r="L34" s="169"/>
      <c r="M34" s="169"/>
    </row>
    <row r="35" ht="132" customHeight="true" spans="1:15">
      <c r="A35" s="35"/>
      <c r="B35" s="80" t="s">
        <v>70</v>
      </c>
      <c r="C35" s="81"/>
      <c r="D35" s="79"/>
      <c r="E35" s="141"/>
      <c r="F35" s="141"/>
      <c r="G35" s="142">
        <v>5</v>
      </c>
      <c r="H35" s="121"/>
      <c r="I35" s="142"/>
      <c r="J35" s="177"/>
      <c r="K35" s="168"/>
      <c r="L35" s="169"/>
      <c r="M35" s="169"/>
      <c r="N35" s="182"/>
      <c r="O35" s="182"/>
    </row>
    <row r="36" ht="30" customHeight="true" spans="1:15">
      <c r="A36" s="57"/>
      <c r="B36" s="82" t="s">
        <v>51</v>
      </c>
      <c r="C36" s="83"/>
      <c r="D36" s="84"/>
      <c r="E36" s="143"/>
      <c r="F36" s="143"/>
      <c r="G36" s="144">
        <v>5</v>
      </c>
      <c r="H36" s="124"/>
      <c r="I36" s="144"/>
      <c r="J36" s="178"/>
      <c r="K36" s="168"/>
      <c r="L36" s="169"/>
      <c r="M36" s="169"/>
      <c r="N36" s="182"/>
      <c r="O36" s="182"/>
    </row>
    <row r="37" ht="24.95" customHeight="true" spans="1:13">
      <c r="A37" s="39">
        <f>A34+1</f>
        <v>9</v>
      </c>
      <c r="B37" s="32" t="s">
        <v>45</v>
      </c>
      <c r="C37" s="33"/>
      <c r="D37" s="34"/>
      <c r="E37" s="149">
        <v>10</v>
      </c>
      <c r="F37" s="149">
        <f>G38</f>
        <v>10</v>
      </c>
      <c r="G37" s="106"/>
      <c r="H37" s="107"/>
      <c r="I37" s="106"/>
      <c r="J37" s="155">
        <f>(SUM(H38:H38,I38:I38)/F37)*E37</f>
        <v>0</v>
      </c>
      <c r="K37" s="156"/>
      <c r="L37" s="169"/>
      <c r="M37" s="169"/>
    </row>
    <row r="38" ht="29.25" customHeight="true" spans="1:13">
      <c r="A38" s="57"/>
      <c r="B38" s="196" t="s">
        <v>71</v>
      </c>
      <c r="C38" s="197"/>
      <c r="D38" s="72"/>
      <c r="E38" s="143"/>
      <c r="F38" s="143"/>
      <c r="G38" s="109">
        <v>10</v>
      </c>
      <c r="H38" s="124"/>
      <c r="I38" s="123"/>
      <c r="J38" s="175"/>
      <c r="K38" s="156"/>
      <c r="L38" s="169"/>
      <c r="M38" s="169"/>
    </row>
    <row r="39" s="10" customFormat="true" ht="30" customHeight="true" spans="1:11">
      <c r="A39" s="48">
        <f>A37+1</f>
        <v>10</v>
      </c>
      <c r="B39" s="198" t="s">
        <v>55</v>
      </c>
      <c r="C39" s="199"/>
      <c r="D39" s="200"/>
      <c r="E39" s="205">
        <v>1</v>
      </c>
      <c r="F39" s="205">
        <f>G40</f>
        <v>2</v>
      </c>
      <c r="G39" s="206"/>
      <c r="H39" s="147"/>
      <c r="I39" s="206"/>
      <c r="J39" s="209"/>
      <c r="K39" s="180"/>
    </row>
    <row r="40" ht="30" customHeight="true" spans="1:11">
      <c r="A40" s="35"/>
      <c r="B40" s="41" t="s">
        <v>72</v>
      </c>
      <c r="C40" s="42"/>
      <c r="D40" s="38"/>
      <c r="E40" s="108"/>
      <c r="F40" s="108"/>
      <c r="G40" s="109">
        <v>2</v>
      </c>
      <c r="H40" s="148"/>
      <c r="I40" s="109"/>
      <c r="J40" s="159"/>
      <c r="K40" s="156"/>
    </row>
    <row r="41" ht="24.95" customHeight="true" spans="1:11">
      <c r="A41" s="39">
        <f>A39+1</f>
        <v>11</v>
      </c>
      <c r="B41" s="32" t="s">
        <v>57</v>
      </c>
      <c r="C41" s="33"/>
      <c r="D41" s="34"/>
      <c r="E41" s="149">
        <v>1</v>
      </c>
      <c r="F41" s="149">
        <f>G42</f>
        <v>3</v>
      </c>
      <c r="G41" s="150"/>
      <c r="H41" s="115"/>
      <c r="I41" s="150"/>
      <c r="J41" s="155">
        <f>(SUM(H42:H42,I42:I42)/F41)*E41</f>
        <v>0</v>
      </c>
      <c r="K41" s="156"/>
    </row>
    <row r="42" ht="24.95" customHeight="true" spans="1:11">
      <c r="A42" s="201"/>
      <c r="B42" s="202" t="s">
        <v>73</v>
      </c>
      <c r="C42" s="203"/>
      <c r="D42" s="43"/>
      <c r="E42" s="207"/>
      <c r="F42" s="207"/>
      <c r="G42" s="160">
        <v>3</v>
      </c>
      <c r="H42" s="115"/>
      <c r="I42" s="160"/>
      <c r="J42" s="210"/>
      <c r="K42" s="156"/>
    </row>
    <row r="43" ht="35.25" customHeight="true" spans="1:11">
      <c r="A43" s="91"/>
      <c r="B43" s="21"/>
      <c r="C43" s="21"/>
      <c r="D43" s="92" t="s">
        <v>59</v>
      </c>
      <c r="E43" s="129">
        <f>SUM(E18:E42)</f>
        <v>100</v>
      </c>
      <c r="F43" s="129">
        <f>SUM(F18:F42)</f>
        <v>125</v>
      </c>
      <c r="G43" s="129">
        <f>SUM(G18:G42)</f>
        <v>125</v>
      </c>
      <c r="H43" s="208">
        <f>SUM(H18:H42)</f>
        <v>0</v>
      </c>
      <c r="I43" s="129"/>
      <c r="J43" s="129">
        <f>SUM(J18:J42)</f>
        <v>0</v>
      </c>
      <c r="K43" s="156"/>
    </row>
    <row r="44" ht="18.4" spans="1:11">
      <c r="A44" s="93"/>
      <c r="B44" s="93"/>
      <c r="C44" s="93"/>
      <c r="D44" s="93"/>
      <c r="E44" s="91"/>
      <c r="F44" s="91"/>
      <c r="G44" s="21"/>
      <c r="H44" s="21"/>
      <c r="I44" s="21"/>
      <c r="J44" s="21"/>
      <c r="K44" s="156"/>
    </row>
    <row r="45" ht="18.75" customHeight="true" spans="1:10">
      <c r="A45" s="93" t="s">
        <v>60</v>
      </c>
      <c r="B45" s="21"/>
      <c r="C45" s="21"/>
      <c r="D45" s="21"/>
      <c r="E45" s="21"/>
      <c r="F45" s="21"/>
      <c r="G45" s="21"/>
      <c r="H45" s="21"/>
      <c r="I45" s="21"/>
      <c r="J45" s="21"/>
    </row>
    <row r="46" ht="19.5" customHeight="true" spans="1:10">
      <c r="A46" s="94"/>
      <c r="B46" s="94"/>
      <c r="C46" s="95"/>
      <c r="D46" s="94"/>
      <c r="E46" s="94"/>
      <c r="F46" s="21"/>
      <c r="G46" s="21"/>
      <c r="H46" s="21"/>
      <c r="I46" s="21"/>
      <c r="J46" s="21"/>
    </row>
    <row r="47" ht="18.4" spans="1:10">
      <c r="A47" s="94"/>
      <c r="B47" s="94"/>
      <c r="C47" s="93"/>
      <c r="D47" s="94"/>
      <c r="E47" s="94"/>
      <c r="F47" s="21"/>
      <c r="G47" s="21"/>
      <c r="H47" s="21"/>
      <c r="I47" s="21"/>
      <c r="J47" s="21"/>
    </row>
  </sheetData>
  <mergeCells count="18">
    <mergeCell ref="F16:J16"/>
    <mergeCell ref="B19:C19"/>
    <mergeCell ref="B21:C21"/>
    <mergeCell ref="B23:C23"/>
    <mergeCell ref="B25:C25"/>
    <mergeCell ref="B26:C26"/>
    <mergeCell ref="B28:C28"/>
    <mergeCell ref="B30:C30"/>
    <mergeCell ref="B33:C33"/>
    <mergeCell ref="B35:C35"/>
    <mergeCell ref="B36:C36"/>
    <mergeCell ref="B38:C38"/>
    <mergeCell ref="B40:C40"/>
    <mergeCell ref="A16:A17"/>
    <mergeCell ref="D16:D17"/>
    <mergeCell ref="E16:E17"/>
    <mergeCell ref="B16:C17"/>
    <mergeCell ref="A46:B47"/>
  </mergeCells>
  <pageMargins left="0.7" right="0.3" top="0.5" bottom="0.5" header="0.3" footer="0.3"/>
  <pageSetup paperSize="9" scale="58" orientation="portrait"/>
  <headerFooter/>
  <rowBreaks count="1" manualBreakCount="1">
    <brk id="33" max="8"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66FF66"/>
  </sheetPr>
  <dimension ref="A1:O53"/>
  <sheetViews>
    <sheetView zoomScale="86" zoomScaleNormal="86" topLeftCell="B25" workbookViewId="0">
      <selection activeCell="E19" sqref="E19"/>
    </sheetView>
  </sheetViews>
  <sheetFormatPr defaultColWidth="9" defaultRowHeight="14.2"/>
  <cols>
    <col min="1" max="1" width="6.56716417910448" style="11" customWidth="true"/>
    <col min="2" max="2" width="25.8582089552239" style="11" customWidth="true"/>
    <col min="3" max="3" width="66.8582089552239" style="11" customWidth="true"/>
    <col min="4" max="4" width="11.5671641791045" style="11" customWidth="true"/>
    <col min="5" max="5" width="8.56716417910448" style="11" customWidth="true"/>
    <col min="6" max="6" width="10" style="11" customWidth="true"/>
    <col min="7" max="7" width="9.7089552238806" style="11" customWidth="true"/>
    <col min="8" max="8" width="11.8582089552239" style="11" customWidth="true"/>
    <col min="9" max="9" width="9.7089552238806" style="11" customWidth="true"/>
    <col min="10" max="10" width="14.7089552238806" style="11" customWidth="true"/>
    <col min="11" max="11" width="9.14179104477612" style="11"/>
    <col min="12" max="12" width="21.5671641791045" style="11" customWidth="true"/>
    <col min="13" max="13" width="9.14179104477612" style="11"/>
    <col min="14" max="14" width="9.14179104477612" style="11" customWidth="true"/>
    <col min="15" max="16384" width="9.14179104477612" style="11"/>
  </cols>
  <sheetData>
    <row r="1" ht="77.25" customHeight="true" spans="1:10">
      <c r="A1" s="12" t="s">
        <v>61</v>
      </c>
      <c r="B1" s="13"/>
      <c r="C1" s="14"/>
      <c r="D1" s="14"/>
      <c r="E1" s="14"/>
      <c r="F1" s="14"/>
      <c r="G1" s="14"/>
      <c r="H1" s="14"/>
      <c r="I1" s="14"/>
      <c r="J1" s="152"/>
    </row>
    <row r="2" ht="21.75" customHeight="true" spans="1:10">
      <c r="A2" s="12"/>
      <c r="B2" s="13"/>
      <c r="C2" s="14"/>
      <c r="D2" s="14"/>
      <c r="E2" s="14"/>
      <c r="F2" s="14"/>
      <c r="G2" s="14"/>
      <c r="H2" s="14"/>
      <c r="I2" s="14"/>
      <c r="J2" s="152"/>
    </row>
    <row r="3" ht="20.1" customHeight="true" spans="1:10">
      <c r="A3" s="15" t="s">
        <v>1</v>
      </c>
      <c r="B3" s="16"/>
      <c r="C3" s="17" t="s">
        <v>2</v>
      </c>
      <c r="D3" s="16" t="s">
        <v>3</v>
      </c>
      <c r="E3" s="17"/>
      <c r="F3" s="17" t="s">
        <v>5</v>
      </c>
      <c r="G3" s="17"/>
      <c r="H3" s="17"/>
      <c r="I3" s="17"/>
      <c r="J3" s="97"/>
    </row>
    <row r="4" ht="20.1" customHeight="true" spans="1:10">
      <c r="A4" s="18" t="s">
        <v>4</v>
      </c>
      <c r="B4" s="19"/>
      <c r="C4" s="20" t="s">
        <v>2</v>
      </c>
      <c r="D4" s="19" t="s">
        <v>6</v>
      </c>
      <c r="E4" s="96"/>
      <c r="F4" s="96" t="s">
        <v>5</v>
      </c>
      <c r="G4" s="96"/>
      <c r="H4" s="96"/>
      <c r="I4" s="96"/>
      <c r="J4" s="153"/>
    </row>
    <row r="5" ht="20.1" customHeight="true" spans="1:10">
      <c r="A5" s="15" t="s">
        <v>7</v>
      </c>
      <c r="B5" s="16"/>
      <c r="C5" s="17" t="s">
        <v>5</v>
      </c>
      <c r="D5" s="16" t="s">
        <v>8</v>
      </c>
      <c r="E5" s="17"/>
      <c r="F5" s="17" t="s">
        <v>5</v>
      </c>
      <c r="G5" s="17"/>
      <c r="H5" s="17"/>
      <c r="I5" s="17"/>
      <c r="J5" s="97"/>
    </row>
    <row r="6" ht="20.1" customHeight="true" spans="1:10">
      <c r="A6" s="16" t="s">
        <v>9</v>
      </c>
      <c r="B6" s="17"/>
      <c r="C6" s="17" t="s">
        <v>2</v>
      </c>
      <c r="D6" s="16" t="s">
        <v>10</v>
      </c>
      <c r="E6" s="17"/>
      <c r="F6" s="17" t="s">
        <v>62</v>
      </c>
      <c r="G6" s="97"/>
      <c r="H6" s="17"/>
      <c r="I6" s="17"/>
      <c r="J6" s="97"/>
    </row>
    <row r="7" ht="9.75" customHeight="true" spans="1:10">
      <c r="A7" s="21"/>
      <c r="B7" s="21"/>
      <c r="C7" s="21"/>
      <c r="D7" s="21"/>
      <c r="E7" s="21"/>
      <c r="F7" s="21"/>
      <c r="G7" s="91"/>
      <c r="H7" s="91"/>
      <c r="I7" s="91"/>
      <c r="J7" s="91"/>
    </row>
    <row r="8" ht="20.05" spans="1:10">
      <c r="A8" s="22" t="s">
        <v>11</v>
      </c>
      <c r="B8" s="21"/>
      <c r="C8" s="21"/>
      <c r="D8" s="21"/>
      <c r="E8" s="21"/>
      <c r="F8" s="21"/>
      <c r="G8" s="91"/>
      <c r="H8" s="91"/>
      <c r="I8" s="91"/>
      <c r="J8" s="91"/>
    </row>
    <row r="9" ht="19.5" customHeight="true" spans="1:10">
      <c r="A9" s="286" t="s">
        <v>12</v>
      </c>
      <c r="B9" s="21"/>
      <c r="C9" s="21"/>
      <c r="D9" s="21"/>
      <c r="E9" s="21"/>
      <c r="F9" s="21"/>
      <c r="G9" s="91"/>
      <c r="H9" s="91"/>
      <c r="I9" s="91"/>
      <c r="J9" s="91"/>
    </row>
    <row r="10" ht="18.4" spans="1:10">
      <c r="A10" s="286" t="s">
        <v>13</v>
      </c>
      <c r="B10" s="21"/>
      <c r="C10" s="21"/>
      <c r="D10" s="21"/>
      <c r="E10" s="21"/>
      <c r="F10" s="21"/>
      <c r="G10" s="91"/>
      <c r="H10" s="91"/>
      <c r="I10" s="91"/>
      <c r="J10" s="91"/>
    </row>
    <row r="11" ht="18.4" spans="1:10">
      <c r="A11" s="286" t="s">
        <v>14</v>
      </c>
      <c r="B11" s="21"/>
      <c r="C11" s="21"/>
      <c r="D11" s="21"/>
      <c r="E11" s="21"/>
      <c r="F11" s="21"/>
      <c r="G11" s="91"/>
      <c r="H11" s="91"/>
      <c r="I11" s="91"/>
      <c r="J11" s="91"/>
    </row>
    <row r="12" ht="18.4" spans="1:10">
      <c r="A12" s="286" t="s">
        <v>15</v>
      </c>
      <c r="B12" s="21"/>
      <c r="C12" s="21"/>
      <c r="D12" s="21"/>
      <c r="E12" s="21"/>
      <c r="F12" s="21"/>
      <c r="G12" s="91"/>
      <c r="H12" s="91"/>
      <c r="I12" s="91"/>
      <c r="J12" s="91"/>
    </row>
    <row r="13" ht="18.4" spans="1:10">
      <c r="A13" s="286" t="s">
        <v>16</v>
      </c>
      <c r="B13" s="21"/>
      <c r="C13" s="21"/>
      <c r="D13" s="21"/>
      <c r="E13" s="21"/>
      <c r="F13" s="21"/>
      <c r="G13" s="91"/>
      <c r="H13" s="91"/>
      <c r="I13" s="91"/>
      <c r="J13" s="91"/>
    </row>
    <row r="14" ht="18.4" spans="1:10">
      <c r="A14" s="286" t="s">
        <v>17</v>
      </c>
      <c r="B14" s="21"/>
      <c r="C14" s="21"/>
      <c r="D14" s="21"/>
      <c r="E14" s="21"/>
      <c r="F14" s="21"/>
      <c r="G14" s="91"/>
      <c r="H14" s="91"/>
      <c r="I14" s="91"/>
      <c r="J14" s="91"/>
    </row>
    <row r="15" ht="5.25" customHeight="true" spans="1:10">
      <c r="A15" s="21"/>
      <c r="B15" s="21"/>
      <c r="C15" s="21"/>
      <c r="D15" s="21"/>
      <c r="E15" s="21"/>
      <c r="F15" s="21"/>
      <c r="G15" s="91"/>
      <c r="H15" s="91"/>
      <c r="I15" s="91"/>
      <c r="J15" s="91"/>
    </row>
    <row r="16" ht="24.95" customHeight="true" spans="1:14">
      <c r="A16" s="23" t="s">
        <v>18</v>
      </c>
      <c r="B16" s="24" t="s">
        <v>19</v>
      </c>
      <c r="C16" s="25"/>
      <c r="D16" s="26" t="s">
        <v>20</v>
      </c>
      <c r="E16" s="98" t="s">
        <v>21</v>
      </c>
      <c r="F16" s="99" t="s">
        <v>22</v>
      </c>
      <c r="G16" s="100"/>
      <c r="H16" s="100"/>
      <c r="I16" s="100"/>
      <c r="J16" s="154"/>
      <c r="N16" s="181"/>
    </row>
    <row r="17" ht="35.1" customHeight="true" spans="1:14">
      <c r="A17" s="27"/>
      <c r="B17" s="28"/>
      <c r="C17" s="29"/>
      <c r="D17" s="30"/>
      <c r="E17" s="101"/>
      <c r="F17" s="102" t="s">
        <v>24</v>
      </c>
      <c r="G17" s="103" t="s">
        <v>25</v>
      </c>
      <c r="H17" s="104" t="s">
        <v>26</v>
      </c>
      <c r="I17" s="103" t="s">
        <v>27</v>
      </c>
      <c r="J17" s="103" t="s">
        <v>28</v>
      </c>
      <c r="N17" s="181"/>
    </row>
    <row r="18" ht="30" customHeight="true" spans="1:12">
      <c r="A18" s="150">
        <v>1</v>
      </c>
      <c r="B18" s="32" t="s">
        <v>29</v>
      </c>
      <c r="C18" s="33"/>
      <c r="D18" s="34"/>
      <c r="E18" s="105">
        <v>2</v>
      </c>
      <c r="F18" s="105">
        <f>G19</f>
        <v>5</v>
      </c>
      <c r="G18" s="106"/>
      <c r="H18" s="107"/>
      <c r="I18" s="106"/>
      <c r="J18" s="155">
        <f>(SUM(H19:H19,I19:I19)/F18)*E18</f>
        <v>0</v>
      </c>
      <c r="K18" s="156"/>
      <c r="L18" s="157"/>
    </row>
    <row r="19" ht="257.25" customHeight="true" spans="1:12">
      <c r="A19" s="158"/>
      <c r="B19" s="36" t="s">
        <v>30</v>
      </c>
      <c r="C19" s="37"/>
      <c r="D19" s="38"/>
      <c r="E19" s="108"/>
      <c r="F19" s="108"/>
      <c r="G19" s="109">
        <v>5</v>
      </c>
      <c r="H19" s="110"/>
      <c r="I19" s="158"/>
      <c r="J19" s="159"/>
      <c r="K19" s="156"/>
      <c r="L19" s="157"/>
    </row>
    <row r="20" ht="24.95" customHeight="true" spans="1:11">
      <c r="A20" s="150">
        <f>A18+1</f>
        <v>2</v>
      </c>
      <c r="B20" s="32" t="s">
        <v>63</v>
      </c>
      <c r="C20" s="33"/>
      <c r="D20" s="34"/>
      <c r="E20" s="105">
        <v>5</v>
      </c>
      <c r="F20" s="105">
        <f>G21</f>
        <v>10</v>
      </c>
      <c r="G20" s="111"/>
      <c r="H20" s="112"/>
      <c r="I20" s="111"/>
      <c r="J20" s="155">
        <f>(SUM(H21:H21,I21:I21)/F20)*E20</f>
        <v>0</v>
      </c>
      <c r="K20" s="156"/>
    </row>
    <row r="21" ht="30" customHeight="true" spans="1:11">
      <c r="A21" s="160"/>
      <c r="B21" s="41" t="s">
        <v>64</v>
      </c>
      <c r="C21" s="42"/>
      <c r="D21" s="43"/>
      <c r="E21" s="113"/>
      <c r="F21" s="113"/>
      <c r="G21" s="114">
        <v>10</v>
      </c>
      <c r="H21" s="115"/>
      <c r="I21" s="160"/>
      <c r="J21" s="161"/>
      <c r="K21" s="156"/>
    </row>
    <row r="22" ht="30" customHeight="true" spans="1:12">
      <c r="A22" s="191">
        <f>A20+1</f>
        <v>3</v>
      </c>
      <c r="B22" s="45" t="s">
        <v>33</v>
      </c>
      <c r="C22" s="46"/>
      <c r="D22" s="47"/>
      <c r="E22" s="116">
        <v>30</v>
      </c>
      <c r="F22" s="116">
        <f>SUM(G23:G24)</f>
        <v>40</v>
      </c>
      <c r="G22" s="117"/>
      <c r="H22" s="118"/>
      <c r="I22" s="117"/>
      <c r="J22" s="162">
        <f>(SUM(H23:H23,I23:I23)/F22)*E22</f>
        <v>0</v>
      </c>
      <c r="K22" s="156"/>
      <c r="L22" s="157"/>
    </row>
    <row r="23" ht="15" customHeight="true" spans="1:12">
      <c r="A23" s="158"/>
      <c r="B23" s="49" t="s">
        <v>65</v>
      </c>
      <c r="C23" s="50"/>
      <c r="D23" s="51"/>
      <c r="E23" s="119"/>
      <c r="F23" s="119"/>
      <c r="G23" s="120">
        <v>35</v>
      </c>
      <c r="H23" s="121"/>
      <c r="I23" s="163"/>
      <c r="J23" s="164"/>
      <c r="K23" s="156"/>
      <c r="L23" s="165"/>
    </row>
    <row r="24" ht="30" customHeight="true" spans="1:12">
      <c r="A24" s="136"/>
      <c r="B24" s="53" t="s">
        <v>74</v>
      </c>
      <c r="C24" s="54"/>
      <c r="D24" s="55"/>
      <c r="E24" s="122"/>
      <c r="F24" s="194"/>
      <c r="G24" s="123">
        <v>5</v>
      </c>
      <c r="H24" s="124"/>
      <c r="I24" s="166"/>
      <c r="J24" s="195"/>
      <c r="K24" s="156"/>
      <c r="L24" s="165"/>
    </row>
    <row r="25" ht="24.95" customHeight="true" spans="1:15">
      <c r="A25" s="150">
        <f>A22+1</f>
        <v>4</v>
      </c>
      <c r="B25" s="32" t="s">
        <v>66</v>
      </c>
      <c r="C25" s="33"/>
      <c r="D25" s="34"/>
      <c r="E25" s="105">
        <v>5</v>
      </c>
      <c r="F25" s="116">
        <f>SUM(G26:G28)</f>
        <v>15</v>
      </c>
      <c r="G25" s="111"/>
      <c r="H25" s="112"/>
      <c r="I25" s="111"/>
      <c r="J25" s="162">
        <f>(SUM(H26:H28,I26:I28)/F25)*E25</f>
        <v>0</v>
      </c>
      <c r="K25" s="168"/>
      <c r="L25" s="169"/>
      <c r="M25" s="169"/>
      <c r="N25" s="182"/>
      <c r="O25" s="182"/>
    </row>
    <row r="26" ht="105" customHeight="true" spans="1:11">
      <c r="A26" s="136"/>
      <c r="B26" s="49" t="s">
        <v>75</v>
      </c>
      <c r="C26" s="50"/>
      <c r="D26" s="56"/>
      <c r="E26" s="125"/>
      <c r="F26" s="125"/>
      <c r="G26" s="120">
        <v>5</v>
      </c>
      <c r="H26" s="121"/>
      <c r="I26" s="120"/>
      <c r="J26" s="170"/>
      <c r="K26" s="156"/>
    </row>
    <row r="27" ht="60" customHeight="true" spans="1:11">
      <c r="A27" s="136"/>
      <c r="B27" s="58" t="s">
        <v>76</v>
      </c>
      <c r="C27" s="59"/>
      <c r="D27" s="60"/>
      <c r="E27" s="126"/>
      <c r="F27" s="126"/>
      <c r="G27" s="127">
        <v>5</v>
      </c>
      <c r="H27" s="128"/>
      <c r="I27" s="127"/>
      <c r="J27" s="171"/>
      <c r="K27" s="156"/>
    </row>
    <row r="28" ht="45" customHeight="true" spans="1:11">
      <c r="A28" s="192"/>
      <c r="B28" s="62" t="s">
        <v>77</v>
      </c>
      <c r="C28" s="63"/>
      <c r="D28" s="64"/>
      <c r="E28" s="129"/>
      <c r="F28" s="129"/>
      <c r="G28" s="130">
        <v>5</v>
      </c>
      <c r="H28" s="131"/>
      <c r="I28" s="130"/>
      <c r="J28" s="172"/>
      <c r="K28" s="156"/>
    </row>
    <row r="29" ht="24.95" customHeight="true" spans="1:11">
      <c r="A29" s="191">
        <f>A25+1</f>
        <v>5</v>
      </c>
      <c r="B29" s="65" t="s">
        <v>40</v>
      </c>
      <c r="C29" s="66"/>
      <c r="D29" s="67"/>
      <c r="E29" s="116">
        <v>15</v>
      </c>
      <c r="F29" s="116">
        <f>G30</f>
        <v>15</v>
      </c>
      <c r="G29" s="117"/>
      <c r="H29" s="118"/>
      <c r="I29" s="117"/>
      <c r="J29" s="162">
        <f>(SUM(H30:H30,I30:I30)/F29)*E29</f>
        <v>0</v>
      </c>
      <c r="K29" s="156"/>
    </row>
    <row r="30" ht="45" customHeight="true" spans="1:11">
      <c r="A30" s="173"/>
      <c r="B30" s="69" t="s">
        <v>78</v>
      </c>
      <c r="C30" s="70"/>
      <c r="D30" s="71"/>
      <c r="E30" s="132"/>
      <c r="F30" s="132"/>
      <c r="G30" s="133">
        <v>15</v>
      </c>
      <c r="H30" s="134"/>
      <c r="I30" s="173"/>
      <c r="J30" s="174"/>
      <c r="K30" s="156"/>
    </row>
    <row r="31" s="185" customFormat="true" ht="24.95" customHeight="true" spans="1:14">
      <c r="A31" s="150">
        <f>A29+1</f>
        <v>6</v>
      </c>
      <c r="B31" s="32" t="s">
        <v>79</v>
      </c>
      <c r="C31" s="33"/>
      <c r="D31" s="34"/>
      <c r="E31" s="149">
        <v>5</v>
      </c>
      <c r="F31" s="149">
        <f>SUM(G32:G32)</f>
        <v>5</v>
      </c>
      <c r="G31" s="106"/>
      <c r="H31" s="107"/>
      <c r="I31" s="106"/>
      <c r="J31" s="188">
        <f>(SUM(H32:H32,I32:I32)/F31)*E31</f>
        <v>0</v>
      </c>
      <c r="K31" s="189"/>
      <c r="N31" s="190"/>
    </row>
    <row r="32" ht="59.25" customHeight="true" spans="1:14">
      <c r="A32" s="160"/>
      <c r="B32" s="89" t="s">
        <v>80</v>
      </c>
      <c r="C32" s="90"/>
      <c r="D32" s="43"/>
      <c r="E32" s="113"/>
      <c r="F32" s="113"/>
      <c r="G32" s="160">
        <v>5</v>
      </c>
      <c r="H32" s="115"/>
      <c r="I32" s="160"/>
      <c r="J32" s="161"/>
      <c r="K32" s="156"/>
      <c r="N32" s="184"/>
    </row>
    <row r="33" s="185" customFormat="true" ht="24.95" customHeight="true" spans="1:14">
      <c r="A33" s="106">
        <f>A31+1</f>
        <v>7</v>
      </c>
      <c r="B33" s="32" t="s">
        <v>81</v>
      </c>
      <c r="C33" s="33"/>
      <c r="D33" s="34"/>
      <c r="E33" s="149">
        <v>5</v>
      </c>
      <c r="F33" s="149">
        <f>SUM(G34:G34)</f>
        <v>5</v>
      </c>
      <c r="G33" s="106"/>
      <c r="H33" s="107"/>
      <c r="I33" s="106"/>
      <c r="J33" s="188">
        <f>(SUM(H34:H34,I34:I34)/F33)*E33</f>
        <v>0</v>
      </c>
      <c r="K33" s="189"/>
      <c r="N33" s="190"/>
    </row>
    <row r="34" ht="66.75" customHeight="true" spans="1:14">
      <c r="A34" s="158"/>
      <c r="B34" s="36" t="s">
        <v>82</v>
      </c>
      <c r="C34" s="37"/>
      <c r="D34" s="72"/>
      <c r="E34" s="135"/>
      <c r="F34" s="135"/>
      <c r="G34" s="123">
        <v>5</v>
      </c>
      <c r="H34" s="137"/>
      <c r="I34" s="136"/>
      <c r="J34" s="175"/>
      <c r="K34" s="156"/>
      <c r="N34" s="184"/>
    </row>
    <row r="35" s="185" customFormat="true" ht="24.95" customHeight="true" spans="1:14">
      <c r="A35" s="106">
        <f>A33+1</f>
        <v>8</v>
      </c>
      <c r="B35" s="32" t="s">
        <v>83</v>
      </c>
      <c r="C35" s="33"/>
      <c r="D35" s="34"/>
      <c r="E35" s="149">
        <v>5</v>
      </c>
      <c r="F35" s="149">
        <f>SUM(G36:G36)</f>
        <v>5</v>
      </c>
      <c r="G35" s="106"/>
      <c r="H35" s="107"/>
      <c r="I35" s="106"/>
      <c r="J35" s="188">
        <f>(SUM(H36:H36,I36:I36)/F35)*E35</f>
        <v>0</v>
      </c>
      <c r="K35" s="189"/>
      <c r="N35" s="190"/>
    </row>
    <row r="36" ht="49.5" customHeight="true" spans="1:14">
      <c r="A36" s="35"/>
      <c r="B36" s="36" t="s">
        <v>84</v>
      </c>
      <c r="C36" s="37"/>
      <c r="D36" s="72"/>
      <c r="E36" s="135"/>
      <c r="F36" s="135"/>
      <c r="G36" s="123">
        <v>5</v>
      </c>
      <c r="H36" s="137"/>
      <c r="I36" s="136"/>
      <c r="J36" s="175"/>
      <c r="K36" s="156"/>
      <c r="N36" s="184"/>
    </row>
    <row r="37" ht="24.95" customHeight="true" spans="1:14">
      <c r="A37" s="106">
        <f>A29+1</f>
        <v>6</v>
      </c>
      <c r="B37" s="32" t="s">
        <v>42</v>
      </c>
      <c r="C37" s="33"/>
      <c r="D37" s="34"/>
      <c r="E37" s="149">
        <v>15</v>
      </c>
      <c r="F37" s="149">
        <f>SUM(G38:G39)</f>
        <v>15</v>
      </c>
      <c r="G37" s="106"/>
      <c r="H37" s="107"/>
      <c r="I37" s="106"/>
      <c r="J37" s="155">
        <f>(SUM(H38:H39,I38:I39)/F37)*E37</f>
        <v>0</v>
      </c>
      <c r="K37" s="156"/>
      <c r="N37" s="183"/>
    </row>
    <row r="38" ht="30" customHeight="true" spans="1:14">
      <c r="A38" s="158"/>
      <c r="B38" s="36" t="s">
        <v>68</v>
      </c>
      <c r="C38" s="37"/>
      <c r="D38" s="72"/>
      <c r="E38" s="135"/>
      <c r="F38" s="135"/>
      <c r="G38" s="136">
        <v>10</v>
      </c>
      <c r="H38" s="137"/>
      <c r="I38" s="136"/>
      <c r="J38" s="175"/>
      <c r="K38" s="156"/>
      <c r="N38" s="184"/>
    </row>
    <row r="39" ht="16.5" customHeight="true" spans="1:11">
      <c r="A39" s="192"/>
      <c r="B39" s="73" t="s">
        <v>69</v>
      </c>
      <c r="C39" s="74"/>
      <c r="D39" s="75"/>
      <c r="E39" s="138"/>
      <c r="F39" s="138"/>
      <c r="G39" s="139">
        <v>5</v>
      </c>
      <c r="H39" s="186"/>
      <c r="I39" s="139"/>
      <c r="J39" s="176"/>
      <c r="K39" s="156"/>
    </row>
    <row r="40" ht="24.95" customHeight="true" spans="1:13">
      <c r="A40" s="106">
        <f>A37+1</f>
        <v>7</v>
      </c>
      <c r="B40" s="32" t="s">
        <v>47</v>
      </c>
      <c r="C40" s="33"/>
      <c r="D40" s="34"/>
      <c r="E40" s="149">
        <v>5</v>
      </c>
      <c r="F40" s="149">
        <f>G41</f>
        <v>5</v>
      </c>
      <c r="G40" s="106"/>
      <c r="H40" s="107"/>
      <c r="I40" s="106"/>
      <c r="J40" s="155">
        <f>(SUM(H41:H41,I41:I41)/F40)*E40</f>
        <v>0</v>
      </c>
      <c r="K40" s="156"/>
      <c r="L40" s="169"/>
      <c r="M40" s="169"/>
    </row>
    <row r="41" ht="30" customHeight="true" spans="1:13">
      <c r="A41" s="193"/>
      <c r="B41" s="77" t="s">
        <v>85</v>
      </c>
      <c r="C41" s="78"/>
      <c r="D41" s="79"/>
      <c r="E41" s="141"/>
      <c r="F41" s="141"/>
      <c r="G41" s="142">
        <v>5</v>
      </c>
      <c r="H41" s="121"/>
      <c r="I41" s="142"/>
      <c r="J41" s="177"/>
      <c r="K41" s="156"/>
      <c r="L41" s="169"/>
      <c r="M41" s="169"/>
    </row>
    <row r="42" ht="24.95" customHeight="true" spans="1:13">
      <c r="A42" s="106">
        <f>A40+1</f>
        <v>8</v>
      </c>
      <c r="B42" s="32" t="s">
        <v>49</v>
      </c>
      <c r="C42" s="33"/>
      <c r="D42" s="34"/>
      <c r="E42" s="149">
        <v>5</v>
      </c>
      <c r="F42" s="149">
        <f>SUM(G43:G44)</f>
        <v>10</v>
      </c>
      <c r="G42" s="106"/>
      <c r="H42" s="107"/>
      <c r="I42" s="106"/>
      <c r="J42" s="155">
        <f>(SUM(H43:H44,I43:I44)/F42)*E42</f>
        <v>0</v>
      </c>
      <c r="K42" s="156"/>
      <c r="L42" s="169"/>
      <c r="M42" s="169"/>
    </row>
    <row r="43" ht="129.75" customHeight="true" spans="1:15">
      <c r="A43" s="158"/>
      <c r="B43" s="80" t="s">
        <v>70</v>
      </c>
      <c r="C43" s="81"/>
      <c r="D43" s="79"/>
      <c r="E43" s="141"/>
      <c r="F43" s="141"/>
      <c r="G43" s="142">
        <v>5</v>
      </c>
      <c r="H43" s="121"/>
      <c r="I43" s="142"/>
      <c r="J43" s="177"/>
      <c r="K43" s="168"/>
      <c r="L43" s="169"/>
      <c r="M43" s="169"/>
      <c r="N43" s="182"/>
      <c r="O43" s="182"/>
    </row>
    <row r="44" ht="45" customHeight="true" spans="1:15">
      <c r="A44" s="136"/>
      <c r="B44" s="82" t="s">
        <v>51</v>
      </c>
      <c r="C44" s="83"/>
      <c r="D44" s="84"/>
      <c r="E44" s="143"/>
      <c r="F44" s="143"/>
      <c r="G44" s="144">
        <v>5</v>
      </c>
      <c r="H44" s="124"/>
      <c r="I44" s="144"/>
      <c r="J44" s="178"/>
      <c r="K44" s="168"/>
      <c r="L44" s="169"/>
      <c r="M44" s="169"/>
      <c r="N44" s="182"/>
      <c r="O44" s="182"/>
    </row>
    <row r="45" s="10" customFormat="true" ht="30" customHeight="true" spans="1:11">
      <c r="A45" s="146">
        <f>A42+1</f>
        <v>9</v>
      </c>
      <c r="B45" s="86" t="s">
        <v>55</v>
      </c>
      <c r="C45" s="87"/>
      <c r="D45" s="88"/>
      <c r="E45" s="187">
        <v>1</v>
      </c>
      <c r="F45" s="187">
        <f>G46</f>
        <v>2</v>
      </c>
      <c r="G45" s="146"/>
      <c r="H45" s="147"/>
      <c r="I45" s="146"/>
      <c r="J45" s="179"/>
      <c r="K45" s="180"/>
    </row>
    <row r="46" ht="30" customHeight="true" spans="1:11">
      <c r="A46" s="158"/>
      <c r="B46" s="41" t="s">
        <v>72</v>
      </c>
      <c r="C46" s="42"/>
      <c r="D46" s="38"/>
      <c r="E46" s="108"/>
      <c r="F46" s="108"/>
      <c r="G46" s="109">
        <v>2</v>
      </c>
      <c r="H46" s="148"/>
      <c r="I46" s="109"/>
      <c r="J46" s="159"/>
      <c r="K46" s="156"/>
    </row>
    <row r="47" ht="24.95" customHeight="true" spans="1:11">
      <c r="A47" s="106">
        <f>A45+1</f>
        <v>10</v>
      </c>
      <c r="B47" s="32" t="s">
        <v>57</v>
      </c>
      <c r="C47" s="33"/>
      <c r="D47" s="34"/>
      <c r="E47" s="149">
        <v>2</v>
      </c>
      <c r="F47" s="149">
        <f>SUM(G48:G48)</f>
        <v>3</v>
      </c>
      <c r="G47" s="150"/>
      <c r="H47" s="115"/>
      <c r="I47" s="150"/>
      <c r="J47" s="155">
        <f>(SUM(H48:H48,I48:I48)/F47)*E47</f>
        <v>0</v>
      </c>
      <c r="K47" s="156"/>
    </row>
    <row r="48" ht="30" customHeight="true" spans="1:11">
      <c r="A48" s="160"/>
      <c r="B48" s="89" t="s">
        <v>86</v>
      </c>
      <c r="C48" s="90"/>
      <c r="D48" s="43"/>
      <c r="E48" s="135"/>
      <c r="F48" s="135"/>
      <c r="G48" s="109">
        <v>3</v>
      </c>
      <c r="H48" s="110"/>
      <c r="I48" s="158"/>
      <c r="J48" s="158"/>
      <c r="K48" s="156"/>
    </row>
    <row r="49" ht="35.25" customHeight="true" spans="1:11">
      <c r="A49" s="91"/>
      <c r="B49" s="21"/>
      <c r="C49" s="21"/>
      <c r="D49" s="92" t="s">
        <v>59</v>
      </c>
      <c r="E49" s="113">
        <f>SUM(E18:E48)</f>
        <v>100</v>
      </c>
      <c r="F49" s="113">
        <f>SUM(F18:F48)</f>
        <v>135</v>
      </c>
      <c r="G49" s="113">
        <f>SUM(G18:G48)</f>
        <v>135</v>
      </c>
      <c r="H49" s="151">
        <f>SUM(H18:H48)</f>
        <v>0</v>
      </c>
      <c r="I49" s="113"/>
      <c r="J49" s="113">
        <f>SUM(J18:J48)</f>
        <v>0</v>
      </c>
      <c r="K49" s="156"/>
    </row>
    <row r="50" ht="18.4" spans="1:11">
      <c r="A50" s="93"/>
      <c r="B50" s="93"/>
      <c r="C50" s="93"/>
      <c r="D50" s="93"/>
      <c r="E50" s="91"/>
      <c r="F50" s="91"/>
      <c r="G50" s="21"/>
      <c r="H50" s="21"/>
      <c r="I50" s="21"/>
      <c r="J50" s="21"/>
      <c r="K50" s="156"/>
    </row>
    <row r="51" ht="18.75" customHeight="true" spans="1:10">
      <c r="A51" s="93" t="s">
        <v>60</v>
      </c>
      <c r="B51" s="21"/>
      <c r="C51" s="21"/>
      <c r="D51" s="21"/>
      <c r="E51" s="21"/>
      <c r="F51" s="21"/>
      <c r="G51" s="21"/>
      <c r="H51" s="21"/>
      <c r="I51" s="21"/>
      <c r="J51" s="21"/>
    </row>
    <row r="52" ht="19.5" customHeight="true" spans="1:10">
      <c r="A52" s="94"/>
      <c r="B52" s="94"/>
      <c r="C52" s="95"/>
      <c r="D52" s="94"/>
      <c r="E52" s="94"/>
      <c r="F52" s="21"/>
      <c r="G52" s="21"/>
      <c r="H52" s="21"/>
      <c r="I52" s="21"/>
      <c r="J52" s="21"/>
    </row>
    <row r="53" ht="18.4" spans="1:10">
      <c r="A53" s="94"/>
      <c r="B53" s="94"/>
      <c r="C53" s="93"/>
      <c r="D53" s="94"/>
      <c r="E53" s="94"/>
      <c r="F53" s="21"/>
      <c r="G53" s="21"/>
      <c r="H53" s="21"/>
      <c r="I53" s="21"/>
      <c r="J53" s="21"/>
    </row>
  </sheetData>
  <mergeCells count="23">
    <mergeCell ref="F16:J16"/>
    <mergeCell ref="B19:C19"/>
    <mergeCell ref="B21:C21"/>
    <mergeCell ref="B23:C23"/>
    <mergeCell ref="B24:C24"/>
    <mergeCell ref="B26:C26"/>
    <mergeCell ref="B27:C27"/>
    <mergeCell ref="B28:C28"/>
    <mergeCell ref="B30:C30"/>
    <mergeCell ref="B32:C32"/>
    <mergeCell ref="B34:C34"/>
    <mergeCell ref="B36:C36"/>
    <mergeCell ref="B38:C38"/>
    <mergeCell ref="B41:C41"/>
    <mergeCell ref="B43:C43"/>
    <mergeCell ref="B44:C44"/>
    <mergeCell ref="B46:C46"/>
    <mergeCell ref="B48:C48"/>
    <mergeCell ref="A16:A17"/>
    <mergeCell ref="D16:D17"/>
    <mergeCell ref="E16:E17"/>
    <mergeCell ref="B16:C17"/>
    <mergeCell ref="A52:B53"/>
  </mergeCells>
  <pageMargins left="0.7" right="0.3" top="0.5" bottom="0.5" header="0.3" footer="0.3"/>
  <pageSetup paperSize="9" scale="58" orientation="portrait"/>
  <headerFooter/>
  <rowBreaks count="1" manualBreakCount="1">
    <brk id="41"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O53"/>
  <sheetViews>
    <sheetView zoomScale="80" zoomScaleNormal="80" topLeftCell="A34" workbookViewId="0">
      <selection activeCell="K7" sqref="K7"/>
    </sheetView>
  </sheetViews>
  <sheetFormatPr defaultColWidth="9" defaultRowHeight="14.2"/>
  <cols>
    <col min="1" max="1" width="6.56716417910448" style="11" customWidth="true"/>
    <col min="2" max="2" width="25.8582089552239" style="11" customWidth="true"/>
    <col min="3" max="3" width="62.7089552238806" style="11" customWidth="true"/>
    <col min="4" max="4" width="11.5671641791045" style="11" customWidth="true"/>
    <col min="5" max="5" width="8.56716417910448" style="11" customWidth="true"/>
    <col min="6" max="6" width="10" style="11" customWidth="true"/>
    <col min="7" max="7" width="9.7089552238806" style="11" customWidth="true"/>
    <col min="8" max="8" width="11.8582089552239" style="11" customWidth="true"/>
    <col min="9" max="9" width="9.7089552238806" style="11" customWidth="true"/>
    <col min="10" max="10" width="14.7089552238806" style="11" customWidth="true"/>
    <col min="11" max="11" width="9.14179104477612" style="11"/>
    <col min="12" max="12" width="21.5671641791045" style="11" customWidth="true"/>
    <col min="13" max="13" width="9.14179104477612" style="11"/>
    <col min="14" max="14" width="9.14179104477612" style="11" customWidth="true"/>
    <col min="15" max="16384" width="9.14179104477612" style="11"/>
  </cols>
  <sheetData>
    <row r="1" ht="77.25" customHeight="true" spans="1:10">
      <c r="A1" s="12" t="s">
        <v>61</v>
      </c>
      <c r="B1" s="13"/>
      <c r="C1" s="14"/>
      <c r="D1" s="14"/>
      <c r="E1" s="14"/>
      <c r="F1" s="14"/>
      <c r="G1" s="14"/>
      <c r="H1" s="14"/>
      <c r="I1" s="14"/>
      <c r="J1" s="152"/>
    </row>
    <row r="2" ht="21.75" customHeight="true" spans="1:10">
      <c r="A2" s="12"/>
      <c r="B2" s="13"/>
      <c r="C2" s="14"/>
      <c r="D2" s="14"/>
      <c r="E2" s="14"/>
      <c r="F2" s="14"/>
      <c r="G2" s="14"/>
      <c r="H2" s="14"/>
      <c r="I2" s="14"/>
      <c r="J2" s="152"/>
    </row>
    <row r="3" ht="20.1" customHeight="true" spans="1:10">
      <c r="A3" s="15" t="s">
        <v>1</v>
      </c>
      <c r="B3" s="16"/>
      <c r="C3" s="17" t="s">
        <v>87</v>
      </c>
      <c r="D3" s="16" t="s">
        <v>3</v>
      </c>
      <c r="E3" s="17"/>
      <c r="F3" s="17" t="s">
        <v>88</v>
      </c>
      <c r="G3" s="17"/>
      <c r="H3" s="17"/>
      <c r="I3" s="17"/>
      <c r="J3" s="97"/>
    </row>
    <row r="4" ht="18.4" spans="1:10">
      <c r="A4" s="18" t="s">
        <v>4</v>
      </c>
      <c r="B4" s="19"/>
      <c r="C4" s="20" t="s">
        <v>89</v>
      </c>
      <c r="D4" s="19" t="s">
        <v>6</v>
      </c>
      <c r="E4" s="96"/>
      <c r="F4" s="96" t="s">
        <v>5</v>
      </c>
      <c r="G4" s="96"/>
      <c r="H4" s="96"/>
      <c r="I4" s="96"/>
      <c r="J4" s="153"/>
    </row>
    <row r="5" ht="20.1" customHeight="true" spans="1:10">
      <c r="A5" s="15" t="s">
        <v>7</v>
      </c>
      <c r="B5" s="16"/>
      <c r="C5" s="17" t="s">
        <v>90</v>
      </c>
      <c r="D5" s="16" t="s">
        <v>8</v>
      </c>
      <c r="E5" s="17"/>
      <c r="F5" s="17" t="s">
        <v>91</v>
      </c>
      <c r="G5" s="17"/>
      <c r="H5" s="17"/>
      <c r="I5" s="17"/>
      <c r="J5" s="97"/>
    </row>
    <row r="6" ht="20.1" customHeight="true" spans="1:10">
      <c r="A6" s="16" t="s">
        <v>9</v>
      </c>
      <c r="B6" s="17"/>
      <c r="C6" s="17" t="s">
        <v>2</v>
      </c>
      <c r="D6" s="16" t="s">
        <v>10</v>
      </c>
      <c r="E6" s="17"/>
      <c r="F6" s="17" t="s">
        <v>62</v>
      </c>
      <c r="G6" s="97"/>
      <c r="H6" s="17"/>
      <c r="I6" s="17"/>
      <c r="J6" s="97"/>
    </row>
    <row r="7" ht="9.75" customHeight="true" spans="1:10">
      <c r="A7" s="21"/>
      <c r="B7" s="21"/>
      <c r="C7" s="21"/>
      <c r="D7" s="21"/>
      <c r="E7" s="21"/>
      <c r="F7" s="21"/>
      <c r="G7" s="91"/>
      <c r="H7" s="91"/>
      <c r="I7" s="91"/>
      <c r="J7" s="91"/>
    </row>
    <row r="8" ht="20.05" spans="1:10">
      <c r="A8" s="22" t="s">
        <v>11</v>
      </c>
      <c r="B8" s="21"/>
      <c r="C8" s="21"/>
      <c r="D8" s="21"/>
      <c r="E8" s="21"/>
      <c r="F8" s="21"/>
      <c r="G8" s="91"/>
      <c r="H8" s="91"/>
      <c r="I8" s="91"/>
      <c r="J8" s="91"/>
    </row>
    <row r="9" ht="19.5" customHeight="true" spans="1:10">
      <c r="A9" s="286" t="s">
        <v>12</v>
      </c>
      <c r="B9" s="21"/>
      <c r="C9" s="21"/>
      <c r="D9" s="21"/>
      <c r="E9" s="21"/>
      <c r="F9" s="21"/>
      <c r="G9" s="91"/>
      <c r="H9" s="91"/>
      <c r="I9" s="91"/>
      <c r="J9" s="91"/>
    </row>
    <row r="10" ht="18.4" spans="1:10">
      <c r="A10" s="286" t="s">
        <v>13</v>
      </c>
      <c r="B10" s="21"/>
      <c r="C10" s="21"/>
      <c r="D10" s="21"/>
      <c r="E10" s="21"/>
      <c r="F10" s="21"/>
      <c r="G10" s="91"/>
      <c r="H10" s="91"/>
      <c r="I10" s="91"/>
      <c r="J10" s="91"/>
    </row>
    <row r="11" ht="18.4" spans="1:10">
      <c r="A11" s="286" t="s">
        <v>14</v>
      </c>
      <c r="B11" s="21"/>
      <c r="C11" s="21"/>
      <c r="D11" s="21"/>
      <c r="E11" s="21"/>
      <c r="F11" s="21"/>
      <c r="G11" s="91"/>
      <c r="H11" s="91"/>
      <c r="I11" s="91"/>
      <c r="J11" s="91"/>
    </row>
    <row r="12" ht="18.4" spans="1:10">
      <c r="A12" s="286" t="s">
        <v>15</v>
      </c>
      <c r="B12" s="21"/>
      <c r="C12" s="21"/>
      <c r="D12" s="21"/>
      <c r="E12" s="21"/>
      <c r="F12" s="21"/>
      <c r="G12" s="91"/>
      <c r="H12" s="91"/>
      <c r="I12" s="91"/>
      <c r="J12" s="91"/>
    </row>
    <row r="13" ht="18.4" spans="1:10">
      <c r="A13" s="286" t="s">
        <v>16</v>
      </c>
      <c r="B13" s="21"/>
      <c r="C13" s="21"/>
      <c r="D13" s="21"/>
      <c r="E13" s="21"/>
      <c r="F13" s="21"/>
      <c r="G13" s="91"/>
      <c r="H13" s="91"/>
      <c r="I13" s="91"/>
      <c r="J13" s="91"/>
    </row>
    <row r="14" ht="18.4" spans="1:10">
      <c r="A14" s="286" t="s">
        <v>17</v>
      </c>
      <c r="B14" s="21"/>
      <c r="C14" s="21"/>
      <c r="D14" s="21"/>
      <c r="E14" s="21"/>
      <c r="F14" s="21"/>
      <c r="G14" s="91"/>
      <c r="H14" s="91"/>
      <c r="I14" s="91"/>
      <c r="J14" s="91"/>
    </row>
    <row r="15" ht="5.25" customHeight="true" spans="1:10">
      <c r="A15" s="21"/>
      <c r="B15" s="21"/>
      <c r="C15" s="21"/>
      <c r="D15" s="21"/>
      <c r="E15" s="21"/>
      <c r="F15" s="21"/>
      <c r="G15" s="91"/>
      <c r="H15" s="91"/>
      <c r="I15" s="91"/>
      <c r="J15" s="91"/>
    </row>
    <row r="16" ht="24.95" customHeight="true" spans="1:14">
      <c r="A16" s="23" t="s">
        <v>18</v>
      </c>
      <c r="B16" s="24" t="s">
        <v>19</v>
      </c>
      <c r="C16" s="25"/>
      <c r="D16" s="26" t="s">
        <v>20</v>
      </c>
      <c r="E16" s="98" t="s">
        <v>21</v>
      </c>
      <c r="F16" s="99" t="s">
        <v>22</v>
      </c>
      <c r="G16" s="100"/>
      <c r="H16" s="100"/>
      <c r="I16" s="100"/>
      <c r="J16" s="154"/>
      <c r="N16" s="181"/>
    </row>
    <row r="17" ht="35.1" customHeight="true" spans="1:14">
      <c r="A17" s="27"/>
      <c r="B17" s="28"/>
      <c r="C17" s="29"/>
      <c r="D17" s="30"/>
      <c r="E17" s="101"/>
      <c r="F17" s="102" t="s">
        <v>24</v>
      </c>
      <c r="G17" s="103" t="s">
        <v>25</v>
      </c>
      <c r="H17" s="104" t="s">
        <v>26</v>
      </c>
      <c r="I17" s="103" t="s">
        <v>27</v>
      </c>
      <c r="J17" s="103" t="s">
        <v>28</v>
      </c>
      <c r="N17" s="181"/>
    </row>
    <row r="18" ht="30" customHeight="true" spans="1:12">
      <c r="A18" s="31">
        <v>1</v>
      </c>
      <c r="B18" s="32" t="s">
        <v>29</v>
      </c>
      <c r="C18" s="33"/>
      <c r="D18" s="34"/>
      <c r="E18" s="105">
        <v>2</v>
      </c>
      <c r="F18" s="105">
        <f>G19</f>
        <v>5</v>
      </c>
      <c r="G18" s="106"/>
      <c r="H18" s="107"/>
      <c r="I18" s="106"/>
      <c r="J18" s="155">
        <f>(SUM(H19:H19,I19:I19)/F18)*E18</f>
        <v>0</v>
      </c>
      <c r="K18" s="156"/>
      <c r="L18" s="157"/>
    </row>
    <row r="19" ht="257.25" customHeight="true" spans="1:12">
      <c r="A19" s="35"/>
      <c r="B19" s="36" t="s">
        <v>30</v>
      </c>
      <c r="C19" s="37"/>
      <c r="D19" s="38"/>
      <c r="E19" s="108"/>
      <c r="F19" s="108"/>
      <c r="G19" s="109">
        <v>5</v>
      </c>
      <c r="H19" s="110"/>
      <c r="I19" s="158"/>
      <c r="J19" s="159"/>
      <c r="K19" s="156"/>
      <c r="L19" s="157"/>
    </row>
    <row r="20" ht="24.95" customHeight="true" spans="1:11">
      <c r="A20" s="39">
        <f>A18+1</f>
        <v>2</v>
      </c>
      <c r="B20" s="32" t="s">
        <v>63</v>
      </c>
      <c r="C20" s="33"/>
      <c r="D20" s="34"/>
      <c r="E20" s="105">
        <v>5</v>
      </c>
      <c r="F20" s="105">
        <f>G21</f>
        <v>10</v>
      </c>
      <c r="G20" s="111"/>
      <c r="H20" s="112"/>
      <c r="I20" s="111"/>
      <c r="J20" s="155">
        <f>(SUM(H21:H21,I21:I21)/F20)*E20</f>
        <v>0</v>
      </c>
      <c r="K20" s="156"/>
    </row>
    <row r="21" ht="30" customHeight="true" spans="1:11">
      <c r="A21" s="40"/>
      <c r="B21" s="41" t="s">
        <v>64</v>
      </c>
      <c r="C21" s="42"/>
      <c r="D21" s="43"/>
      <c r="E21" s="113"/>
      <c r="F21" s="113"/>
      <c r="G21" s="114">
        <v>10</v>
      </c>
      <c r="H21" s="115"/>
      <c r="I21" s="160"/>
      <c r="J21" s="161"/>
      <c r="K21" s="156"/>
    </row>
    <row r="22" ht="30" customHeight="true" spans="1:12">
      <c r="A22" s="44">
        <f>A20+1</f>
        <v>3</v>
      </c>
      <c r="B22" s="45" t="s">
        <v>33</v>
      </c>
      <c r="C22" s="46"/>
      <c r="D22" s="47"/>
      <c r="E22" s="116">
        <v>30</v>
      </c>
      <c r="F22" s="116">
        <f>SUM(G23:G24)</f>
        <v>40</v>
      </c>
      <c r="G22" s="117"/>
      <c r="H22" s="118"/>
      <c r="I22" s="117"/>
      <c r="J22" s="162">
        <f>(SUM(H23:H23,I23:I23)/F22)*E22</f>
        <v>0</v>
      </c>
      <c r="K22" s="156"/>
      <c r="L22" s="157"/>
    </row>
    <row r="23" ht="15" customHeight="true" spans="1:12">
      <c r="A23" s="48"/>
      <c r="B23" s="49" t="s">
        <v>65</v>
      </c>
      <c r="C23" s="50"/>
      <c r="D23" s="51"/>
      <c r="E23" s="119"/>
      <c r="F23" s="119"/>
      <c r="G23" s="120">
        <v>35</v>
      </c>
      <c r="H23" s="121"/>
      <c r="I23" s="163"/>
      <c r="J23" s="164"/>
      <c r="K23" s="156"/>
      <c r="L23" s="165"/>
    </row>
    <row r="24" ht="15" customHeight="true" spans="1:12">
      <c r="A24" s="52"/>
      <c r="B24" s="53" t="s">
        <v>92</v>
      </c>
      <c r="C24" s="54"/>
      <c r="D24" s="55"/>
      <c r="E24" s="122"/>
      <c r="F24" s="122"/>
      <c r="G24" s="123">
        <v>5</v>
      </c>
      <c r="H24" s="124"/>
      <c r="I24" s="166"/>
      <c r="J24" s="167"/>
      <c r="K24" s="156"/>
      <c r="L24" s="165"/>
    </row>
    <row r="25" ht="24.95" customHeight="true" spans="1:15">
      <c r="A25" s="39">
        <f>A22+1</f>
        <v>4</v>
      </c>
      <c r="B25" s="32" t="s">
        <v>66</v>
      </c>
      <c r="C25" s="33"/>
      <c r="D25" s="34"/>
      <c r="E25" s="105">
        <v>5</v>
      </c>
      <c r="F25" s="105">
        <f>G26+G27+G28</f>
        <v>15</v>
      </c>
      <c r="G25" s="111"/>
      <c r="H25" s="112"/>
      <c r="I25" s="111"/>
      <c r="J25" s="155">
        <f>(SUM(H26:H26,I26:I26)/F25)*E25</f>
        <v>0</v>
      </c>
      <c r="K25" s="168"/>
      <c r="L25" s="169"/>
      <c r="M25" s="169"/>
      <c r="N25" s="182"/>
      <c r="O25" s="182"/>
    </row>
    <row r="26" ht="107.25" customHeight="true" spans="1:11">
      <c r="A26" s="35"/>
      <c r="B26" s="49" t="s">
        <v>75</v>
      </c>
      <c r="C26" s="50"/>
      <c r="D26" s="56"/>
      <c r="E26" s="125"/>
      <c r="F26" s="125"/>
      <c r="G26" s="120">
        <v>5</v>
      </c>
      <c r="H26" s="121"/>
      <c r="I26" s="120"/>
      <c r="J26" s="170"/>
      <c r="K26" s="156"/>
    </row>
    <row r="27" ht="74.25" customHeight="true" spans="1:11">
      <c r="A27" s="57"/>
      <c r="B27" s="58" t="s">
        <v>76</v>
      </c>
      <c r="C27" s="59"/>
      <c r="D27" s="60"/>
      <c r="E27" s="126"/>
      <c r="F27" s="126"/>
      <c r="G27" s="127">
        <v>5</v>
      </c>
      <c r="H27" s="128"/>
      <c r="I27" s="127"/>
      <c r="J27" s="171"/>
      <c r="K27" s="156"/>
    </row>
    <row r="28" ht="45" customHeight="true" spans="1:11">
      <c r="A28" s="61"/>
      <c r="B28" s="62" t="s">
        <v>77</v>
      </c>
      <c r="C28" s="63"/>
      <c r="D28" s="64"/>
      <c r="E28" s="129"/>
      <c r="F28" s="129"/>
      <c r="G28" s="130">
        <v>5</v>
      </c>
      <c r="H28" s="131"/>
      <c r="I28" s="130"/>
      <c r="J28" s="172"/>
      <c r="K28" s="156"/>
    </row>
    <row r="29" ht="24.95" customHeight="true" spans="1:11">
      <c r="A29" s="44">
        <f>A25+1</f>
        <v>5</v>
      </c>
      <c r="B29" s="65" t="s">
        <v>40</v>
      </c>
      <c r="C29" s="66"/>
      <c r="D29" s="67"/>
      <c r="E29" s="116">
        <v>15</v>
      </c>
      <c r="F29" s="116">
        <f>G30</f>
        <v>15</v>
      </c>
      <c r="G29" s="117"/>
      <c r="H29" s="118"/>
      <c r="I29" s="117"/>
      <c r="J29" s="162">
        <f>(SUM(H30:H30,I30:I30)/F29)*E29</f>
        <v>0</v>
      </c>
      <c r="K29" s="156"/>
    </row>
    <row r="30" ht="60" customHeight="true" spans="1:11">
      <c r="A30" s="68"/>
      <c r="B30" s="69" t="s">
        <v>93</v>
      </c>
      <c r="C30" s="70"/>
      <c r="D30" s="71"/>
      <c r="E30" s="132"/>
      <c r="F30" s="132"/>
      <c r="G30" s="133">
        <v>15</v>
      </c>
      <c r="H30" s="134"/>
      <c r="I30" s="173"/>
      <c r="J30" s="174"/>
      <c r="K30" s="156"/>
    </row>
    <row r="31" s="185" customFormat="true" ht="24.95" customHeight="true" spans="1:14">
      <c r="A31" s="106">
        <f>A29+1</f>
        <v>6</v>
      </c>
      <c r="B31" s="32" t="s">
        <v>79</v>
      </c>
      <c r="C31" s="33"/>
      <c r="D31" s="34"/>
      <c r="E31" s="149">
        <v>5</v>
      </c>
      <c r="F31" s="149">
        <f>SUM(G32:G32)</f>
        <v>5</v>
      </c>
      <c r="G31" s="106"/>
      <c r="H31" s="107"/>
      <c r="I31" s="106"/>
      <c r="J31" s="188">
        <f>(SUM(H32:H32,I32:I32)/F31)*E31</f>
        <v>0</v>
      </c>
      <c r="K31" s="189"/>
      <c r="N31" s="190"/>
    </row>
    <row r="32" ht="59.25" customHeight="true" spans="1:14">
      <c r="A32" s="160"/>
      <c r="B32" s="89" t="s">
        <v>80</v>
      </c>
      <c r="C32" s="90"/>
      <c r="D32" s="43"/>
      <c r="E32" s="113"/>
      <c r="F32" s="113"/>
      <c r="G32" s="160">
        <v>5</v>
      </c>
      <c r="H32" s="115"/>
      <c r="I32" s="160"/>
      <c r="J32" s="161"/>
      <c r="K32" s="156"/>
      <c r="N32" s="184"/>
    </row>
    <row r="33" s="185" customFormat="true" ht="24.95" customHeight="true" spans="1:14">
      <c r="A33" s="106">
        <f>A31+1</f>
        <v>7</v>
      </c>
      <c r="B33" s="32" t="s">
        <v>81</v>
      </c>
      <c r="C33" s="33"/>
      <c r="D33" s="34"/>
      <c r="E33" s="149">
        <v>5</v>
      </c>
      <c r="F33" s="149">
        <f>SUM(G34:G34)</f>
        <v>5</v>
      </c>
      <c r="G33" s="106"/>
      <c r="H33" s="107"/>
      <c r="I33" s="106"/>
      <c r="J33" s="188">
        <f>(SUM(H34:H34,I34:I34)/F33)*E33</f>
        <v>0</v>
      </c>
      <c r="K33" s="189"/>
      <c r="N33" s="190"/>
    </row>
    <row r="34" ht="66.75" customHeight="true" spans="1:14">
      <c r="A34" s="158"/>
      <c r="B34" s="36" t="s">
        <v>82</v>
      </c>
      <c r="C34" s="37"/>
      <c r="D34" s="72"/>
      <c r="E34" s="135"/>
      <c r="F34" s="135"/>
      <c r="G34" s="123">
        <v>5</v>
      </c>
      <c r="H34" s="137"/>
      <c r="I34" s="136"/>
      <c r="J34" s="175"/>
      <c r="K34" s="156"/>
      <c r="N34" s="184"/>
    </row>
    <row r="35" s="185" customFormat="true" ht="24.95" customHeight="true" spans="1:14">
      <c r="A35" s="106">
        <f>A33+1</f>
        <v>8</v>
      </c>
      <c r="B35" s="32" t="s">
        <v>83</v>
      </c>
      <c r="C35" s="33"/>
      <c r="D35" s="34"/>
      <c r="E35" s="149">
        <v>5</v>
      </c>
      <c r="F35" s="149">
        <f>SUM(G36:G36)</f>
        <v>5</v>
      </c>
      <c r="G35" s="106"/>
      <c r="H35" s="107"/>
      <c r="I35" s="106"/>
      <c r="J35" s="188">
        <f>(SUM(H36:H36,I36:I36)/F35)*E35</f>
        <v>0</v>
      </c>
      <c r="K35" s="189"/>
      <c r="N35" s="190"/>
    </row>
    <row r="36" ht="49.5" customHeight="true" spans="1:14">
      <c r="A36" s="35"/>
      <c r="B36" s="36" t="s">
        <v>84</v>
      </c>
      <c r="C36" s="37"/>
      <c r="D36" s="72"/>
      <c r="E36" s="135"/>
      <c r="F36" s="135"/>
      <c r="G36" s="123">
        <v>5</v>
      </c>
      <c r="H36" s="137"/>
      <c r="I36" s="136"/>
      <c r="J36" s="175"/>
      <c r="K36" s="156"/>
      <c r="N36" s="184"/>
    </row>
    <row r="37" ht="24.95" customHeight="true" spans="1:14">
      <c r="A37" s="39">
        <f>A29+1</f>
        <v>6</v>
      </c>
      <c r="B37" s="32" t="s">
        <v>42</v>
      </c>
      <c r="C37" s="33"/>
      <c r="D37" s="34"/>
      <c r="E37" s="149">
        <v>15</v>
      </c>
      <c r="F37" s="149">
        <f>SUM(G38:G39)</f>
        <v>15</v>
      </c>
      <c r="G37" s="106"/>
      <c r="H37" s="107"/>
      <c r="I37" s="106"/>
      <c r="J37" s="155">
        <f>(SUM(H38:H39,I38:I39)/F37)*E37</f>
        <v>0</v>
      </c>
      <c r="K37" s="156"/>
      <c r="N37" s="183"/>
    </row>
    <row r="38" ht="30" customHeight="true" spans="1:14">
      <c r="A38" s="35"/>
      <c r="B38" s="36" t="s">
        <v>68</v>
      </c>
      <c r="C38" s="37"/>
      <c r="D38" s="72"/>
      <c r="E38" s="135"/>
      <c r="F38" s="135"/>
      <c r="G38" s="136">
        <v>10</v>
      </c>
      <c r="H38" s="137"/>
      <c r="I38" s="136"/>
      <c r="J38" s="175"/>
      <c r="K38" s="156"/>
      <c r="N38" s="184"/>
    </row>
    <row r="39" ht="16.5" customHeight="true" spans="1:11">
      <c r="A39" s="61"/>
      <c r="B39" s="73" t="s">
        <v>69</v>
      </c>
      <c r="C39" s="74"/>
      <c r="D39" s="75"/>
      <c r="E39" s="138"/>
      <c r="F39" s="138"/>
      <c r="G39" s="139">
        <v>5</v>
      </c>
      <c r="H39" s="186"/>
      <c r="I39" s="139"/>
      <c r="J39" s="176"/>
      <c r="K39" s="156"/>
    </row>
    <row r="40" ht="24.95" customHeight="true" spans="1:13">
      <c r="A40" s="39">
        <f>A37+1</f>
        <v>7</v>
      </c>
      <c r="B40" s="32" t="s">
        <v>47</v>
      </c>
      <c r="C40" s="33"/>
      <c r="D40" s="34"/>
      <c r="E40" s="149">
        <v>5</v>
      </c>
      <c r="F40" s="149">
        <f>G41</f>
        <v>5</v>
      </c>
      <c r="G40" s="106"/>
      <c r="H40" s="107"/>
      <c r="I40" s="106"/>
      <c r="J40" s="155">
        <f>(SUM(H41:H41,I41:I41)/F40)*E40</f>
        <v>0</v>
      </c>
      <c r="K40" s="156"/>
      <c r="L40" s="169"/>
      <c r="M40" s="169"/>
    </row>
    <row r="41" ht="30" customHeight="true" spans="1:13">
      <c r="A41" s="76"/>
      <c r="B41" s="77" t="s">
        <v>85</v>
      </c>
      <c r="C41" s="78"/>
      <c r="D41" s="79"/>
      <c r="E41" s="141"/>
      <c r="F41" s="141"/>
      <c r="G41" s="142">
        <v>5</v>
      </c>
      <c r="H41" s="121"/>
      <c r="I41" s="142"/>
      <c r="J41" s="177"/>
      <c r="K41" s="156"/>
      <c r="L41" s="169"/>
      <c r="M41" s="169"/>
    </row>
    <row r="42" ht="24.95" customHeight="true" spans="1:13">
      <c r="A42" s="39">
        <f>A40+1</f>
        <v>8</v>
      </c>
      <c r="B42" s="32" t="s">
        <v>49</v>
      </c>
      <c r="C42" s="33"/>
      <c r="D42" s="34"/>
      <c r="E42" s="149">
        <v>5</v>
      </c>
      <c r="F42" s="149">
        <f>SUM(G43:G44)</f>
        <v>10</v>
      </c>
      <c r="G42" s="106"/>
      <c r="H42" s="107"/>
      <c r="I42" s="106"/>
      <c r="J42" s="155">
        <f>(SUM(H43:H44,I43:I44)/F42)*E42</f>
        <v>0</v>
      </c>
      <c r="K42" s="156"/>
      <c r="L42" s="169"/>
      <c r="M42" s="169"/>
    </row>
    <row r="43" ht="128.25" customHeight="true" spans="1:15">
      <c r="A43" s="35"/>
      <c r="B43" s="80" t="s">
        <v>70</v>
      </c>
      <c r="C43" s="81"/>
      <c r="D43" s="79"/>
      <c r="E43" s="141"/>
      <c r="F43" s="141"/>
      <c r="G43" s="142">
        <v>5</v>
      </c>
      <c r="H43" s="121"/>
      <c r="I43" s="142"/>
      <c r="J43" s="177"/>
      <c r="K43" s="168"/>
      <c r="L43" s="169"/>
      <c r="M43" s="169"/>
      <c r="N43" s="182"/>
      <c r="O43" s="182"/>
    </row>
    <row r="44" ht="45" customHeight="true" spans="1:15">
      <c r="A44" s="57"/>
      <c r="B44" s="82" t="s">
        <v>51</v>
      </c>
      <c r="C44" s="83"/>
      <c r="D44" s="84"/>
      <c r="E44" s="143"/>
      <c r="F44" s="143"/>
      <c r="G44" s="144">
        <v>5</v>
      </c>
      <c r="H44" s="124"/>
      <c r="I44" s="144"/>
      <c r="J44" s="178"/>
      <c r="K44" s="168"/>
      <c r="L44" s="169"/>
      <c r="M44" s="169"/>
      <c r="N44" s="182"/>
      <c r="O44" s="182"/>
    </row>
    <row r="45" s="10" customFormat="true" ht="30" customHeight="true" spans="1:11">
      <c r="A45" s="85">
        <f>A42+1</f>
        <v>9</v>
      </c>
      <c r="B45" s="86" t="s">
        <v>55</v>
      </c>
      <c r="C45" s="87"/>
      <c r="D45" s="88"/>
      <c r="E45" s="187">
        <v>1</v>
      </c>
      <c r="F45" s="187">
        <f>G46</f>
        <v>2</v>
      </c>
      <c r="G45" s="146"/>
      <c r="H45" s="147"/>
      <c r="I45" s="146"/>
      <c r="J45" s="179"/>
      <c r="K45" s="180"/>
    </row>
    <row r="46" ht="30" customHeight="true" spans="1:11">
      <c r="A46" s="35"/>
      <c r="B46" s="41" t="s">
        <v>72</v>
      </c>
      <c r="C46" s="42"/>
      <c r="D46" s="38"/>
      <c r="E46" s="108"/>
      <c r="F46" s="108"/>
      <c r="G46" s="109">
        <v>2</v>
      </c>
      <c r="H46" s="148"/>
      <c r="I46" s="109"/>
      <c r="J46" s="159"/>
      <c r="K46" s="156"/>
    </row>
    <row r="47" ht="24.95" customHeight="true" spans="1:11">
      <c r="A47" s="39">
        <f>A45+1</f>
        <v>10</v>
      </c>
      <c r="B47" s="32" t="s">
        <v>57</v>
      </c>
      <c r="C47" s="33"/>
      <c r="D47" s="34"/>
      <c r="E47" s="149">
        <v>2</v>
      </c>
      <c r="F47" s="105">
        <f>SUM(G48:G48)</f>
        <v>3</v>
      </c>
      <c r="G47" s="150"/>
      <c r="H47" s="115"/>
      <c r="I47" s="150"/>
      <c r="J47" s="155">
        <f>(SUM(H48:H48,I48:I48)/F47)*E47</f>
        <v>0</v>
      </c>
      <c r="K47" s="156"/>
    </row>
    <row r="48" ht="34.5" customHeight="true" spans="1:11">
      <c r="A48" s="40"/>
      <c r="B48" s="89" t="s">
        <v>86</v>
      </c>
      <c r="C48" s="90"/>
      <c r="D48" s="43"/>
      <c r="E48" s="135"/>
      <c r="F48" s="135"/>
      <c r="G48" s="109">
        <v>3</v>
      </c>
      <c r="H48" s="110"/>
      <c r="I48" s="158"/>
      <c r="J48" s="158"/>
      <c r="K48" s="156"/>
    </row>
    <row r="49" ht="35.25" customHeight="true" spans="1:11">
      <c r="A49" s="91"/>
      <c r="B49" s="21"/>
      <c r="C49" s="21"/>
      <c r="D49" s="92" t="s">
        <v>59</v>
      </c>
      <c r="E49" s="113">
        <f>SUM(E18:E48)</f>
        <v>100</v>
      </c>
      <c r="F49" s="113">
        <f>SUM(F18:F48)</f>
        <v>135</v>
      </c>
      <c r="G49" s="113">
        <f>SUM(G18:G48)</f>
        <v>135</v>
      </c>
      <c r="H49" s="151">
        <f>SUM(H18:H48)</f>
        <v>0</v>
      </c>
      <c r="I49" s="113"/>
      <c r="J49" s="113">
        <f>SUM(J18:J48)</f>
        <v>0</v>
      </c>
      <c r="K49" s="156"/>
    </row>
    <row r="50" ht="18.4" spans="1:11">
      <c r="A50" s="93"/>
      <c r="B50" s="93"/>
      <c r="C50" s="93"/>
      <c r="D50" s="93"/>
      <c r="E50" s="91"/>
      <c r="F50" s="91"/>
      <c r="G50" s="21"/>
      <c r="H50" s="21"/>
      <c r="I50" s="21"/>
      <c r="J50" s="21"/>
      <c r="K50" s="156"/>
    </row>
    <row r="51" ht="18.75" customHeight="true" spans="1:10">
      <c r="A51" s="93" t="s">
        <v>60</v>
      </c>
      <c r="B51" s="21"/>
      <c r="C51" s="21"/>
      <c r="D51" s="21"/>
      <c r="E51" s="21"/>
      <c r="F51" s="21"/>
      <c r="G51" s="21"/>
      <c r="H51" s="21"/>
      <c r="I51" s="21"/>
      <c r="J51" s="21"/>
    </row>
    <row r="52" ht="19.5" customHeight="true" spans="1:10">
      <c r="A52" s="94"/>
      <c r="B52" s="94"/>
      <c r="C52" s="95"/>
      <c r="D52" s="94"/>
      <c r="E52" s="94"/>
      <c r="F52" s="21"/>
      <c r="G52" s="21"/>
      <c r="H52" s="21"/>
      <c r="I52" s="21"/>
      <c r="J52" s="21"/>
    </row>
    <row r="53" ht="18.4" spans="1:10">
      <c r="A53" s="94"/>
      <c r="B53" s="94"/>
      <c r="C53" s="93"/>
      <c r="D53" s="94"/>
      <c r="E53" s="94"/>
      <c r="F53" s="21"/>
      <c r="G53" s="21"/>
      <c r="H53" s="21"/>
      <c r="I53" s="21"/>
      <c r="J53" s="21"/>
    </row>
  </sheetData>
  <mergeCells count="23">
    <mergeCell ref="F16:J16"/>
    <mergeCell ref="B19:C19"/>
    <mergeCell ref="B21:C21"/>
    <mergeCell ref="B23:C23"/>
    <mergeCell ref="B24:C24"/>
    <mergeCell ref="B26:C26"/>
    <mergeCell ref="B27:C27"/>
    <mergeCell ref="B28:C28"/>
    <mergeCell ref="B30:C30"/>
    <mergeCell ref="B32:C32"/>
    <mergeCell ref="B34:C34"/>
    <mergeCell ref="B36:C36"/>
    <mergeCell ref="B38:C38"/>
    <mergeCell ref="B41:C41"/>
    <mergeCell ref="B43:C43"/>
    <mergeCell ref="B44:C44"/>
    <mergeCell ref="B46:C46"/>
    <mergeCell ref="B48:C48"/>
    <mergeCell ref="A16:A17"/>
    <mergeCell ref="D16:D17"/>
    <mergeCell ref="E16:E17"/>
    <mergeCell ref="A52:B53"/>
    <mergeCell ref="B16:C17"/>
  </mergeCells>
  <pageMargins left="0.7" right="0.3" top="0.5" bottom="0.5" header="0.3" footer="0.3"/>
  <pageSetup paperSize="9" scale="58" orientation="portrait"/>
  <headerFooter/>
  <rowBreaks count="1" manualBreakCount="1">
    <brk id="41" max="8"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69DE"/>
  </sheetPr>
  <dimension ref="A1:O47"/>
  <sheetViews>
    <sheetView zoomScale="80" zoomScaleNormal="80" topLeftCell="A33" workbookViewId="0">
      <selection activeCell="H25" sqref="H25"/>
    </sheetView>
  </sheetViews>
  <sheetFormatPr defaultColWidth="9" defaultRowHeight="14.2"/>
  <cols>
    <col min="1" max="1" width="6.56716417910448" style="11" customWidth="true"/>
    <col min="2" max="2" width="25.8582089552239" style="11" customWidth="true"/>
    <col min="3" max="3" width="62.7089552238806" style="11" customWidth="true"/>
    <col min="4" max="4" width="11.5671641791045" style="11" customWidth="true"/>
    <col min="5" max="5" width="8.56716417910448" style="11" customWidth="true"/>
    <col min="6" max="6" width="10" style="11" customWidth="true"/>
    <col min="7" max="7" width="9.7089552238806" style="11" customWidth="true"/>
    <col min="8" max="8" width="11.8582089552239" style="11" customWidth="true"/>
    <col min="9" max="9" width="9.7089552238806" style="11" customWidth="true"/>
    <col min="10" max="10" width="14.7089552238806" style="11" customWidth="true"/>
    <col min="11" max="11" width="9.14179104477612" style="11"/>
    <col min="12" max="12" width="21.5671641791045" style="11" customWidth="true"/>
    <col min="13" max="13" width="9.14179104477612" style="11"/>
    <col min="14" max="14" width="9.14179104477612" style="11" customWidth="true"/>
    <col min="15" max="16384" width="9.14179104477612" style="11"/>
  </cols>
  <sheetData>
    <row r="1" ht="77.25" customHeight="true" spans="1:10">
      <c r="A1" s="12" t="s">
        <v>61</v>
      </c>
      <c r="B1" s="13"/>
      <c r="C1" s="14"/>
      <c r="D1" s="14"/>
      <c r="E1" s="14"/>
      <c r="F1" s="14"/>
      <c r="G1" s="14"/>
      <c r="H1" s="14"/>
      <c r="I1" s="14"/>
      <c r="J1" s="152"/>
    </row>
    <row r="2" ht="21.75" customHeight="true" spans="1:10">
      <c r="A2" s="12"/>
      <c r="B2" s="13"/>
      <c r="C2" s="14"/>
      <c r="D2" s="14"/>
      <c r="E2" s="14"/>
      <c r="F2" s="14"/>
      <c r="G2" s="14"/>
      <c r="H2" s="14"/>
      <c r="I2" s="14"/>
      <c r="J2" s="152"/>
    </row>
    <row r="3" ht="20.1" customHeight="true" spans="1:10">
      <c r="A3" s="15" t="s">
        <v>1</v>
      </c>
      <c r="B3" s="16"/>
      <c r="C3" s="17" t="s">
        <v>2</v>
      </c>
      <c r="D3" s="16" t="s">
        <v>3</v>
      </c>
      <c r="E3" s="17"/>
      <c r="F3" s="17" t="s">
        <v>5</v>
      </c>
      <c r="G3" s="17"/>
      <c r="H3" s="17"/>
      <c r="I3" s="17"/>
      <c r="J3" s="97"/>
    </row>
    <row r="4" ht="20.1" customHeight="true" spans="1:10">
      <c r="A4" s="18" t="s">
        <v>4</v>
      </c>
      <c r="B4" s="19"/>
      <c r="C4" s="20" t="s">
        <v>2</v>
      </c>
      <c r="D4" s="19" t="s">
        <v>6</v>
      </c>
      <c r="E4" s="96"/>
      <c r="F4" s="96" t="s">
        <v>5</v>
      </c>
      <c r="G4" s="96"/>
      <c r="H4" s="96"/>
      <c r="I4" s="96"/>
      <c r="J4" s="153"/>
    </row>
    <row r="5" ht="20.1" customHeight="true" spans="1:10">
      <c r="A5" s="15" t="s">
        <v>7</v>
      </c>
      <c r="B5" s="16"/>
      <c r="C5" s="17" t="s">
        <v>5</v>
      </c>
      <c r="D5" s="16" t="s">
        <v>8</v>
      </c>
      <c r="E5" s="17"/>
      <c r="F5" s="17" t="s">
        <v>5</v>
      </c>
      <c r="G5" s="17"/>
      <c r="H5" s="17"/>
      <c r="I5" s="17"/>
      <c r="J5" s="97"/>
    </row>
    <row r="6" ht="20.1" customHeight="true" spans="1:10">
      <c r="A6" s="16" t="s">
        <v>9</v>
      </c>
      <c r="B6" s="17"/>
      <c r="C6" s="17" t="s">
        <v>94</v>
      </c>
      <c r="D6" s="16" t="s">
        <v>10</v>
      </c>
      <c r="E6" s="17"/>
      <c r="F6" s="17" t="s">
        <v>62</v>
      </c>
      <c r="G6" s="97"/>
      <c r="H6" s="17"/>
      <c r="I6" s="17"/>
      <c r="J6" s="97"/>
    </row>
    <row r="7" ht="9.75" customHeight="true" spans="1:10">
      <c r="A7" s="21"/>
      <c r="B7" s="21"/>
      <c r="C7" s="21"/>
      <c r="D7" s="21"/>
      <c r="E7" s="21"/>
      <c r="F7" s="21"/>
      <c r="G7" s="91"/>
      <c r="H7" s="91"/>
      <c r="I7" s="91"/>
      <c r="J7" s="91"/>
    </row>
    <row r="8" ht="20.05" spans="1:10">
      <c r="A8" s="22" t="s">
        <v>11</v>
      </c>
      <c r="B8" s="21"/>
      <c r="C8" s="21"/>
      <c r="D8" s="21"/>
      <c r="E8" s="21"/>
      <c r="F8" s="21"/>
      <c r="G8" s="91"/>
      <c r="H8" s="91"/>
      <c r="I8" s="91"/>
      <c r="J8" s="91"/>
    </row>
    <row r="9" ht="19.5" customHeight="true" spans="1:10">
      <c r="A9" s="286" t="s">
        <v>12</v>
      </c>
      <c r="B9" s="21"/>
      <c r="C9" s="21"/>
      <c r="D9" s="21"/>
      <c r="E9" s="21"/>
      <c r="F9" s="21"/>
      <c r="G9" s="91"/>
      <c r="H9" s="91"/>
      <c r="I9" s="91"/>
      <c r="J9" s="91"/>
    </row>
    <row r="10" ht="18.4" spans="1:10">
      <c r="A10" s="286" t="s">
        <v>13</v>
      </c>
      <c r="B10" s="21"/>
      <c r="C10" s="21"/>
      <c r="D10" s="21"/>
      <c r="E10" s="21"/>
      <c r="F10" s="21"/>
      <c r="G10" s="91"/>
      <c r="H10" s="91"/>
      <c r="I10" s="91"/>
      <c r="J10" s="91"/>
    </row>
    <row r="11" ht="18.4" spans="1:10">
      <c r="A11" s="286" t="s">
        <v>14</v>
      </c>
      <c r="B11" s="21"/>
      <c r="C11" s="21"/>
      <c r="D11" s="21"/>
      <c r="E11" s="21"/>
      <c r="F11" s="21"/>
      <c r="G11" s="91"/>
      <c r="H11" s="91"/>
      <c r="I11" s="91"/>
      <c r="J11" s="91"/>
    </row>
    <row r="12" ht="18.4" spans="1:10">
      <c r="A12" s="286" t="s">
        <v>15</v>
      </c>
      <c r="B12" s="21"/>
      <c r="C12" s="21"/>
      <c r="D12" s="21"/>
      <c r="E12" s="21"/>
      <c r="F12" s="21"/>
      <c r="G12" s="91"/>
      <c r="H12" s="91"/>
      <c r="I12" s="91"/>
      <c r="J12" s="91"/>
    </row>
    <row r="13" ht="18.4" spans="1:10">
      <c r="A13" s="286" t="s">
        <v>16</v>
      </c>
      <c r="B13" s="21"/>
      <c r="C13" s="21"/>
      <c r="D13" s="21"/>
      <c r="E13" s="21"/>
      <c r="F13" s="21"/>
      <c r="G13" s="91"/>
      <c r="H13" s="91"/>
      <c r="I13" s="91"/>
      <c r="J13" s="91"/>
    </row>
    <row r="14" ht="18.4" spans="1:10">
      <c r="A14" s="286" t="s">
        <v>17</v>
      </c>
      <c r="B14" s="21"/>
      <c r="C14" s="21"/>
      <c r="D14" s="21"/>
      <c r="E14" s="21"/>
      <c r="F14" s="21"/>
      <c r="G14" s="91"/>
      <c r="H14" s="91"/>
      <c r="I14" s="91"/>
      <c r="J14" s="91"/>
    </row>
    <row r="15" ht="5.25" customHeight="true" spans="1:10">
      <c r="A15" s="21"/>
      <c r="B15" s="21"/>
      <c r="C15" s="21"/>
      <c r="D15" s="21"/>
      <c r="E15" s="21"/>
      <c r="F15" s="21"/>
      <c r="G15" s="91"/>
      <c r="H15" s="91"/>
      <c r="I15" s="91"/>
      <c r="J15" s="91"/>
    </row>
    <row r="16" ht="24.95" customHeight="true" spans="1:14">
      <c r="A16" s="23" t="s">
        <v>18</v>
      </c>
      <c r="B16" s="24" t="s">
        <v>19</v>
      </c>
      <c r="C16" s="25"/>
      <c r="D16" s="26" t="s">
        <v>20</v>
      </c>
      <c r="E16" s="98" t="s">
        <v>21</v>
      </c>
      <c r="F16" s="99" t="s">
        <v>22</v>
      </c>
      <c r="G16" s="100"/>
      <c r="H16" s="100"/>
      <c r="I16" s="100"/>
      <c r="J16" s="154"/>
      <c r="N16" s="181"/>
    </row>
    <row r="17" ht="35.1" customHeight="true" spans="1:14">
      <c r="A17" s="27"/>
      <c r="B17" s="28"/>
      <c r="C17" s="29"/>
      <c r="D17" s="30"/>
      <c r="E17" s="101"/>
      <c r="F17" s="102" t="s">
        <v>24</v>
      </c>
      <c r="G17" s="103" t="s">
        <v>25</v>
      </c>
      <c r="H17" s="104" t="s">
        <v>26</v>
      </c>
      <c r="I17" s="103" t="s">
        <v>27</v>
      </c>
      <c r="J17" s="103" t="s">
        <v>28</v>
      </c>
      <c r="N17" s="181"/>
    </row>
    <row r="18" ht="30" customHeight="true" spans="1:12">
      <c r="A18" s="31">
        <v>1</v>
      </c>
      <c r="B18" s="32" t="s">
        <v>29</v>
      </c>
      <c r="C18" s="33"/>
      <c r="D18" s="34"/>
      <c r="E18" s="105">
        <v>2</v>
      </c>
      <c r="F18" s="105">
        <f>G19</f>
        <v>5</v>
      </c>
      <c r="G18" s="106"/>
      <c r="H18" s="107"/>
      <c r="I18" s="106"/>
      <c r="J18" s="155">
        <f>(SUM(H19:H19,I19:I19)/F18)*E18</f>
        <v>0</v>
      </c>
      <c r="K18" s="156"/>
      <c r="L18" s="157"/>
    </row>
    <row r="19" ht="257.25" customHeight="true" spans="1:12">
      <c r="A19" s="35"/>
      <c r="B19" s="36" t="s">
        <v>30</v>
      </c>
      <c r="C19" s="37"/>
      <c r="D19" s="38"/>
      <c r="E19" s="108"/>
      <c r="F19" s="108"/>
      <c r="G19" s="109">
        <v>5</v>
      </c>
      <c r="H19" s="110"/>
      <c r="I19" s="158"/>
      <c r="J19" s="159"/>
      <c r="K19" s="156"/>
      <c r="L19" s="157"/>
    </row>
    <row r="20" ht="24.95" customHeight="true" spans="1:11">
      <c r="A20" s="39">
        <f>A18+1</f>
        <v>2</v>
      </c>
      <c r="B20" s="32" t="s">
        <v>63</v>
      </c>
      <c r="C20" s="33"/>
      <c r="D20" s="34"/>
      <c r="E20" s="105">
        <v>10</v>
      </c>
      <c r="F20" s="105">
        <f>G21</f>
        <v>10</v>
      </c>
      <c r="G20" s="111"/>
      <c r="H20" s="112"/>
      <c r="I20" s="111"/>
      <c r="J20" s="155">
        <f>(SUM(H21:H21,I21:I21)/F20)*E20</f>
        <v>0</v>
      </c>
      <c r="K20" s="156"/>
    </row>
    <row r="21" ht="30" customHeight="true" spans="1:11">
      <c r="A21" s="40"/>
      <c r="B21" s="41" t="s">
        <v>64</v>
      </c>
      <c r="C21" s="42"/>
      <c r="D21" s="43"/>
      <c r="E21" s="113"/>
      <c r="F21" s="113"/>
      <c r="G21" s="114">
        <v>10</v>
      </c>
      <c r="H21" s="115"/>
      <c r="I21" s="160"/>
      <c r="J21" s="161"/>
      <c r="K21" s="156"/>
    </row>
    <row r="22" ht="30" customHeight="true" spans="1:12">
      <c r="A22" s="44">
        <f>A20+1</f>
        <v>3</v>
      </c>
      <c r="B22" s="45" t="s">
        <v>33</v>
      </c>
      <c r="C22" s="46"/>
      <c r="D22" s="47"/>
      <c r="E22" s="116">
        <v>40</v>
      </c>
      <c r="F22" s="116">
        <f>SUM(G23:G24)</f>
        <v>35</v>
      </c>
      <c r="G22" s="117"/>
      <c r="H22" s="118"/>
      <c r="I22" s="117"/>
      <c r="J22" s="162">
        <f>(SUM(H23:H23,I23:I23)/F22)*E22</f>
        <v>0</v>
      </c>
      <c r="K22" s="156"/>
      <c r="L22" s="157"/>
    </row>
    <row r="23" ht="15" customHeight="true" spans="1:12">
      <c r="A23" s="48"/>
      <c r="B23" s="49" t="s">
        <v>65</v>
      </c>
      <c r="C23" s="50"/>
      <c r="D23" s="51"/>
      <c r="E23" s="119"/>
      <c r="F23" s="119"/>
      <c r="G23" s="120">
        <v>30</v>
      </c>
      <c r="H23" s="121"/>
      <c r="I23" s="163"/>
      <c r="J23" s="164"/>
      <c r="K23" s="156"/>
      <c r="L23" s="165"/>
    </row>
    <row r="24" ht="15" customHeight="true" spans="1:12">
      <c r="A24" s="52"/>
      <c r="B24" s="53" t="s">
        <v>92</v>
      </c>
      <c r="C24" s="54"/>
      <c r="D24" s="55"/>
      <c r="E24" s="122"/>
      <c r="F24" s="122"/>
      <c r="G24" s="123">
        <v>5</v>
      </c>
      <c r="H24" s="124"/>
      <c r="I24" s="166"/>
      <c r="J24" s="167"/>
      <c r="K24" s="156"/>
      <c r="L24" s="165"/>
    </row>
    <row r="25" ht="24.95" customHeight="true" spans="1:15">
      <c r="A25" s="39">
        <f>A22+1</f>
        <v>4</v>
      </c>
      <c r="B25" s="32" t="s">
        <v>66</v>
      </c>
      <c r="C25" s="33"/>
      <c r="D25" s="34"/>
      <c r="E25" s="105">
        <v>5</v>
      </c>
      <c r="F25" s="105">
        <f>G26+G27+G28</f>
        <v>15</v>
      </c>
      <c r="G25" s="111"/>
      <c r="H25" s="112"/>
      <c r="I25" s="111"/>
      <c r="J25" s="155">
        <f>(SUM(H26:H26,I26:I26)/F25)*E25</f>
        <v>0</v>
      </c>
      <c r="K25" s="168"/>
      <c r="L25" s="169"/>
      <c r="M25" s="169"/>
      <c r="N25" s="182"/>
      <c r="O25" s="182"/>
    </row>
    <row r="26" ht="107.25" customHeight="true" spans="1:11">
      <c r="A26" s="35"/>
      <c r="B26" s="49" t="s">
        <v>75</v>
      </c>
      <c r="C26" s="50"/>
      <c r="D26" s="56"/>
      <c r="E26" s="125"/>
      <c r="F26" s="125"/>
      <c r="G26" s="120">
        <v>5</v>
      </c>
      <c r="H26" s="121"/>
      <c r="I26" s="120"/>
      <c r="J26" s="170"/>
      <c r="K26" s="156"/>
    </row>
    <row r="27" ht="74.25" customHeight="true" spans="1:11">
      <c r="A27" s="57"/>
      <c r="B27" s="58" t="s">
        <v>76</v>
      </c>
      <c r="C27" s="59"/>
      <c r="D27" s="60"/>
      <c r="E27" s="126"/>
      <c r="F27" s="126"/>
      <c r="G27" s="127">
        <v>5</v>
      </c>
      <c r="H27" s="128"/>
      <c r="I27" s="127"/>
      <c r="J27" s="171"/>
      <c r="K27" s="156"/>
    </row>
    <row r="28" ht="45" customHeight="true" spans="1:11">
      <c r="A28" s="61"/>
      <c r="B28" s="62" t="s">
        <v>77</v>
      </c>
      <c r="C28" s="63"/>
      <c r="D28" s="64"/>
      <c r="E28" s="129"/>
      <c r="F28" s="129"/>
      <c r="G28" s="130">
        <v>5</v>
      </c>
      <c r="H28" s="131"/>
      <c r="I28" s="130"/>
      <c r="J28" s="172"/>
      <c r="K28" s="156"/>
    </row>
    <row r="29" ht="24.95" customHeight="true" spans="1:11">
      <c r="A29" s="44">
        <f>A25+1</f>
        <v>5</v>
      </c>
      <c r="B29" s="65" t="s">
        <v>40</v>
      </c>
      <c r="C29" s="66"/>
      <c r="D29" s="67"/>
      <c r="E29" s="116">
        <v>15</v>
      </c>
      <c r="F29" s="116">
        <f>G30</f>
        <v>15</v>
      </c>
      <c r="G29" s="117"/>
      <c r="H29" s="118"/>
      <c r="I29" s="117"/>
      <c r="J29" s="162">
        <f>(SUM(H30:H30,I30:I30)/F29)*E29</f>
        <v>0</v>
      </c>
      <c r="K29" s="156"/>
    </row>
    <row r="30" ht="60" customHeight="true" spans="1:11">
      <c r="A30" s="68"/>
      <c r="B30" s="69" t="s">
        <v>93</v>
      </c>
      <c r="C30" s="70"/>
      <c r="D30" s="71"/>
      <c r="E30" s="132"/>
      <c r="F30" s="132"/>
      <c r="G30" s="133">
        <v>15</v>
      </c>
      <c r="H30" s="134"/>
      <c r="I30" s="173"/>
      <c r="J30" s="174"/>
      <c r="K30" s="156"/>
    </row>
    <row r="31" ht="24.95" customHeight="true" spans="1:14">
      <c r="A31" s="39">
        <f>A29+1</f>
        <v>6</v>
      </c>
      <c r="B31" s="32" t="s">
        <v>42</v>
      </c>
      <c r="C31" s="33"/>
      <c r="D31" s="34"/>
      <c r="E31" s="105">
        <v>15</v>
      </c>
      <c r="F31" s="105">
        <f>SUM(G32:G33)</f>
        <v>15</v>
      </c>
      <c r="G31" s="106"/>
      <c r="H31" s="107"/>
      <c r="I31" s="106"/>
      <c r="J31" s="155">
        <f>(SUM(H32:H33,I32:I33)/F31)*E31</f>
        <v>0</v>
      </c>
      <c r="K31" s="156"/>
      <c r="N31" s="183"/>
    </row>
    <row r="32" ht="30" customHeight="true" spans="1:14">
      <c r="A32" s="35"/>
      <c r="B32" s="36" t="s">
        <v>68</v>
      </c>
      <c r="C32" s="37"/>
      <c r="D32" s="72"/>
      <c r="E32" s="135"/>
      <c r="F32" s="135"/>
      <c r="G32" s="136">
        <v>10</v>
      </c>
      <c r="H32" s="137"/>
      <c r="I32" s="136"/>
      <c r="J32" s="175"/>
      <c r="K32" s="156"/>
      <c r="N32" s="184"/>
    </row>
    <row r="33" ht="16.5" customHeight="true" spans="1:11">
      <c r="A33" s="61"/>
      <c r="B33" s="73" t="s">
        <v>69</v>
      </c>
      <c r="C33" s="74"/>
      <c r="D33" s="75"/>
      <c r="E33" s="138"/>
      <c r="F33" s="138"/>
      <c r="G33" s="139">
        <v>5</v>
      </c>
      <c r="H33" s="140"/>
      <c r="I33" s="139"/>
      <c r="J33" s="176"/>
      <c r="K33" s="156"/>
    </row>
    <row r="34" ht="24.95" customHeight="true" spans="1:13">
      <c r="A34" s="39">
        <f>A31+1</f>
        <v>7</v>
      </c>
      <c r="B34" s="32" t="s">
        <v>47</v>
      </c>
      <c r="C34" s="33"/>
      <c r="D34" s="34"/>
      <c r="E34" s="105">
        <v>5</v>
      </c>
      <c r="F34" s="105">
        <f>G35</f>
        <v>5</v>
      </c>
      <c r="G34" s="106"/>
      <c r="H34" s="107"/>
      <c r="I34" s="106"/>
      <c r="J34" s="155">
        <f>(SUM(H35:H35,I35:I35)/F34)*E34</f>
        <v>0</v>
      </c>
      <c r="K34" s="156"/>
      <c r="L34" s="169"/>
      <c r="M34" s="169"/>
    </row>
    <row r="35" ht="30" customHeight="true" spans="1:13">
      <c r="A35" s="76"/>
      <c r="B35" s="77" t="s">
        <v>85</v>
      </c>
      <c r="C35" s="78"/>
      <c r="D35" s="79"/>
      <c r="E35" s="141"/>
      <c r="F35" s="141"/>
      <c r="G35" s="142">
        <v>5</v>
      </c>
      <c r="H35" s="121"/>
      <c r="I35" s="142"/>
      <c r="J35" s="177"/>
      <c r="K35" s="156"/>
      <c r="L35" s="169"/>
      <c r="M35" s="169"/>
    </row>
    <row r="36" ht="24.95" customHeight="true" spans="1:13">
      <c r="A36" s="39">
        <f>A34+1</f>
        <v>8</v>
      </c>
      <c r="B36" s="32" t="s">
        <v>49</v>
      </c>
      <c r="C36" s="33"/>
      <c r="D36" s="34"/>
      <c r="E36" s="105">
        <v>5</v>
      </c>
      <c r="F36" s="105">
        <f>SUM(G37:G38)</f>
        <v>10</v>
      </c>
      <c r="G36" s="106"/>
      <c r="H36" s="107"/>
      <c r="I36" s="106"/>
      <c r="J36" s="155">
        <f>(SUM(H37:H38,I37:I38)/F36)*E36</f>
        <v>0</v>
      </c>
      <c r="K36" s="156"/>
      <c r="L36" s="169"/>
      <c r="M36" s="169"/>
    </row>
    <row r="37" ht="128.25" customHeight="true" spans="1:15">
      <c r="A37" s="35"/>
      <c r="B37" s="80" t="s">
        <v>70</v>
      </c>
      <c r="C37" s="81"/>
      <c r="D37" s="79"/>
      <c r="E37" s="141"/>
      <c r="F37" s="141"/>
      <c r="G37" s="142">
        <v>5</v>
      </c>
      <c r="H37" s="121"/>
      <c r="I37" s="142"/>
      <c r="J37" s="177"/>
      <c r="K37" s="168"/>
      <c r="L37" s="169"/>
      <c r="M37" s="169"/>
      <c r="N37" s="182"/>
      <c r="O37" s="182"/>
    </row>
    <row r="38" ht="45" customHeight="true" spans="1:15">
      <c r="A38" s="57"/>
      <c r="B38" s="82" t="s">
        <v>51</v>
      </c>
      <c r="C38" s="83"/>
      <c r="D38" s="84"/>
      <c r="E38" s="143"/>
      <c r="F38" s="143"/>
      <c r="G38" s="144">
        <v>5</v>
      </c>
      <c r="H38" s="124"/>
      <c r="I38" s="144"/>
      <c r="J38" s="178"/>
      <c r="K38" s="168"/>
      <c r="L38" s="169"/>
      <c r="M38" s="169"/>
      <c r="N38" s="182"/>
      <c r="O38" s="182"/>
    </row>
    <row r="39" s="10" customFormat="true" ht="30" customHeight="true" spans="1:11">
      <c r="A39" s="85">
        <f>A36+1</f>
        <v>9</v>
      </c>
      <c r="B39" s="86" t="s">
        <v>55</v>
      </c>
      <c r="C39" s="87"/>
      <c r="D39" s="88"/>
      <c r="E39" s="145">
        <v>2</v>
      </c>
      <c r="F39" s="145">
        <f>G40</f>
        <v>2</v>
      </c>
      <c r="G39" s="146"/>
      <c r="H39" s="147"/>
      <c r="I39" s="146"/>
      <c r="J39" s="179"/>
      <c r="K39" s="180"/>
    </row>
    <row r="40" ht="30" customHeight="true" spans="1:11">
      <c r="A40" s="35"/>
      <c r="B40" s="41" t="s">
        <v>72</v>
      </c>
      <c r="C40" s="42"/>
      <c r="D40" s="38"/>
      <c r="E40" s="108"/>
      <c r="F40" s="108"/>
      <c r="G40" s="109">
        <v>2</v>
      </c>
      <c r="H40" s="148"/>
      <c r="I40" s="109"/>
      <c r="J40" s="159"/>
      <c r="K40" s="156"/>
    </row>
    <row r="41" ht="24.95" customHeight="true" spans="1:11">
      <c r="A41" s="39">
        <f>A39+1</f>
        <v>10</v>
      </c>
      <c r="B41" s="32" t="s">
        <v>57</v>
      </c>
      <c r="C41" s="33"/>
      <c r="D41" s="34"/>
      <c r="E41" s="149">
        <v>1</v>
      </c>
      <c r="F41" s="105">
        <f>SUM(G42:G42)</f>
        <v>3</v>
      </c>
      <c r="G41" s="150"/>
      <c r="H41" s="115"/>
      <c r="I41" s="150"/>
      <c r="J41" s="155">
        <f>(SUM(H42:H42,I42:I42)/F41)*E41</f>
        <v>0</v>
      </c>
      <c r="K41" s="156"/>
    </row>
    <row r="42" ht="34.5" customHeight="true" spans="1:11">
      <c r="A42" s="40"/>
      <c r="B42" s="89" t="s">
        <v>86</v>
      </c>
      <c r="C42" s="90"/>
      <c r="D42" s="43"/>
      <c r="E42" s="135"/>
      <c r="F42" s="135"/>
      <c r="G42" s="109">
        <v>3</v>
      </c>
      <c r="H42" s="110"/>
      <c r="I42" s="158"/>
      <c r="J42" s="158"/>
      <c r="K42" s="156"/>
    </row>
    <row r="43" ht="35.25" customHeight="true" spans="1:11">
      <c r="A43" s="91"/>
      <c r="B43" s="21"/>
      <c r="C43" s="21"/>
      <c r="D43" s="92" t="s">
        <v>59</v>
      </c>
      <c r="E43" s="113">
        <f>SUM(E18:E42)</f>
        <v>100</v>
      </c>
      <c r="F43" s="113">
        <f>SUM(F18:F42)</f>
        <v>115</v>
      </c>
      <c r="G43" s="113">
        <f>SUM(G18:G42)</f>
        <v>115</v>
      </c>
      <c r="H43" s="151">
        <f>SUM(H18:H42)</f>
        <v>0</v>
      </c>
      <c r="I43" s="113"/>
      <c r="J43" s="113">
        <f>SUM(J18:J42)</f>
        <v>0</v>
      </c>
      <c r="K43" s="156"/>
    </row>
    <row r="44" ht="18.4" spans="1:11">
      <c r="A44" s="93"/>
      <c r="B44" s="93"/>
      <c r="C44" s="93"/>
      <c r="D44" s="93"/>
      <c r="E44" s="91"/>
      <c r="F44" s="91"/>
      <c r="G44" s="21"/>
      <c r="H44" s="21"/>
      <c r="I44" s="21"/>
      <c r="J44" s="21"/>
      <c r="K44" s="156"/>
    </row>
    <row r="45" ht="18.75" customHeight="true" spans="1:10">
      <c r="A45" s="93" t="s">
        <v>60</v>
      </c>
      <c r="B45" s="21"/>
      <c r="C45" s="21"/>
      <c r="D45" s="21"/>
      <c r="E45" s="21"/>
      <c r="F45" s="21"/>
      <c r="G45" s="21"/>
      <c r="H45" s="21"/>
      <c r="I45" s="21"/>
      <c r="J45" s="21"/>
    </row>
    <row r="46" ht="19.5" customHeight="true" spans="1:10">
      <c r="A46" s="94"/>
      <c r="B46" s="94"/>
      <c r="C46" s="95"/>
      <c r="D46" s="94"/>
      <c r="E46" s="94"/>
      <c r="F46" s="21"/>
      <c r="G46" s="21"/>
      <c r="H46" s="21"/>
      <c r="I46" s="21"/>
      <c r="J46" s="21"/>
    </row>
    <row r="47" ht="18.4" spans="1:10">
      <c r="A47" s="94"/>
      <c r="B47" s="94"/>
      <c r="C47" s="93"/>
      <c r="D47" s="94"/>
      <c r="E47" s="94"/>
      <c r="F47" s="21"/>
      <c r="G47" s="21"/>
      <c r="H47" s="21"/>
      <c r="I47" s="21"/>
      <c r="J47" s="21"/>
    </row>
  </sheetData>
  <mergeCells count="20">
    <mergeCell ref="F16:J16"/>
    <mergeCell ref="B19:C19"/>
    <mergeCell ref="B21:C21"/>
    <mergeCell ref="B23:C23"/>
    <mergeCell ref="B24:C24"/>
    <mergeCell ref="B26:C26"/>
    <mergeCell ref="B27:C27"/>
    <mergeCell ref="B28:C28"/>
    <mergeCell ref="B30:C30"/>
    <mergeCell ref="B32:C32"/>
    <mergeCell ref="B35:C35"/>
    <mergeCell ref="B37:C37"/>
    <mergeCell ref="B38:C38"/>
    <mergeCell ref="B40:C40"/>
    <mergeCell ref="B42:C42"/>
    <mergeCell ref="A16:A17"/>
    <mergeCell ref="D16:D17"/>
    <mergeCell ref="E16:E17"/>
    <mergeCell ref="A46:B47"/>
    <mergeCell ref="B16:C17"/>
  </mergeCells>
  <pageMargins left="0.7" right="0.3" top="0.5" bottom="0.5" header="0.3" footer="0.3"/>
  <pageSetup paperSize="9" scale="58" orientation="portrait"/>
  <headerFooter/>
  <rowBreaks count="1" manualBreakCount="1">
    <brk id="35" max="8"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39"/>
  <sheetViews>
    <sheetView workbookViewId="0">
      <selection activeCell="O13" sqref="O13"/>
    </sheetView>
  </sheetViews>
  <sheetFormatPr defaultColWidth="9" defaultRowHeight="14.2" outlineLevelCol="3"/>
  <cols>
    <col min="1" max="1" width="28.2835820895522" customWidth="true"/>
    <col min="2" max="2" width="12.2835820895522" customWidth="true"/>
    <col min="3" max="4" width="10.7089552238806" customWidth="true"/>
  </cols>
  <sheetData>
    <row r="2" spans="1:1">
      <c r="A2" t="s">
        <v>95</v>
      </c>
    </row>
    <row r="5" ht="15" customHeight="true" spans="1:4">
      <c r="A5" s="1" t="s">
        <v>96</v>
      </c>
      <c r="B5" s="1" t="s">
        <v>97</v>
      </c>
      <c r="C5" s="2" t="s">
        <v>98</v>
      </c>
      <c r="D5" s="2"/>
    </row>
    <row r="6" ht="15" customHeight="true" spans="1:4">
      <c r="A6" s="3"/>
      <c r="B6" s="3"/>
      <c r="C6" s="4" t="s">
        <v>99</v>
      </c>
      <c r="D6" s="4" t="s">
        <v>100</v>
      </c>
    </row>
    <row r="7" ht="20.1" customHeight="true" spans="1:4">
      <c r="A7" s="5" t="s">
        <v>101</v>
      </c>
      <c r="B7" s="6" t="s">
        <v>102</v>
      </c>
      <c r="C7" s="6">
        <v>38</v>
      </c>
      <c r="D7" s="6">
        <v>40</v>
      </c>
    </row>
    <row r="8" ht="12.75" customHeight="true" spans="1:4">
      <c r="A8" s="5" t="s">
        <v>103</v>
      </c>
      <c r="B8" s="6" t="s">
        <v>104</v>
      </c>
      <c r="C8" s="7">
        <v>2</v>
      </c>
      <c r="D8" s="7">
        <v>4</v>
      </c>
    </row>
    <row r="9" ht="12.75" customHeight="true" spans="1:4">
      <c r="A9" s="5" t="s">
        <v>105</v>
      </c>
      <c r="B9" s="6" t="s">
        <v>104</v>
      </c>
      <c r="C9" s="6">
        <v>200</v>
      </c>
      <c r="D9" s="6">
        <v>400</v>
      </c>
    </row>
    <row r="10" ht="12.75" customHeight="true" spans="1:4">
      <c r="A10" s="5" t="s">
        <v>106</v>
      </c>
      <c r="B10" s="6" t="s">
        <v>104</v>
      </c>
      <c r="C10" s="6" t="s">
        <v>107</v>
      </c>
      <c r="D10" s="6" t="s">
        <v>107</v>
      </c>
    </row>
    <row r="11" ht="12.75" customHeight="true" spans="1:4">
      <c r="A11" s="5" t="s">
        <v>108</v>
      </c>
      <c r="B11" s="6" t="s">
        <v>104</v>
      </c>
      <c r="C11" s="6">
        <v>5</v>
      </c>
      <c r="D11" s="6">
        <v>10</v>
      </c>
    </row>
    <row r="12" ht="12.75" customHeight="true" spans="1:4">
      <c r="A12" s="5" t="s">
        <v>109</v>
      </c>
      <c r="B12" s="6" t="s">
        <v>104</v>
      </c>
      <c r="C12" s="6">
        <v>2</v>
      </c>
      <c r="D12" s="6">
        <v>5</v>
      </c>
    </row>
    <row r="13" ht="12.75" customHeight="true" spans="1:4">
      <c r="A13" s="5" t="s">
        <v>110</v>
      </c>
      <c r="B13" s="6" t="s">
        <v>104</v>
      </c>
      <c r="C13" s="6">
        <v>2</v>
      </c>
      <c r="D13" s="6">
        <v>3</v>
      </c>
    </row>
    <row r="14" ht="12.75" customHeight="true" spans="1:4">
      <c r="A14" s="5" t="s">
        <v>111</v>
      </c>
      <c r="B14" s="6" t="s">
        <v>104</v>
      </c>
      <c r="C14" s="6">
        <v>2</v>
      </c>
      <c r="D14" s="6">
        <v>3</v>
      </c>
    </row>
    <row r="15" ht="12.75" customHeight="true" spans="1:4">
      <c r="A15" s="5" t="s">
        <v>112</v>
      </c>
      <c r="B15" s="6" t="s">
        <v>104</v>
      </c>
      <c r="C15" s="6">
        <v>5</v>
      </c>
      <c r="D15" s="6">
        <v>10</v>
      </c>
    </row>
    <row r="16" ht="12.75" customHeight="true" spans="1:4">
      <c r="A16" s="5" t="s">
        <v>113</v>
      </c>
      <c r="B16" s="6" t="s">
        <v>104</v>
      </c>
      <c r="C16" s="6" t="s">
        <v>114</v>
      </c>
      <c r="D16" s="6" t="s">
        <v>115</v>
      </c>
    </row>
    <row r="17" ht="12.75" customHeight="true" spans="1:4">
      <c r="A17" s="5" t="s">
        <v>116</v>
      </c>
      <c r="B17" s="6" t="s">
        <v>104</v>
      </c>
      <c r="C17" s="6" t="s">
        <v>115</v>
      </c>
      <c r="D17" s="6">
        <v>1</v>
      </c>
    </row>
    <row r="18" ht="12.75" customHeight="true" spans="1:4">
      <c r="A18" s="5" t="s">
        <v>117</v>
      </c>
      <c r="B18" s="6" t="s">
        <v>104</v>
      </c>
      <c r="C18" s="6" t="s">
        <v>118</v>
      </c>
      <c r="D18" s="6" t="s">
        <v>114</v>
      </c>
    </row>
    <row r="19" ht="12.75" customHeight="true" spans="1:4">
      <c r="A19" s="5" t="s">
        <v>119</v>
      </c>
      <c r="B19" s="6" t="s">
        <v>104</v>
      </c>
      <c r="C19" s="6" t="s">
        <v>120</v>
      </c>
      <c r="D19" s="6" t="s">
        <v>121</v>
      </c>
    </row>
    <row r="20" ht="12.75" customHeight="true" spans="1:4">
      <c r="A20" s="5" t="s">
        <v>122</v>
      </c>
      <c r="B20" s="6" t="s">
        <v>104</v>
      </c>
      <c r="C20" s="6" t="s">
        <v>114</v>
      </c>
      <c r="D20" s="6">
        <v>1</v>
      </c>
    </row>
    <row r="21" ht="12.75" customHeight="true" spans="1:4">
      <c r="A21" s="5" t="s">
        <v>123</v>
      </c>
      <c r="B21" s="6" t="s">
        <v>104</v>
      </c>
      <c r="C21" s="6">
        <v>2</v>
      </c>
      <c r="D21" s="6">
        <v>3</v>
      </c>
    </row>
    <row r="22" ht="12.75" customHeight="true" spans="1:4">
      <c r="A22" s="5" t="s">
        <v>124</v>
      </c>
      <c r="B22" s="6" t="s">
        <v>104</v>
      </c>
      <c r="C22" s="6" t="s">
        <v>114</v>
      </c>
      <c r="D22" s="6" t="s">
        <v>115</v>
      </c>
    </row>
    <row r="23" ht="12.75" customHeight="true" spans="1:4">
      <c r="A23" s="5" t="s">
        <v>125</v>
      </c>
      <c r="B23" s="6" t="s">
        <v>104</v>
      </c>
      <c r="C23" s="6" t="s">
        <v>118</v>
      </c>
      <c r="D23" s="6" t="s">
        <v>115</v>
      </c>
    </row>
    <row r="24" ht="12.75" customHeight="true" spans="1:4">
      <c r="A24" s="5" t="s">
        <v>126</v>
      </c>
      <c r="B24" s="6" t="s">
        <v>104</v>
      </c>
      <c r="C24" s="6" t="s">
        <v>127</v>
      </c>
      <c r="D24" s="6" t="s">
        <v>115</v>
      </c>
    </row>
    <row r="25" ht="12.75" customHeight="true" spans="1:4">
      <c r="A25" s="5" t="s">
        <v>128</v>
      </c>
      <c r="B25" s="6" t="s">
        <v>104</v>
      </c>
      <c r="C25" s="6" t="s">
        <v>129</v>
      </c>
      <c r="D25" s="6" t="s">
        <v>130</v>
      </c>
    </row>
    <row r="26" ht="12.75" customHeight="true" spans="1:4">
      <c r="A26" s="5" t="s">
        <v>131</v>
      </c>
      <c r="B26" s="6" t="s">
        <v>104</v>
      </c>
      <c r="C26" s="6" t="s">
        <v>118</v>
      </c>
      <c r="D26" s="6" t="s">
        <v>115</v>
      </c>
    </row>
    <row r="27" ht="12.75" customHeight="true" spans="1:4">
      <c r="A27" s="5" t="s">
        <v>132</v>
      </c>
      <c r="B27" s="6" t="s">
        <v>104</v>
      </c>
      <c r="C27" s="6" t="s">
        <v>115</v>
      </c>
      <c r="D27" s="6">
        <v>1</v>
      </c>
    </row>
    <row r="28" ht="12.75" customHeight="true" spans="1:4">
      <c r="A28" s="5" t="s">
        <v>133</v>
      </c>
      <c r="B28" s="6" t="s">
        <v>104</v>
      </c>
      <c r="C28" s="6">
        <v>2</v>
      </c>
      <c r="D28" s="6">
        <v>3</v>
      </c>
    </row>
    <row r="29" ht="12.75" customHeight="true" spans="1:4">
      <c r="A29" s="5" t="s">
        <v>134</v>
      </c>
      <c r="B29" s="6" t="s">
        <v>104</v>
      </c>
      <c r="C29" s="6">
        <v>1</v>
      </c>
      <c r="D29" s="6">
        <v>2</v>
      </c>
    </row>
    <row r="30" ht="12.75" customHeight="true" spans="1:4">
      <c r="A30" s="5" t="s">
        <v>135</v>
      </c>
      <c r="B30" s="6" t="s">
        <v>104</v>
      </c>
      <c r="C30" s="6">
        <v>5</v>
      </c>
      <c r="D30" s="6">
        <v>10</v>
      </c>
    </row>
    <row r="31" ht="12.75" customHeight="true" spans="1:4">
      <c r="A31" s="5" t="s">
        <v>136</v>
      </c>
      <c r="B31" s="6" t="s">
        <v>104</v>
      </c>
      <c r="C31" s="6">
        <v>20</v>
      </c>
      <c r="D31" s="6">
        <v>30</v>
      </c>
    </row>
    <row r="32" ht="12.75" customHeight="true" spans="1:4">
      <c r="A32" s="5" t="s">
        <v>137</v>
      </c>
      <c r="B32" s="6" t="s">
        <v>104</v>
      </c>
      <c r="C32" s="6">
        <v>1</v>
      </c>
      <c r="D32" s="6">
        <v>3</v>
      </c>
    </row>
    <row r="33" ht="12.75" customHeight="true" spans="1:4">
      <c r="A33" s="5" t="s">
        <v>138</v>
      </c>
      <c r="B33" s="6" t="s">
        <v>104</v>
      </c>
      <c r="C33" s="6">
        <v>30</v>
      </c>
      <c r="D33" s="6">
        <v>60</v>
      </c>
    </row>
    <row r="34" ht="12.75" customHeight="true" spans="1:4">
      <c r="A34" s="5" t="s">
        <v>139</v>
      </c>
      <c r="B34" s="6" t="s">
        <v>104</v>
      </c>
      <c r="C34" s="6">
        <v>50</v>
      </c>
      <c r="D34" s="6">
        <v>150</v>
      </c>
    </row>
    <row r="35" ht="12.75" customHeight="true" spans="1:4">
      <c r="A35" s="5" t="s">
        <v>140</v>
      </c>
      <c r="B35" s="6" t="s">
        <v>104</v>
      </c>
      <c r="C35" s="6">
        <v>100</v>
      </c>
      <c r="D35" s="6">
        <v>300</v>
      </c>
    </row>
    <row r="36" ht="12.75" customHeight="true" spans="1:4">
      <c r="A36" s="5" t="s">
        <v>141</v>
      </c>
      <c r="B36" s="6" t="s">
        <v>104</v>
      </c>
      <c r="C36" s="6">
        <v>5</v>
      </c>
      <c r="D36" s="6">
        <v>10</v>
      </c>
    </row>
    <row r="37" ht="12.75" customHeight="true" spans="1:4">
      <c r="A37" s="5" t="s">
        <v>142</v>
      </c>
      <c r="B37" s="6" t="s">
        <v>104</v>
      </c>
      <c r="C37" s="6" t="s">
        <v>115</v>
      </c>
      <c r="D37" s="6">
        <v>1</v>
      </c>
    </row>
    <row r="38" ht="12.75" customHeight="true" spans="1:4">
      <c r="A38" s="5" t="s">
        <v>143</v>
      </c>
      <c r="B38" s="6" t="s">
        <v>104</v>
      </c>
      <c r="C38" s="6">
        <v>10</v>
      </c>
      <c r="D38" s="6">
        <v>20</v>
      </c>
    </row>
    <row r="39" ht="12.75" customHeight="true" spans="1:4">
      <c r="A39" s="5" t="s">
        <v>144</v>
      </c>
      <c r="B39" s="6" t="s">
        <v>145</v>
      </c>
      <c r="C39" s="8">
        <v>10</v>
      </c>
      <c r="D39" s="9"/>
    </row>
  </sheetData>
  <mergeCells count="3">
    <mergeCell ref="C39:D39"/>
    <mergeCell ref="A5:A6"/>
    <mergeCell ref="B5:B6"/>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Kaca lembaran</vt:lpstr>
      <vt:lpstr>Kaca temper </vt:lpstr>
      <vt:lpstr>Kaca laminasi</vt:lpstr>
      <vt:lpstr>Kaca Coated</vt:lpstr>
      <vt:lpstr>Kaca Isolasi</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sabiq</cp:lastModifiedBy>
  <dcterms:created xsi:type="dcterms:W3CDTF">2016-10-02T16:44:00Z</dcterms:created>
  <cp:lastPrinted>2017-11-02T14:56:00Z</cp:lastPrinted>
  <dcterms:modified xsi:type="dcterms:W3CDTF">2021-05-25T14:01:30Z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0x010100A969450482E7394A98E6ADB1CF6A31B6</vt:lpwstr>
  </property>
  <property fmtid="{D5CDD505-2E9C-101B-9397-08002B2CF9AE}" pid="3" name="KSOProductBuildVer">
    <vt:lpwstr>1033-11.1.0.10161</vt:lpwstr>
  </property>
</Properties>
</file>