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assim\Desktop\python\porject2\"/>
    </mc:Choice>
  </mc:AlternateContent>
  <xr:revisionPtr revIDLastSave="0" documentId="13_ncr:1_{91C4288D-D389-4C99-AF5C-F3122D2081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Y672" i="1"/>
  <c r="X672" i="1"/>
  <c r="W672" i="1"/>
  <c r="V672" i="1"/>
  <c r="U672" i="1"/>
  <c r="S672" i="1"/>
  <c r="R672" i="1"/>
  <c r="Q672" i="1"/>
  <c r="N672" i="1"/>
  <c r="T672" i="1" s="1"/>
  <c r="J672" i="1"/>
  <c r="H672" i="1"/>
  <c r="D672" i="1"/>
  <c r="Y671" i="1"/>
  <c r="X671" i="1"/>
  <c r="W671" i="1"/>
  <c r="V671" i="1"/>
  <c r="S671" i="1"/>
  <c r="R671" i="1"/>
  <c r="Q671" i="1"/>
  <c r="N671" i="1"/>
  <c r="U671" i="1" s="1"/>
  <c r="J671" i="1"/>
  <c r="H671" i="1"/>
  <c r="D671" i="1"/>
  <c r="Y670" i="1"/>
  <c r="X670" i="1"/>
  <c r="W670" i="1"/>
  <c r="V670" i="1"/>
  <c r="S670" i="1"/>
  <c r="R670" i="1"/>
  <c r="Q670" i="1"/>
  <c r="N670" i="1"/>
  <c r="U670" i="1" s="1"/>
  <c r="J670" i="1"/>
  <c r="H670" i="1"/>
  <c r="D670" i="1"/>
  <c r="Y669" i="1"/>
  <c r="X669" i="1"/>
  <c r="W669" i="1"/>
  <c r="V669" i="1"/>
  <c r="T669" i="1"/>
  <c r="R669" i="1"/>
  <c r="Q669" i="1"/>
  <c r="N669" i="1"/>
  <c r="S669" i="1" s="1"/>
  <c r="J669" i="1"/>
  <c r="H669" i="1"/>
  <c r="D669" i="1"/>
  <c r="Y668" i="1"/>
  <c r="X668" i="1"/>
  <c r="W668" i="1"/>
  <c r="V668" i="1"/>
  <c r="U668" i="1"/>
  <c r="S668" i="1"/>
  <c r="R668" i="1"/>
  <c r="Q668" i="1"/>
  <c r="N668" i="1"/>
  <c r="T668" i="1" s="1"/>
  <c r="J668" i="1"/>
  <c r="H668" i="1"/>
  <c r="D668" i="1"/>
  <c r="Y667" i="1"/>
  <c r="X667" i="1"/>
  <c r="W667" i="1"/>
  <c r="V667" i="1"/>
  <c r="S667" i="1"/>
  <c r="R667" i="1"/>
  <c r="Q667" i="1"/>
  <c r="N667" i="1"/>
  <c r="U667" i="1" s="1"/>
  <c r="J667" i="1"/>
  <c r="H667" i="1"/>
  <c r="D667" i="1"/>
  <c r="Y666" i="1"/>
  <c r="X666" i="1"/>
  <c r="W666" i="1"/>
  <c r="V666" i="1"/>
  <c r="S666" i="1"/>
  <c r="R666" i="1"/>
  <c r="Q666" i="1"/>
  <c r="N666" i="1"/>
  <c r="U666" i="1" s="1"/>
  <c r="J666" i="1"/>
  <c r="H666" i="1"/>
  <c r="D666" i="1"/>
  <c r="Y665" i="1"/>
  <c r="X665" i="1"/>
  <c r="W665" i="1"/>
  <c r="V665" i="1"/>
  <c r="T665" i="1"/>
  <c r="R665" i="1"/>
  <c r="Q665" i="1"/>
  <c r="N665" i="1"/>
  <c r="S665" i="1" s="1"/>
  <c r="J665" i="1"/>
  <c r="H665" i="1"/>
  <c r="D665" i="1"/>
  <c r="Y664" i="1"/>
  <c r="X664" i="1"/>
  <c r="W664" i="1"/>
  <c r="V664" i="1"/>
  <c r="U664" i="1"/>
  <c r="S664" i="1"/>
  <c r="R664" i="1"/>
  <c r="Q664" i="1"/>
  <c r="N664" i="1"/>
  <c r="T664" i="1" s="1"/>
  <c r="J664" i="1"/>
  <c r="H664" i="1"/>
  <c r="D664" i="1"/>
  <c r="Y663" i="1"/>
  <c r="X663" i="1"/>
  <c r="W663" i="1"/>
  <c r="V663" i="1"/>
  <c r="S663" i="1"/>
  <c r="R663" i="1"/>
  <c r="Q663" i="1"/>
  <c r="N663" i="1"/>
  <c r="U663" i="1" s="1"/>
  <c r="J663" i="1"/>
  <c r="H663" i="1"/>
  <c r="D663" i="1"/>
  <c r="Y662" i="1"/>
  <c r="X662" i="1"/>
  <c r="W662" i="1"/>
  <c r="V662" i="1"/>
  <c r="R662" i="1"/>
  <c r="Q662" i="1"/>
  <c r="N662" i="1"/>
  <c r="T662" i="1" s="1"/>
  <c r="J662" i="1"/>
  <c r="H662" i="1"/>
  <c r="D662" i="1"/>
  <c r="Y661" i="1"/>
  <c r="X661" i="1"/>
  <c r="W661" i="1"/>
  <c r="V661" i="1"/>
  <c r="R661" i="1"/>
  <c r="Q661" i="1"/>
  <c r="N661" i="1"/>
  <c r="J661" i="1"/>
  <c r="H661" i="1"/>
  <c r="D661" i="1"/>
  <c r="Y660" i="1"/>
  <c r="X660" i="1"/>
  <c r="W660" i="1"/>
  <c r="V660" i="1"/>
  <c r="U660" i="1"/>
  <c r="S660" i="1"/>
  <c r="R660" i="1"/>
  <c r="Q660" i="1"/>
  <c r="N660" i="1"/>
  <c r="T660" i="1" s="1"/>
  <c r="J660" i="1"/>
  <c r="H660" i="1"/>
  <c r="D660" i="1"/>
  <c r="Y659" i="1"/>
  <c r="X659" i="1"/>
  <c r="W659" i="1"/>
  <c r="V659" i="1"/>
  <c r="T659" i="1"/>
  <c r="R659" i="1"/>
  <c r="Q659" i="1"/>
  <c r="N659" i="1"/>
  <c r="J659" i="1"/>
  <c r="H659" i="1"/>
  <c r="D659" i="1"/>
  <c r="Y658" i="1"/>
  <c r="X658" i="1"/>
  <c r="W658" i="1"/>
  <c r="V658" i="1"/>
  <c r="U658" i="1"/>
  <c r="R658" i="1"/>
  <c r="Q658" i="1"/>
  <c r="N658" i="1"/>
  <c r="T658" i="1" s="1"/>
  <c r="J658" i="1"/>
  <c r="H658" i="1"/>
  <c r="D658" i="1"/>
  <c r="Y657" i="1"/>
  <c r="X657" i="1"/>
  <c r="W657" i="1"/>
  <c r="V657" i="1"/>
  <c r="R657" i="1"/>
  <c r="Q657" i="1"/>
  <c r="N657" i="1"/>
  <c r="S657" i="1" s="1"/>
  <c r="J657" i="1"/>
  <c r="H657" i="1"/>
  <c r="D657" i="1"/>
  <c r="Y656" i="1"/>
  <c r="X656" i="1"/>
  <c r="W656" i="1"/>
  <c r="V656" i="1"/>
  <c r="U656" i="1"/>
  <c r="S656" i="1"/>
  <c r="R656" i="1"/>
  <c r="Q656" i="1"/>
  <c r="N656" i="1"/>
  <c r="T656" i="1" s="1"/>
  <c r="J656" i="1"/>
  <c r="H656" i="1"/>
  <c r="D656" i="1"/>
  <c r="Y655" i="1"/>
  <c r="X655" i="1"/>
  <c r="W655" i="1"/>
  <c r="V655" i="1"/>
  <c r="R655" i="1"/>
  <c r="Q655" i="1"/>
  <c r="N655" i="1"/>
  <c r="U655" i="1" s="1"/>
  <c r="J655" i="1"/>
  <c r="H655" i="1"/>
  <c r="D655" i="1"/>
  <c r="Y654" i="1"/>
  <c r="X654" i="1"/>
  <c r="W654" i="1"/>
  <c r="V654" i="1"/>
  <c r="U654" i="1"/>
  <c r="S654" i="1"/>
  <c r="R654" i="1"/>
  <c r="Q654" i="1"/>
  <c r="N654" i="1"/>
  <c r="T654" i="1" s="1"/>
  <c r="J654" i="1"/>
  <c r="H654" i="1"/>
  <c r="D654" i="1"/>
  <c r="Y653" i="1"/>
  <c r="X653" i="1"/>
  <c r="W653" i="1"/>
  <c r="V653" i="1"/>
  <c r="T653" i="1"/>
  <c r="R653" i="1"/>
  <c r="Q653" i="1"/>
  <c r="N653" i="1"/>
  <c r="S653" i="1" s="1"/>
  <c r="J653" i="1"/>
  <c r="H653" i="1"/>
  <c r="D653" i="1"/>
  <c r="Y652" i="1"/>
  <c r="X652" i="1"/>
  <c r="W652" i="1"/>
  <c r="V652" i="1"/>
  <c r="U652" i="1"/>
  <c r="S652" i="1"/>
  <c r="R652" i="1"/>
  <c r="Q652" i="1"/>
  <c r="N652" i="1"/>
  <c r="T652" i="1" s="1"/>
  <c r="J652" i="1"/>
  <c r="H652" i="1"/>
  <c r="D652" i="1"/>
  <c r="Y651" i="1"/>
  <c r="X651" i="1"/>
  <c r="W651" i="1"/>
  <c r="V651" i="1"/>
  <c r="S651" i="1"/>
  <c r="R651" i="1"/>
  <c r="Q651" i="1"/>
  <c r="N651" i="1"/>
  <c r="U651" i="1" s="1"/>
  <c r="J651" i="1"/>
  <c r="H651" i="1"/>
  <c r="D651" i="1"/>
  <c r="Y650" i="1"/>
  <c r="X650" i="1"/>
  <c r="W650" i="1"/>
  <c r="V650" i="1"/>
  <c r="S650" i="1"/>
  <c r="R650" i="1"/>
  <c r="Q650" i="1"/>
  <c r="N650" i="1"/>
  <c r="U650" i="1" s="1"/>
  <c r="J650" i="1"/>
  <c r="H650" i="1"/>
  <c r="D650" i="1"/>
  <c r="Y649" i="1"/>
  <c r="X649" i="1"/>
  <c r="W649" i="1"/>
  <c r="V649" i="1"/>
  <c r="T649" i="1"/>
  <c r="R649" i="1"/>
  <c r="Q649" i="1"/>
  <c r="N649" i="1"/>
  <c r="S649" i="1" s="1"/>
  <c r="J649" i="1"/>
  <c r="H649" i="1"/>
  <c r="D649" i="1"/>
  <c r="Y648" i="1"/>
  <c r="X648" i="1"/>
  <c r="W648" i="1"/>
  <c r="V648" i="1"/>
  <c r="U648" i="1"/>
  <c r="S648" i="1"/>
  <c r="R648" i="1"/>
  <c r="Q648" i="1"/>
  <c r="N648" i="1"/>
  <c r="T648" i="1" s="1"/>
  <c r="J648" i="1"/>
  <c r="H648" i="1"/>
  <c r="D648" i="1"/>
  <c r="Y647" i="1"/>
  <c r="X647" i="1"/>
  <c r="W647" i="1"/>
  <c r="V647" i="1"/>
  <c r="S647" i="1"/>
  <c r="R647" i="1"/>
  <c r="Q647" i="1"/>
  <c r="N647" i="1"/>
  <c r="U647" i="1" s="1"/>
  <c r="J647" i="1"/>
  <c r="H647" i="1"/>
  <c r="D647" i="1"/>
  <c r="Y646" i="1"/>
  <c r="X646" i="1"/>
  <c r="W646" i="1"/>
  <c r="V646" i="1"/>
  <c r="R646" i="1"/>
  <c r="Q646" i="1"/>
  <c r="N646" i="1"/>
  <c r="J646" i="1"/>
  <c r="H646" i="1"/>
  <c r="D646" i="1"/>
  <c r="Y645" i="1"/>
  <c r="X645" i="1"/>
  <c r="W645" i="1"/>
  <c r="V645" i="1"/>
  <c r="U645" i="1"/>
  <c r="R645" i="1"/>
  <c r="Q645" i="1"/>
  <c r="N645" i="1"/>
  <c r="J645" i="1"/>
  <c r="H645" i="1"/>
  <c r="D645" i="1"/>
  <c r="Y644" i="1"/>
  <c r="X644" i="1"/>
  <c r="W644" i="1"/>
  <c r="V644" i="1"/>
  <c r="U644" i="1"/>
  <c r="S644" i="1"/>
  <c r="R644" i="1"/>
  <c r="Q644" i="1"/>
  <c r="N644" i="1"/>
  <c r="T644" i="1" s="1"/>
  <c r="J644" i="1"/>
  <c r="H644" i="1"/>
  <c r="D644" i="1"/>
  <c r="Y643" i="1"/>
  <c r="X643" i="1"/>
  <c r="W643" i="1"/>
  <c r="V643" i="1"/>
  <c r="T643" i="1"/>
  <c r="R643" i="1"/>
  <c r="Q643" i="1"/>
  <c r="N643" i="1"/>
  <c r="J643" i="1"/>
  <c r="H643" i="1"/>
  <c r="D643" i="1"/>
  <c r="Y642" i="1"/>
  <c r="X642" i="1"/>
  <c r="W642" i="1"/>
  <c r="V642" i="1"/>
  <c r="U642" i="1"/>
  <c r="R642" i="1"/>
  <c r="Q642" i="1"/>
  <c r="N642" i="1"/>
  <c r="T642" i="1" s="1"/>
  <c r="J642" i="1"/>
  <c r="H642" i="1"/>
  <c r="D642" i="1"/>
  <c r="Y641" i="1"/>
  <c r="X641" i="1"/>
  <c r="W641" i="1"/>
  <c r="V641" i="1"/>
  <c r="R641" i="1"/>
  <c r="Q641" i="1"/>
  <c r="N641" i="1"/>
  <c r="S641" i="1" s="1"/>
  <c r="J641" i="1"/>
  <c r="H641" i="1"/>
  <c r="D641" i="1"/>
  <c r="Y640" i="1"/>
  <c r="X640" i="1"/>
  <c r="W640" i="1"/>
  <c r="V640" i="1"/>
  <c r="U640" i="1"/>
  <c r="S640" i="1"/>
  <c r="R640" i="1"/>
  <c r="Q640" i="1"/>
  <c r="N640" i="1"/>
  <c r="T640" i="1" s="1"/>
  <c r="J640" i="1"/>
  <c r="H640" i="1"/>
  <c r="D640" i="1"/>
  <c r="Y639" i="1"/>
  <c r="X639" i="1"/>
  <c r="W639" i="1"/>
  <c r="V639" i="1"/>
  <c r="R639" i="1"/>
  <c r="Q639" i="1"/>
  <c r="N639" i="1"/>
  <c r="U639" i="1" s="1"/>
  <c r="J639" i="1"/>
  <c r="H639" i="1"/>
  <c r="D639" i="1"/>
  <c r="Y638" i="1"/>
  <c r="X638" i="1"/>
  <c r="W638" i="1"/>
  <c r="V638" i="1"/>
  <c r="U638" i="1"/>
  <c r="S638" i="1"/>
  <c r="R638" i="1"/>
  <c r="Q638" i="1"/>
  <c r="N638" i="1"/>
  <c r="T638" i="1" s="1"/>
  <c r="J638" i="1"/>
  <c r="H638" i="1"/>
  <c r="D638" i="1"/>
  <c r="Y637" i="1"/>
  <c r="X637" i="1"/>
  <c r="W637" i="1"/>
  <c r="V637" i="1"/>
  <c r="T637" i="1"/>
  <c r="R637" i="1"/>
  <c r="Q637" i="1"/>
  <c r="N637" i="1"/>
  <c r="S637" i="1" s="1"/>
  <c r="J637" i="1"/>
  <c r="H637" i="1"/>
  <c r="D637" i="1"/>
  <c r="Y636" i="1"/>
  <c r="X636" i="1"/>
  <c r="W636" i="1"/>
  <c r="V636" i="1"/>
  <c r="U636" i="1"/>
  <c r="S636" i="1"/>
  <c r="R636" i="1"/>
  <c r="Q636" i="1"/>
  <c r="N636" i="1"/>
  <c r="T636" i="1" s="1"/>
  <c r="J636" i="1"/>
  <c r="H636" i="1"/>
  <c r="D636" i="1"/>
  <c r="Y635" i="1"/>
  <c r="X635" i="1"/>
  <c r="W635" i="1"/>
  <c r="V635" i="1"/>
  <c r="S635" i="1"/>
  <c r="R635" i="1"/>
  <c r="Q635" i="1"/>
  <c r="N635" i="1"/>
  <c r="U635" i="1" s="1"/>
  <c r="J635" i="1"/>
  <c r="H635" i="1"/>
  <c r="D635" i="1"/>
  <c r="Y634" i="1"/>
  <c r="X634" i="1"/>
  <c r="W634" i="1"/>
  <c r="V634" i="1"/>
  <c r="S634" i="1"/>
  <c r="R634" i="1"/>
  <c r="Q634" i="1"/>
  <c r="N634" i="1"/>
  <c r="U634" i="1" s="1"/>
  <c r="J634" i="1"/>
  <c r="H634" i="1"/>
  <c r="D634" i="1"/>
  <c r="Y633" i="1"/>
  <c r="X633" i="1"/>
  <c r="W633" i="1"/>
  <c r="V633" i="1"/>
  <c r="T633" i="1"/>
  <c r="R633" i="1"/>
  <c r="Q633" i="1"/>
  <c r="N633" i="1"/>
  <c r="S633" i="1" s="1"/>
  <c r="J633" i="1"/>
  <c r="H633" i="1"/>
  <c r="D633" i="1"/>
  <c r="Y632" i="1"/>
  <c r="X632" i="1"/>
  <c r="W632" i="1"/>
  <c r="V632" i="1"/>
  <c r="U632" i="1"/>
  <c r="S632" i="1"/>
  <c r="R632" i="1"/>
  <c r="Q632" i="1"/>
  <c r="N632" i="1"/>
  <c r="T632" i="1" s="1"/>
  <c r="J632" i="1"/>
  <c r="H632" i="1"/>
  <c r="D632" i="1"/>
  <c r="Y631" i="1"/>
  <c r="X631" i="1"/>
  <c r="W631" i="1"/>
  <c r="V631" i="1"/>
  <c r="S631" i="1"/>
  <c r="R631" i="1"/>
  <c r="Q631" i="1"/>
  <c r="N631" i="1"/>
  <c r="U631" i="1" s="1"/>
  <c r="J631" i="1"/>
  <c r="H631" i="1"/>
  <c r="D631" i="1"/>
  <c r="Y630" i="1"/>
  <c r="X630" i="1"/>
  <c r="W630" i="1"/>
  <c r="V630" i="1"/>
  <c r="T630" i="1"/>
  <c r="R630" i="1"/>
  <c r="Q630" i="1"/>
  <c r="N630" i="1"/>
  <c r="J630" i="1"/>
  <c r="H630" i="1"/>
  <c r="D630" i="1"/>
  <c r="Y629" i="1"/>
  <c r="X629" i="1"/>
  <c r="W629" i="1"/>
  <c r="V629" i="1"/>
  <c r="U629" i="1"/>
  <c r="R629" i="1"/>
  <c r="Q629" i="1"/>
  <c r="N629" i="1"/>
  <c r="J629" i="1"/>
  <c r="H629" i="1"/>
  <c r="D629" i="1"/>
  <c r="Y628" i="1"/>
  <c r="X628" i="1"/>
  <c r="W628" i="1"/>
  <c r="V628" i="1"/>
  <c r="U628" i="1"/>
  <c r="S628" i="1"/>
  <c r="R628" i="1"/>
  <c r="Q628" i="1"/>
  <c r="N628" i="1"/>
  <c r="T628" i="1" s="1"/>
  <c r="J628" i="1"/>
  <c r="H628" i="1"/>
  <c r="D628" i="1"/>
  <c r="Y627" i="1"/>
  <c r="X627" i="1"/>
  <c r="W627" i="1"/>
  <c r="V627" i="1"/>
  <c r="T627" i="1"/>
  <c r="R627" i="1"/>
  <c r="Q627" i="1"/>
  <c r="N627" i="1"/>
  <c r="J627" i="1"/>
  <c r="H627" i="1"/>
  <c r="D627" i="1"/>
  <c r="Y626" i="1"/>
  <c r="X626" i="1"/>
  <c r="W626" i="1"/>
  <c r="V626" i="1"/>
  <c r="U626" i="1"/>
  <c r="R626" i="1"/>
  <c r="Q626" i="1"/>
  <c r="N626" i="1"/>
  <c r="T626" i="1" s="1"/>
  <c r="J626" i="1"/>
  <c r="H626" i="1"/>
  <c r="D626" i="1"/>
  <c r="Y625" i="1"/>
  <c r="X625" i="1"/>
  <c r="W625" i="1"/>
  <c r="V625" i="1"/>
  <c r="R625" i="1"/>
  <c r="Q625" i="1"/>
  <c r="N625" i="1"/>
  <c r="S625" i="1" s="1"/>
  <c r="J625" i="1"/>
  <c r="H625" i="1"/>
  <c r="D625" i="1"/>
  <c r="Y624" i="1"/>
  <c r="X624" i="1"/>
  <c r="W624" i="1"/>
  <c r="V624" i="1"/>
  <c r="U624" i="1"/>
  <c r="S624" i="1"/>
  <c r="R624" i="1"/>
  <c r="Q624" i="1"/>
  <c r="N624" i="1"/>
  <c r="T624" i="1" s="1"/>
  <c r="J624" i="1"/>
  <c r="H624" i="1"/>
  <c r="D624" i="1"/>
  <c r="Y623" i="1"/>
  <c r="X623" i="1"/>
  <c r="W623" i="1"/>
  <c r="V623" i="1"/>
  <c r="R623" i="1"/>
  <c r="Q623" i="1"/>
  <c r="N623" i="1"/>
  <c r="U623" i="1" s="1"/>
  <c r="J623" i="1"/>
  <c r="H623" i="1"/>
  <c r="D623" i="1"/>
  <c r="Y622" i="1"/>
  <c r="X622" i="1"/>
  <c r="W622" i="1"/>
  <c r="V622" i="1"/>
  <c r="U622" i="1"/>
  <c r="S622" i="1"/>
  <c r="R622" i="1"/>
  <c r="Q622" i="1"/>
  <c r="N622" i="1"/>
  <c r="T622" i="1" s="1"/>
  <c r="J622" i="1"/>
  <c r="H622" i="1"/>
  <c r="D622" i="1"/>
  <c r="Y621" i="1"/>
  <c r="X621" i="1"/>
  <c r="W621" i="1"/>
  <c r="V621" i="1"/>
  <c r="T621" i="1"/>
  <c r="R621" i="1"/>
  <c r="Q621" i="1"/>
  <c r="N621" i="1"/>
  <c r="S621" i="1" s="1"/>
  <c r="J621" i="1"/>
  <c r="H621" i="1"/>
  <c r="D621" i="1"/>
  <c r="Y620" i="1"/>
  <c r="X620" i="1"/>
  <c r="W620" i="1"/>
  <c r="V620" i="1"/>
  <c r="U620" i="1"/>
  <c r="S620" i="1"/>
  <c r="R620" i="1"/>
  <c r="Q620" i="1"/>
  <c r="N620" i="1"/>
  <c r="T620" i="1" s="1"/>
  <c r="J620" i="1"/>
  <c r="H620" i="1"/>
  <c r="D620" i="1"/>
  <c r="Y619" i="1"/>
  <c r="X619" i="1"/>
  <c r="W619" i="1"/>
  <c r="V619" i="1"/>
  <c r="S619" i="1"/>
  <c r="R619" i="1"/>
  <c r="Q619" i="1"/>
  <c r="N619" i="1"/>
  <c r="U619" i="1" s="1"/>
  <c r="J619" i="1"/>
  <c r="H619" i="1"/>
  <c r="D619" i="1"/>
  <c r="Y618" i="1"/>
  <c r="X618" i="1"/>
  <c r="W618" i="1"/>
  <c r="V618" i="1"/>
  <c r="S618" i="1"/>
  <c r="R618" i="1"/>
  <c r="Q618" i="1"/>
  <c r="N618" i="1"/>
  <c r="U618" i="1" s="1"/>
  <c r="J618" i="1"/>
  <c r="H618" i="1"/>
  <c r="D618" i="1"/>
  <c r="Y617" i="1"/>
  <c r="X617" i="1"/>
  <c r="W617" i="1"/>
  <c r="V617" i="1"/>
  <c r="T617" i="1"/>
  <c r="R617" i="1"/>
  <c r="Q617" i="1"/>
  <c r="N617" i="1"/>
  <c r="S617" i="1" s="1"/>
  <c r="J617" i="1"/>
  <c r="H617" i="1"/>
  <c r="D617" i="1"/>
  <c r="Y616" i="1"/>
  <c r="X616" i="1"/>
  <c r="W616" i="1"/>
  <c r="V616" i="1"/>
  <c r="U616" i="1"/>
  <c r="S616" i="1"/>
  <c r="R616" i="1"/>
  <c r="Q616" i="1"/>
  <c r="N616" i="1"/>
  <c r="T616" i="1" s="1"/>
  <c r="J616" i="1"/>
  <c r="H616" i="1"/>
  <c r="D616" i="1"/>
  <c r="Y615" i="1"/>
  <c r="X615" i="1"/>
  <c r="W615" i="1"/>
  <c r="V615" i="1"/>
  <c r="S615" i="1"/>
  <c r="R615" i="1"/>
  <c r="Q615" i="1"/>
  <c r="N615" i="1"/>
  <c r="U615" i="1" s="1"/>
  <c r="J615" i="1"/>
  <c r="H615" i="1"/>
  <c r="D615" i="1"/>
  <c r="T614" i="1"/>
  <c r="R614" i="1"/>
  <c r="Q614" i="1"/>
  <c r="N614" i="1"/>
  <c r="J614" i="1"/>
  <c r="H614" i="1"/>
  <c r="D614" i="1"/>
  <c r="U613" i="1"/>
  <c r="R613" i="1"/>
  <c r="Q613" i="1"/>
  <c r="N613" i="1"/>
  <c r="J613" i="1"/>
  <c r="H613" i="1"/>
  <c r="D613" i="1"/>
  <c r="U612" i="1"/>
  <c r="S612" i="1"/>
  <c r="R612" i="1"/>
  <c r="Q612" i="1"/>
  <c r="N612" i="1"/>
  <c r="T612" i="1" s="1"/>
  <c r="J612" i="1"/>
  <c r="H612" i="1"/>
  <c r="D612" i="1"/>
  <c r="R611" i="1"/>
  <c r="Q611" i="1"/>
  <c r="N611" i="1"/>
  <c r="J611" i="1"/>
  <c r="H611" i="1"/>
  <c r="D611" i="1"/>
  <c r="U610" i="1"/>
  <c r="R610" i="1"/>
  <c r="Q610" i="1"/>
  <c r="N610" i="1"/>
  <c r="T610" i="1" s="1"/>
  <c r="J610" i="1"/>
  <c r="H610" i="1"/>
  <c r="D610" i="1"/>
  <c r="R609" i="1"/>
  <c r="Q609" i="1"/>
  <c r="N609" i="1"/>
  <c r="S609" i="1" s="1"/>
  <c r="J609" i="1"/>
  <c r="H609" i="1"/>
  <c r="D609" i="1"/>
  <c r="U608" i="1"/>
  <c r="S608" i="1"/>
  <c r="R608" i="1"/>
  <c r="Q608" i="1"/>
  <c r="N608" i="1"/>
  <c r="T608" i="1" s="1"/>
  <c r="J608" i="1"/>
  <c r="H608" i="1"/>
  <c r="D608" i="1"/>
  <c r="R607" i="1"/>
  <c r="Q607" i="1"/>
  <c r="N607" i="1"/>
  <c r="U607" i="1" s="1"/>
  <c r="J607" i="1"/>
  <c r="H607" i="1"/>
  <c r="D607" i="1"/>
  <c r="U606" i="1"/>
  <c r="S606" i="1"/>
  <c r="R606" i="1"/>
  <c r="Q606" i="1"/>
  <c r="N606" i="1"/>
  <c r="T606" i="1" s="1"/>
  <c r="J606" i="1"/>
  <c r="H606" i="1"/>
  <c r="D606" i="1"/>
  <c r="T605" i="1"/>
  <c r="R605" i="1"/>
  <c r="Q605" i="1"/>
  <c r="N605" i="1"/>
  <c r="S605" i="1" s="1"/>
  <c r="J605" i="1"/>
  <c r="H605" i="1"/>
  <c r="D605" i="1"/>
  <c r="Y604" i="1"/>
  <c r="X604" i="1"/>
  <c r="W604" i="1"/>
  <c r="V604" i="1"/>
  <c r="U604" i="1"/>
  <c r="S604" i="1"/>
  <c r="R604" i="1"/>
  <c r="Q604" i="1"/>
  <c r="N604" i="1"/>
  <c r="T604" i="1" s="1"/>
  <c r="J604" i="1"/>
  <c r="H604" i="1"/>
  <c r="D604" i="1"/>
  <c r="Y603" i="1"/>
  <c r="X603" i="1"/>
  <c r="W603" i="1"/>
  <c r="V603" i="1"/>
  <c r="S603" i="1"/>
  <c r="R603" i="1"/>
  <c r="Q603" i="1"/>
  <c r="N603" i="1"/>
  <c r="U603" i="1" s="1"/>
  <c r="J603" i="1"/>
  <c r="H603" i="1"/>
  <c r="D603" i="1"/>
  <c r="Y602" i="1"/>
  <c r="X602" i="1"/>
  <c r="W602" i="1"/>
  <c r="V602" i="1"/>
  <c r="S602" i="1"/>
  <c r="R602" i="1"/>
  <c r="Q602" i="1"/>
  <c r="N602" i="1"/>
  <c r="U602" i="1" s="1"/>
  <c r="J602" i="1"/>
  <c r="H602" i="1"/>
  <c r="D602" i="1"/>
  <c r="Y601" i="1"/>
  <c r="X601" i="1"/>
  <c r="W601" i="1"/>
  <c r="V601" i="1"/>
  <c r="T601" i="1"/>
  <c r="R601" i="1"/>
  <c r="Q601" i="1"/>
  <c r="N601" i="1"/>
  <c r="S601" i="1" s="1"/>
  <c r="J601" i="1"/>
  <c r="H601" i="1"/>
  <c r="D601" i="1"/>
  <c r="Y600" i="1"/>
  <c r="X600" i="1"/>
  <c r="W600" i="1"/>
  <c r="V600" i="1"/>
  <c r="U600" i="1"/>
  <c r="S600" i="1"/>
  <c r="R600" i="1"/>
  <c r="Q600" i="1"/>
  <c r="N600" i="1"/>
  <c r="T600" i="1" s="1"/>
  <c r="J600" i="1"/>
  <c r="H600" i="1"/>
  <c r="D600" i="1"/>
  <c r="Y599" i="1"/>
  <c r="X599" i="1"/>
  <c r="W599" i="1"/>
  <c r="V599" i="1"/>
  <c r="S599" i="1"/>
  <c r="R599" i="1"/>
  <c r="Q599" i="1"/>
  <c r="N599" i="1"/>
  <c r="U599" i="1" s="1"/>
  <c r="J599" i="1"/>
  <c r="H599" i="1"/>
  <c r="D599" i="1"/>
  <c r="Y598" i="1"/>
  <c r="X598" i="1"/>
  <c r="W598" i="1"/>
  <c r="V598" i="1"/>
  <c r="T598" i="1"/>
  <c r="R598" i="1"/>
  <c r="Q598" i="1"/>
  <c r="N598" i="1"/>
  <c r="J598" i="1"/>
  <c r="H598" i="1"/>
  <c r="D598" i="1"/>
  <c r="Y597" i="1"/>
  <c r="X597" i="1"/>
  <c r="W597" i="1"/>
  <c r="V597" i="1"/>
  <c r="R597" i="1"/>
  <c r="Q597" i="1"/>
  <c r="N597" i="1"/>
  <c r="J597" i="1"/>
  <c r="H597" i="1"/>
  <c r="D597" i="1"/>
  <c r="Y596" i="1"/>
  <c r="X596" i="1"/>
  <c r="W596" i="1"/>
  <c r="V596" i="1"/>
  <c r="U596" i="1"/>
  <c r="S596" i="1"/>
  <c r="R596" i="1"/>
  <c r="Q596" i="1"/>
  <c r="N596" i="1"/>
  <c r="T596" i="1" s="1"/>
  <c r="J596" i="1"/>
  <c r="H596" i="1"/>
  <c r="D596" i="1"/>
  <c r="Y595" i="1"/>
  <c r="X595" i="1"/>
  <c r="W595" i="1"/>
  <c r="V595" i="1"/>
  <c r="T595" i="1"/>
  <c r="R595" i="1"/>
  <c r="Q595" i="1"/>
  <c r="N595" i="1"/>
  <c r="J595" i="1"/>
  <c r="H595" i="1"/>
  <c r="D595" i="1"/>
  <c r="Y594" i="1"/>
  <c r="X594" i="1"/>
  <c r="W594" i="1"/>
  <c r="V594" i="1"/>
  <c r="U594" i="1"/>
  <c r="R594" i="1"/>
  <c r="Q594" i="1"/>
  <c r="N594" i="1"/>
  <c r="T594" i="1" s="1"/>
  <c r="J594" i="1"/>
  <c r="H594" i="1"/>
  <c r="D594" i="1"/>
  <c r="R593" i="1"/>
  <c r="Q593" i="1"/>
  <c r="N593" i="1"/>
  <c r="S593" i="1" s="1"/>
  <c r="J593" i="1"/>
  <c r="H593" i="1"/>
  <c r="D593" i="1"/>
  <c r="U592" i="1"/>
  <c r="S592" i="1"/>
  <c r="R592" i="1"/>
  <c r="Q592" i="1"/>
  <c r="N592" i="1"/>
  <c r="T592" i="1" s="1"/>
  <c r="J592" i="1"/>
  <c r="H592" i="1"/>
  <c r="D592" i="1"/>
  <c r="Y591" i="1"/>
  <c r="X591" i="1"/>
  <c r="W591" i="1"/>
  <c r="V591" i="1"/>
  <c r="R591" i="1"/>
  <c r="Q591" i="1"/>
  <c r="N591" i="1"/>
  <c r="U591" i="1" s="1"/>
  <c r="J591" i="1"/>
  <c r="H591" i="1"/>
  <c r="D591" i="1"/>
  <c r="Y590" i="1"/>
  <c r="X590" i="1"/>
  <c r="W590" i="1"/>
  <c r="V590" i="1"/>
  <c r="U590" i="1"/>
  <c r="S590" i="1"/>
  <c r="R590" i="1"/>
  <c r="Q590" i="1"/>
  <c r="N590" i="1"/>
  <c r="T590" i="1" s="1"/>
  <c r="J590" i="1"/>
  <c r="H590" i="1"/>
  <c r="D590" i="1"/>
  <c r="Y589" i="1"/>
  <c r="X589" i="1"/>
  <c r="W589" i="1"/>
  <c r="V589" i="1"/>
  <c r="T589" i="1"/>
  <c r="R589" i="1"/>
  <c r="Q589" i="1"/>
  <c r="N589" i="1"/>
  <c r="S589" i="1" s="1"/>
  <c r="J589" i="1"/>
  <c r="H589" i="1"/>
  <c r="D589" i="1"/>
  <c r="Y588" i="1"/>
  <c r="X588" i="1"/>
  <c r="W588" i="1"/>
  <c r="V588" i="1"/>
  <c r="U588" i="1"/>
  <c r="S588" i="1"/>
  <c r="R588" i="1"/>
  <c r="Q588" i="1"/>
  <c r="N588" i="1"/>
  <c r="T588" i="1" s="1"/>
  <c r="J588" i="1"/>
  <c r="H588" i="1"/>
  <c r="D588" i="1"/>
  <c r="Y587" i="1"/>
  <c r="X587" i="1"/>
  <c r="W587" i="1"/>
  <c r="V587" i="1"/>
  <c r="S587" i="1"/>
  <c r="R587" i="1"/>
  <c r="Q587" i="1"/>
  <c r="N587" i="1"/>
  <c r="U587" i="1" s="1"/>
  <c r="J587" i="1"/>
  <c r="H587" i="1"/>
  <c r="D587" i="1"/>
  <c r="Y586" i="1"/>
  <c r="X586" i="1"/>
  <c r="W586" i="1"/>
  <c r="V586" i="1"/>
  <c r="S586" i="1"/>
  <c r="R586" i="1"/>
  <c r="Q586" i="1"/>
  <c r="N586" i="1"/>
  <c r="U586" i="1" s="1"/>
  <c r="J586" i="1"/>
  <c r="H586" i="1"/>
  <c r="D586" i="1"/>
  <c r="Y585" i="1"/>
  <c r="X585" i="1"/>
  <c r="W585" i="1"/>
  <c r="V585" i="1"/>
  <c r="T585" i="1"/>
  <c r="R585" i="1"/>
  <c r="Q585" i="1"/>
  <c r="N585" i="1"/>
  <c r="S585" i="1" s="1"/>
  <c r="J585" i="1"/>
  <c r="H585" i="1"/>
  <c r="D585" i="1"/>
  <c r="Y584" i="1"/>
  <c r="X584" i="1"/>
  <c r="W584" i="1"/>
  <c r="V584" i="1"/>
  <c r="U584" i="1"/>
  <c r="S584" i="1"/>
  <c r="R584" i="1"/>
  <c r="Q584" i="1"/>
  <c r="N584" i="1"/>
  <c r="T584" i="1" s="1"/>
  <c r="J584" i="1"/>
  <c r="H584" i="1"/>
  <c r="D584" i="1"/>
  <c r="Y583" i="1"/>
  <c r="X583" i="1"/>
  <c r="W583" i="1"/>
  <c r="V583" i="1"/>
  <c r="S583" i="1"/>
  <c r="R583" i="1"/>
  <c r="Q583" i="1"/>
  <c r="N583" i="1"/>
  <c r="U583" i="1" s="1"/>
  <c r="J583" i="1"/>
  <c r="H583" i="1"/>
  <c r="D583" i="1"/>
  <c r="Y582" i="1"/>
  <c r="X582" i="1"/>
  <c r="W582" i="1"/>
  <c r="V582" i="1"/>
  <c r="R582" i="1"/>
  <c r="Q582" i="1"/>
  <c r="N582" i="1"/>
  <c r="J582" i="1"/>
  <c r="H582" i="1"/>
  <c r="D582" i="1"/>
  <c r="Y581" i="1"/>
  <c r="X581" i="1"/>
  <c r="W581" i="1"/>
  <c r="V581" i="1"/>
  <c r="U581" i="1"/>
  <c r="R581" i="1"/>
  <c r="Q581" i="1"/>
  <c r="N581" i="1"/>
  <c r="J581" i="1"/>
  <c r="H581" i="1"/>
  <c r="D581" i="1"/>
  <c r="Y580" i="1"/>
  <c r="X580" i="1"/>
  <c r="W580" i="1"/>
  <c r="V580" i="1"/>
  <c r="U580" i="1"/>
  <c r="S580" i="1"/>
  <c r="R580" i="1"/>
  <c r="Q580" i="1"/>
  <c r="N580" i="1"/>
  <c r="T580" i="1" s="1"/>
  <c r="J580" i="1"/>
  <c r="H580" i="1"/>
  <c r="D580" i="1"/>
  <c r="Y579" i="1"/>
  <c r="X579" i="1"/>
  <c r="W579" i="1"/>
  <c r="V579" i="1"/>
  <c r="T579" i="1"/>
  <c r="R579" i="1"/>
  <c r="Q579" i="1"/>
  <c r="N579" i="1"/>
  <c r="J579" i="1"/>
  <c r="H579" i="1"/>
  <c r="D579" i="1"/>
  <c r="Y578" i="1"/>
  <c r="X578" i="1"/>
  <c r="W578" i="1"/>
  <c r="V578" i="1"/>
  <c r="U578" i="1"/>
  <c r="R578" i="1"/>
  <c r="Q578" i="1"/>
  <c r="N578" i="1"/>
  <c r="T578" i="1" s="1"/>
  <c r="J578" i="1"/>
  <c r="H578" i="1"/>
  <c r="D578" i="1"/>
  <c r="Y577" i="1"/>
  <c r="X577" i="1"/>
  <c r="W577" i="1"/>
  <c r="V577" i="1"/>
  <c r="R577" i="1"/>
  <c r="Q577" i="1"/>
  <c r="N577" i="1"/>
  <c r="S577" i="1" s="1"/>
  <c r="J577" i="1"/>
  <c r="H577" i="1"/>
  <c r="D577" i="1"/>
  <c r="Y576" i="1"/>
  <c r="X576" i="1"/>
  <c r="W576" i="1"/>
  <c r="V576" i="1"/>
  <c r="U576" i="1"/>
  <c r="S576" i="1"/>
  <c r="R576" i="1"/>
  <c r="Q576" i="1"/>
  <c r="N576" i="1"/>
  <c r="T576" i="1" s="1"/>
  <c r="J576" i="1"/>
  <c r="H576" i="1"/>
  <c r="D576" i="1"/>
  <c r="Y575" i="1"/>
  <c r="X575" i="1"/>
  <c r="W575" i="1"/>
  <c r="V575" i="1"/>
  <c r="R575" i="1"/>
  <c r="Q575" i="1"/>
  <c r="N575" i="1"/>
  <c r="U575" i="1" s="1"/>
  <c r="J575" i="1"/>
  <c r="H575" i="1"/>
  <c r="D575" i="1"/>
  <c r="Y574" i="1"/>
  <c r="X574" i="1"/>
  <c r="W574" i="1"/>
  <c r="V574" i="1"/>
  <c r="U574" i="1"/>
  <c r="S574" i="1"/>
  <c r="R574" i="1"/>
  <c r="Q574" i="1"/>
  <c r="N574" i="1"/>
  <c r="T574" i="1" s="1"/>
  <c r="J574" i="1"/>
  <c r="H574" i="1"/>
  <c r="D574" i="1"/>
  <c r="Y573" i="1"/>
  <c r="X573" i="1"/>
  <c r="W573" i="1"/>
  <c r="V573" i="1"/>
  <c r="T573" i="1"/>
  <c r="R573" i="1"/>
  <c r="Q573" i="1"/>
  <c r="N573" i="1"/>
  <c r="S573" i="1" s="1"/>
  <c r="J573" i="1"/>
  <c r="H573" i="1"/>
  <c r="D573" i="1"/>
  <c r="Y572" i="1"/>
  <c r="X572" i="1"/>
  <c r="W572" i="1"/>
  <c r="V572" i="1"/>
  <c r="U572" i="1"/>
  <c r="S572" i="1"/>
  <c r="R572" i="1"/>
  <c r="Q572" i="1"/>
  <c r="N572" i="1"/>
  <c r="T572" i="1" s="1"/>
  <c r="J572" i="1"/>
  <c r="H572" i="1"/>
  <c r="D572" i="1"/>
  <c r="Y571" i="1"/>
  <c r="X571" i="1"/>
  <c r="W571" i="1"/>
  <c r="V571" i="1"/>
  <c r="S571" i="1"/>
  <c r="R571" i="1"/>
  <c r="Q571" i="1"/>
  <c r="N571" i="1"/>
  <c r="U571" i="1" s="1"/>
  <c r="J571" i="1"/>
  <c r="H571" i="1"/>
  <c r="D571" i="1"/>
  <c r="Y570" i="1"/>
  <c r="X570" i="1"/>
  <c r="W570" i="1"/>
  <c r="V570" i="1"/>
  <c r="S570" i="1"/>
  <c r="R570" i="1"/>
  <c r="Q570" i="1"/>
  <c r="N570" i="1"/>
  <c r="U570" i="1" s="1"/>
  <c r="J570" i="1"/>
  <c r="H570" i="1"/>
  <c r="D570" i="1"/>
  <c r="Y569" i="1"/>
  <c r="X569" i="1"/>
  <c r="W569" i="1"/>
  <c r="V569" i="1"/>
  <c r="T569" i="1"/>
  <c r="R569" i="1"/>
  <c r="Q569" i="1"/>
  <c r="N569" i="1"/>
  <c r="S569" i="1" s="1"/>
  <c r="J569" i="1"/>
  <c r="H569" i="1"/>
  <c r="D569" i="1"/>
  <c r="Y568" i="1"/>
  <c r="X568" i="1"/>
  <c r="W568" i="1"/>
  <c r="V568" i="1"/>
  <c r="U568" i="1"/>
  <c r="S568" i="1"/>
  <c r="R568" i="1"/>
  <c r="Q568" i="1"/>
  <c r="N568" i="1"/>
  <c r="T568" i="1" s="1"/>
  <c r="J568" i="1"/>
  <c r="H568" i="1"/>
  <c r="D568" i="1"/>
  <c r="Y567" i="1"/>
  <c r="X567" i="1"/>
  <c r="W567" i="1"/>
  <c r="V567" i="1"/>
  <c r="S567" i="1"/>
  <c r="R567" i="1"/>
  <c r="Q567" i="1"/>
  <c r="N567" i="1"/>
  <c r="U567" i="1" s="1"/>
  <c r="J567" i="1"/>
  <c r="H567" i="1"/>
  <c r="D567" i="1"/>
  <c r="Y566" i="1"/>
  <c r="X566" i="1"/>
  <c r="W566" i="1"/>
  <c r="V566" i="1"/>
  <c r="T566" i="1"/>
  <c r="R566" i="1"/>
  <c r="Q566" i="1"/>
  <c r="N566" i="1"/>
  <c r="J566" i="1"/>
  <c r="H566" i="1"/>
  <c r="D566" i="1"/>
  <c r="Y565" i="1"/>
  <c r="X565" i="1"/>
  <c r="W565" i="1"/>
  <c r="V565" i="1"/>
  <c r="U565" i="1"/>
  <c r="R565" i="1"/>
  <c r="Q565" i="1"/>
  <c r="N565" i="1"/>
  <c r="J565" i="1"/>
  <c r="H565" i="1"/>
  <c r="D565" i="1"/>
  <c r="Y564" i="1"/>
  <c r="X564" i="1"/>
  <c r="W564" i="1"/>
  <c r="V564" i="1"/>
  <c r="U564" i="1"/>
  <c r="S564" i="1"/>
  <c r="R564" i="1"/>
  <c r="Q564" i="1"/>
  <c r="N564" i="1"/>
  <c r="T564" i="1" s="1"/>
  <c r="J564" i="1"/>
  <c r="H564" i="1"/>
  <c r="D564" i="1"/>
  <c r="Y563" i="1"/>
  <c r="X563" i="1"/>
  <c r="W563" i="1"/>
  <c r="V563" i="1"/>
  <c r="T563" i="1"/>
  <c r="R563" i="1"/>
  <c r="Q563" i="1"/>
  <c r="N563" i="1"/>
  <c r="J563" i="1"/>
  <c r="H563" i="1"/>
  <c r="D563" i="1"/>
  <c r="Y562" i="1"/>
  <c r="X562" i="1"/>
  <c r="W562" i="1"/>
  <c r="V562" i="1"/>
  <c r="U562" i="1"/>
  <c r="R562" i="1"/>
  <c r="Q562" i="1"/>
  <c r="N562" i="1"/>
  <c r="T562" i="1" s="1"/>
  <c r="J562" i="1"/>
  <c r="H562" i="1"/>
  <c r="D562" i="1"/>
  <c r="Y561" i="1"/>
  <c r="X561" i="1"/>
  <c r="W561" i="1"/>
  <c r="V561" i="1"/>
  <c r="R561" i="1"/>
  <c r="Q561" i="1"/>
  <c r="N561" i="1"/>
  <c r="S561" i="1" s="1"/>
  <c r="J561" i="1"/>
  <c r="H561" i="1"/>
  <c r="D561" i="1"/>
  <c r="Y560" i="1"/>
  <c r="X560" i="1"/>
  <c r="W560" i="1"/>
  <c r="V560" i="1"/>
  <c r="R560" i="1"/>
  <c r="Q560" i="1"/>
  <c r="N560" i="1"/>
  <c r="T560" i="1" s="1"/>
  <c r="J560" i="1"/>
  <c r="H560" i="1"/>
  <c r="D560" i="1"/>
  <c r="Y559" i="1"/>
  <c r="X559" i="1"/>
  <c r="W559" i="1"/>
  <c r="V559" i="1"/>
  <c r="U559" i="1"/>
  <c r="S559" i="1"/>
  <c r="R559" i="1"/>
  <c r="Q559" i="1"/>
  <c r="N559" i="1"/>
  <c r="T559" i="1" s="1"/>
  <c r="J559" i="1"/>
  <c r="H559" i="1"/>
  <c r="D559" i="1"/>
  <c r="Y558" i="1"/>
  <c r="X558" i="1"/>
  <c r="W558" i="1"/>
  <c r="V558" i="1"/>
  <c r="S558" i="1"/>
  <c r="R558" i="1"/>
  <c r="Q558" i="1"/>
  <c r="N558" i="1"/>
  <c r="U558" i="1" s="1"/>
  <c r="J558" i="1"/>
  <c r="H558" i="1"/>
  <c r="D558" i="1"/>
  <c r="Y557" i="1"/>
  <c r="X557" i="1"/>
  <c r="W557" i="1"/>
  <c r="V557" i="1"/>
  <c r="T557" i="1"/>
  <c r="R557" i="1"/>
  <c r="Q557" i="1"/>
  <c r="N557" i="1"/>
  <c r="J557" i="1"/>
  <c r="H557" i="1"/>
  <c r="D557" i="1"/>
  <c r="Y556" i="1"/>
  <c r="X556" i="1"/>
  <c r="W556" i="1"/>
  <c r="V556" i="1"/>
  <c r="U556" i="1"/>
  <c r="R556" i="1"/>
  <c r="Q556" i="1"/>
  <c r="N556" i="1"/>
  <c r="T556" i="1" s="1"/>
  <c r="J556" i="1"/>
  <c r="H556" i="1"/>
  <c r="D556" i="1"/>
  <c r="Y555" i="1"/>
  <c r="X555" i="1"/>
  <c r="W555" i="1"/>
  <c r="V555" i="1"/>
  <c r="U555" i="1"/>
  <c r="S555" i="1"/>
  <c r="R555" i="1"/>
  <c r="Q555" i="1"/>
  <c r="N555" i="1"/>
  <c r="T555" i="1" s="1"/>
  <c r="J555" i="1"/>
  <c r="H555" i="1"/>
  <c r="D555" i="1"/>
  <c r="Y554" i="1"/>
  <c r="X554" i="1"/>
  <c r="W554" i="1"/>
  <c r="V554" i="1"/>
  <c r="S554" i="1"/>
  <c r="R554" i="1"/>
  <c r="Q554" i="1"/>
  <c r="N554" i="1"/>
  <c r="U554" i="1" s="1"/>
  <c r="J554" i="1"/>
  <c r="H554" i="1"/>
  <c r="D554" i="1"/>
  <c r="Y553" i="1"/>
  <c r="X553" i="1"/>
  <c r="W553" i="1"/>
  <c r="V553" i="1"/>
  <c r="T553" i="1"/>
  <c r="R553" i="1"/>
  <c r="Q553" i="1"/>
  <c r="N553" i="1"/>
  <c r="J553" i="1"/>
  <c r="H553" i="1"/>
  <c r="D553" i="1"/>
  <c r="Y552" i="1"/>
  <c r="X552" i="1"/>
  <c r="W552" i="1"/>
  <c r="V552" i="1"/>
  <c r="U552" i="1"/>
  <c r="R552" i="1"/>
  <c r="Q552" i="1"/>
  <c r="N552" i="1"/>
  <c r="T552" i="1" s="1"/>
  <c r="J552" i="1"/>
  <c r="H552" i="1"/>
  <c r="D552" i="1"/>
  <c r="Y551" i="1"/>
  <c r="X551" i="1"/>
  <c r="W551" i="1"/>
  <c r="V551" i="1"/>
  <c r="U551" i="1"/>
  <c r="S551" i="1"/>
  <c r="R551" i="1"/>
  <c r="Q551" i="1"/>
  <c r="N551" i="1"/>
  <c r="T551" i="1" s="1"/>
  <c r="J551" i="1"/>
  <c r="H551" i="1"/>
  <c r="D551" i="1"/>
  <c r="Y550" i="1"/>
  <c r="X550" i="1"/>
  <c r="W550" i="1"/>
  <c r="V550" i="1"/>
  <c r="S550" i="1"/>
  <c r="R550" i="1"/>
  <c r="Q550" i="1"/>
  <c r="N550" i="1"/>
  <c r="U550" i="1" s="1"/>
  <c r="J550" i="1"/>
  <c r="H550" i="1"/>
  <c r="D550" i="1"/>
  <c r="Y549" i="1"/>
  <c r="X549" i="1"/>
  <c r="W549" i="1"/>
  <c r="V549" i="1"/>
  <c r="R549" i="1"/>
  <c r="Q549" i="1"/>
  <c r="N549" i="1"/>
  <c r="J549" i="1"/>
  <c r="H549" i="1"/>
  <c r="D549" i="1"/>
  <c r="Y548" i="1"/>
  <c r="X548" i="1"/>
  <c r="W548" i="1"/>
  <c r="V548" i="1"/>
  <c r="U548" i="1"/>
  <c r="R548" i="1"/>
  <c r="Q548" i="1"/>
  <c r="N548" i="1"/>
  <c r="T548" i="1" s="1"/>
  <c r="J548" i="1"/>
  <c r="H548" i="1"/>
  <c r="D548" i="1"/>
  <c r="U547" i="1"/>
  <c r="S547" i="1"/>
  <c r="R547" i="1"/>
  <c r="Q547" i="1"/>
  <c r="N547" i="1"/>
  <c r="T547" i="1" s="1"/>
  <c r="J547" i="1"/>
  <c r="H547" i="1"/>
  <c r="D547" i="1"/>
  <c r="S546" i="1"/>
  <c r="R546" i="1"/>
  <c r="Q546" i="1"/>
  <c r="N546" i="1"/>
  <c r="U546" i="1" s="1"/>
  <c r="J546" i="1"/>
  <c r="H546" i="1"/>
  <c r="D546" i="1"/>
  <c r="T545" i="1"/>
  <c r="R545" i="1"/>
  <c r="Q545" i="1"/>
  <c r="N545" i="1"/>
  <c r="J545" i="1"/>
  <c r="H545" i="1"/>
  <c r="D545" i="1"/>
  <c r="U544" i="1"/>
  <c r="R544" i="1"/>
  <c r="Q544" i="1"/>
  <c r="N544" i="1"/>
  <c r="T544" i="1" s="1"/>
  <c r="J544" i="1"/>
  <c r="H544" i="1"/>
  <c r="D544" i="1"/>
  <c r="U543" i="1"/>
  <c r="S543" i="1"/>
  <c r="R543" i="1"/>
  <c r="Q543" i="1"/>
  <c r="N543" i="1"/>
  <c r="T543" i="1" s="1"/>
  <c r="J543" i="1"/>
  <c r="H543" i="1"/>
  <c r="D543" i="1"/>
  <c r="S542" i="1"/>
  <c r="R542" i="1"/>
  <c r="Q542" i="1"/>
  <c r="N542" i="1"/>
  <c r="U542" i="1" s="1"/>
  <c r="J542" i="1"/>
  <c r="H542" i="1"/>
  <c r="D542" i="1"/>
  <c r="Y541" i="1"/>
  <c r="X541" i="1"/>
  <c r="W541" i="1"/>
  <c r="V541" i="1"/>
  <c r="T541" i="1"/>
  <c r="R541" i="1"/>
  <c r="Q541" i="1"/>
  <c r="N541" i="1"/>
  <c r="J541" i="1"/>
  <c r="H541" i="1"/>
  <c r="D541" i="1"/>
  <c r="Y540" i="1"/>
  <c r="X540" i="1"/>
  <c r="W540" i="1"/>
  <c r="V540" i="1"/>
  <c r="U540" i="1"/>
  <c r="R540" i="1"/>
  <c r="Q540" i="1"/>
  <c r="N540" i="1"/>
  <c r="T540" i="1" s="1"/>
  <c r="J540" i="1"/>
  <c r="H540" i="1"/>
  <c r="D540" i="1"/>
  <c r="U539" i="1"/>
  <c r="S539" i="1"/>
  <c r="R539" i="1"/>
  <c r="Q539" i="1"/>
  <c r="N539" i="1"/>
  <c r="T539" i="1" s="1"/>
  <c r="J539" i="1"/>
  <c r="H539" i="1"/>
  <c r="D539" i="1"/>
  <c r="S538" i="1"/>
  <c r="R538" i="1"/>
  <c r="Q538" i="1"/>
  <c r="N538" i="1"/>
  <c r="U538" i="1" s="1"/>
  <c r="J538" i="1"/>
  <c r="H538" i="1"/>
  <c r="D538" i="1"/>
  <c r="T537" i="1"/>
  <c r="R537" i="1"/>
  <c r="Q537" i="1"/>
  <c r="N537" i="1"/>
  <c r="J537" i="1"/>
  <c r="H537" i="1"/>
  <c r="D537" i="1"/>
  <c r="Y536" i="1"/>
  <c r="X536" i="1"/>
  <c r="W536" i="1"/>
  <c r="V536" i="1"/>
  <c r="U536" i="1"/>
  <c r="R536" i="1"/>
  <c r="Q536" i="1"/>
  <c r="N536" i="1"/>
  <c r="T536" i="1" s="1"/>
  <c r="J536" i="1"/>
  <c r="H536" i="1"/>
  <c r="D536" i="1"/>
  <c r="Y535" i="1"/>
  <c r="X535" i="1"/>
  <c r="W535" i="1"/>
  <c r="V535" i="1"/>
  <c r="U535" i="1"/>
  <c r="S535" i="1"/>
  <c r="R535" i="1"/>
  <c r="Q535" i="1"/>
  <c r="N535" i="1"/>
  <c r="T535" i="1" s="1"/>
  <c r="J535" i="1"/>
  <c r="H535" i="1"/>
  <c r="D535" i="1"/>
  <c r="Y534" i="1"/>
  <c r="X534" i="1"/>
  <c r="W534" i="1"/>
  <c r="V534" i="1"/>
  <c r="S534" i="1"/>
  <c r="R534" i="1"/>
  <c r="Q534" i="1"/>
  <c r="N534" i="1"/>
  <c r="U534" i="1" s="1"/>
  <c r="J534" i="1"/>
  <c r="H534" i="1"/>
  <c r="D534" i="1"/>
  <c r="Y533" i="1"/>
  <c r="X533" i="1"/>
  <c r="W533" i="1"/>
  <c r="V533" i="1"/>
  <c r="R533" i="1"/>
  <c r="Q533" i="1"/>
  <c r="N533" i="1"/>
  <c r="J533" i="1"/>
  <c r="H533" i="1"/>
  <c r="D533" i="1"/>
  <c r="Y532" i="1"/>
  <c r="X532" i="1"/>
  <c r="W532" i="1"/>
  <c r="V532" i="1"/>
  <c r="U532" i="1"/>
  <c r="R532" i="1"/>
  <c r="Q532" i="1"/>
  <c r="N532" i="1"/>
  <c r="T532" i="1" s="1"/>
  <c r="J532" i="1"/>
  <c r="H532" i="1"/>
  <c r="D532" i="1"/>
  <c r="Y531" i="1"/>
  <c r="X531" i="1"/>
  <c r="W531" i="1"/>
  <c r="V531" i="1"/>
  <c r="U531" i="1"/>
  <c r="S531" i="1"/>
  <c r="R531" i="1"/>
  <c r="Q531" i="1"/>
  <c r="N531" i="1"/>
  <c r="T531" i="1" s="1"/>
  <c r="J531" i="1"/>
  <c r="H531" i="1"/>
  <c r="D531" i="1"/>
  <c r="Y530" i="1"/>
  <c r="X530" i="1"/>
  <c r="W530" i="1"/>
  <c r="V530" i="1"/>
  <c r="S530" i="1"/>
  <c r="R530" i="1"/>
  <c r="Q530" i="1"/>
  <c r="N530" i="1"/>
  <c r="U530" i="1" s="1"/>
  <c r="J530" i="1"/>
  <c r="H530" i="1"/>
  <c r="D530" i="1"/>
  <c r="Y529" i="1"/>
  <c r="X529" i="1"/>
  <c r="W529" i="1"/>
  <c r="V529" i="1"/>
  <c r="T529" i="1"/>
  <c r="R529" i="1"/>
  <c r="Q529" i="1"/>
  <c r="N529" i="1"/>
  <c r="J529" i="1"/>
  <c r="H529" i="1"/>
  <c r="D529" i="1"/>
  <c r="Y528" i="1"/>
  <c r="X528" i="1"/>
  <c r="W528" i="1"/>
  <c r="V528" i="1"/>
  <c r="U528" i="1"/>
  <c r="R528" i="1"/>
  <c r="Q528" i="1"/>
  <c r="N528" i="1"/>
  <c r="T528" i="1" s="1"/>
  <c r="J528" i="1"/>
  <c r="H528" i="1"/>
  <c r="D528" i="1"/>
  <c r="Y527" i="1"/>
  <c r="X527" i="1"/>
  <c r="W527" i="1"/>
  <c r="V527" i="1"/>
  <c r="U527" i="1"/>
  <c r="S527" i="1"/>
  <c r="R527" i="1"/>
  <c r="Q527" i="1"/>
  <c r="N527" i="1"/>
  <c r="T527" i="1" s="1"/>
  <c r="J527" i="1"/>
  <c r="H527" i="1"/>
  <c r="D527" i="1"/>
  <c r="Y526" i="1"/>
  <c r="X526" i="1"/>
  <c r="W526" i="1"/>
  <c r="V526" i="1"/>
  <c r="S526" i="1"/>
  <c r="R526" i="1"/>
  <c r="Q526" i="1"/>
  <c r="N526" i="1"/>
  <c r="U526" i="1" s="1"/>
  <c r="J526" i="1"/>
  <c r="H526" i="1"/>
  <c r="D526" i="1"/>
  <c r="Y525" i="1"/>
  <c r="X525" i="1"/>
  <c r="W525" i="1"/>
  <c r="V525" i="1"/>
  <c r="T525" i="1"/>
  <c r="R525" i="1"/>
  <c r="Q525" i="1"/>
  <c r="N525" i="1"/>
  <c r="S525" i="1" s="1"/>
  <c r="J525" i="1"/>
  <c r="H525" i="1"/>
  <c r="D525" i="1"/>
  <c r="Y524" i="1"/>
  <c r="X524" i="1"/>
  <c r="W524" i="1"/>
  <c r="V524" i="1"/>
  <c r="U524" i="1"/>
  <c r="R524" i="1"/>
  <c r="Q524" i="1"/>
  <c r="N524" i="1"/>
  <c r="T524" i="1" s="1"/>
  <c r="J524" i="1"/>
  <c r="H524" i="1"/>
  <c r="D524" i="1"/>
  <c r="Y523" i="1"/>
  <c r="X523" i="1"/>
  <c r="W523" i="1"/>
  <c r="V523" i="1"/>
  <c r="U523" i="1"/>
  <c r="S523" i="1"/>
  <c r="R523" i="1"/>
  <c r="Q523" i="1"/>
  <c r="N523" i="1"/>
  <c r="T523" i="1" s="1"/>
  <c r="J523" i="1"/>
  <c r="H523" i="1"/>
  <c r="D523" i="1"/>
  <c r="Y522" i="1"/>
  <c r="X522" i="1"/>
  <c r="W522" i="1"/>
  <c r="V522" i="1"/>
  <c r="S522" i="1"/>
  <c r="R522" i="1"/>
  <c r="Q522" i="1"/>
  <c r="N522" i="1"/>
  <c r="U522" i="1" s="1"/>
  <c r="J522" i="1"/>
  <c r="H522" i="1"/>
  <c r="D522" i="1"/>
  <c r="Y521" i="1"/>
  <c r="X521" i="1"/>
  <c r="W521" i="1"/>
  <c r="V521" i="1"/>
  <c r="T521" i="1"/>
  <c r="R521" i="1"/>
  <c r="Q521" i="1"/>
  <c r="N521" i="1"/>
  <c r="S521" i="1" s="1"/>
  <c r="J521" i="1"/>
  <c r="H521" i="1"/>
  <c r="D521" i="1"/>
  <c r="Y520" i="1"/>
  <c r="X520" i="1"/>
  <c r="W520" i="1"/>
  <c r="V520" i="1"/>
  <c r="U520" i="1"/>
  <c r="R520" i="1"/>
  <c r="Q520" i="1"/>
  <c r="N520" i="1"/>
  <c r="T520" i="1" s="1"/>
  <c r="J520" i="1"/>
  <c r="H520" i="1"/>
  <c r="D520" i="1"/>
  <c r="Y519" i="1"/>
  <c r="X519" i="1"/>
  <c r="W519" i="1"/>
  <c r="V519" i="1"/>
  <c r="U519" i="1"/>
  <c r="S519" i="1"/>
  <c r="R519" i="1"/>
  <c r="Q519" i="1"/>
  <c r="N519" i="1"/>
  <c r="T519" i="1" s="1"/>
  <c r="J519" i="1"/>
  <c r="H519" i="1"/>
  <c r="D519" i="1"/>
  <c r="Y518" i="1"/>
  <c r="X518" i="1"/>
  <c r="W518" i="1"/>
  <c r="V518" i="1"/>
  <c r="S518" i="1"/>
  <c r="R518" i="1"/>
  <c r="Q518" i="1"/>
  <c r="N518" i="1"/>
  <c r="U518" i="1" s="1"/>
  <c r="J518" i="1"/>
  <c r="H518" i="1"/>
  <c r="D518" i="1"/>
  <c r="Y517" i="1"/>
  <c r="X517" i="1"/>
  <c r="W517" i="1"/>
  <c r="V517" i="1"/>
  <c r="T517" i="1"/>
  <c r="R517" i="1"/>
  <c r="Q517" i="1"/>
  <c r="N517" i="1"/>
  <c r="S517" i="1" s="1"/>
  <c r="J517" i="1"/>
  <c r="H517" i="1"/>
  <c r="D517" i="1"/>
  <c r="Y516" i="1"/>
  <c r="X516" i="1"/>
  <c r="W516" i="1"/>
  <c r="V516" i="1"/>
  <c r="U516" i="1"/>
  <c r="R516" i="1"/>
  <c r="Q516" i="1"/>
  <c r="N516" i="1"/>
  <c r="T516" i="1" s="1"/>
  <c r="J516" i="1"/>
  <c r="H516" i="1"/>
  <c r="D516" i="1"/>
  <c r="Y515" i="1"/>
  <c r="X515" i="1"/>
  <c r="W515" i="1"/>
  <c r="V515" i="1"/>
  <c r="U515" i="1"/>
  <c r="S515" i="1"/>
  <c r="R515" i="1"/>
  <c r="Q515" i="1"/>
  <c r="N515" i="1"/>
  <c r="T515" i="1" s="1"/>
  <c r="J515" i="1"/>
  <c r="H515" i="1"/>
  <c r="D515" i="1"/>
  <c r="Y514" i="1"/>
  <c r="X514" i="1"/>
  <c r="W514" i="1"/>
  <c r="V514" i="1"/>
  <c r="T514" i="1"/>
  <c r="R514" i="1"/>
  <c r="Q514" i="1"/>
  <c r="N514" i="1"/>
  <c r="J514" i="1"/>
  <c r="H514" i="1"/>
  <c r="D514" i="1"/>
  <c r="Y513" i="1"/>
  <c r="X513" i="1"/>
  <c r="W513" i="1"/>
  <c r="V513" i="1"/>
  <c r="R513" i="1"/>
  <c r="Q513" i="1"/>
  <c r="N513" i="1"/>
  <c r="U513" i="1" s="1"/>
  <c r="J513" i="1"/>
  <c r="H513" i="1"/>
  <c r="D513" i="1"/>
  <c r="Y512" i="1"/>
  <c r="X512" i="1"/>
  <c r="W512" i="1"/>
  <c r="V512" i="1"/>
  <c r="U512" i="1"/>
  <c r="R512" i="1"/>
  <c r="Q512" i="1"/>
  <c r="N512" i="1"/>
  <c r="T512" i="1" s="1"/>
  <c r="J512" i="1"/>
  <c r="H512" i="1"/>
  <c r="D512" i="1"/>
  <c r="Y511" i="1"/>
  <c r="X511" i="1"/>
  <c r="W511" i="1"/>
  <c r="V511" i="1"/>
  <c r="U511" i="1"/>
  <c r="S511" i="1"/>
  <c r="R511" i="1"/>
  <c r="Q511" i="1"/>
  <c r="N511" i="1"/>
  <c r="T511" i="1" s="1"/>
  <c r="J511" i="1"/>
  <c r="H511" i="1"/>
  <c r="D511" i="1"/>
  <c r="Y510" i="1"/>
  <c r="X510" i="1"/>
  <c r="W510" i="1"/>
  <c r="V510" i="1"/>
  <c r="S510" i="1"/>
  <c r="R510" i="1"/>
  <c r="Q510" i="1"/>
  <c r="N510" i="1"/>
  <c r="U510" i="1" s="1"/>
  <c r="J510" i="1"/>
  <c r="H510" i="1"/>
  <c r="D510" i="1"/>
  <c r="Y509" i="1"/>
  <c r="X509" i="1"/>
  <c r="W509" i="1"/>
  <c r="V509" i="1"/>
  <c r="T509" i="1"/>
  <c r="R509" i="1"/>
  <c r="Q509" i="1"/>
  <c r="N509" i="1"/>
  <c r="S509" i="1" s="1"/>
  <c r="J509" i="1"/>
  <c r="H509" i="1"/>
  <c r="D509" i="1"/>
  <c r="Y508" i="1"/>
  <c r="X508" i="1"/>
  <c r="W508" i="1"/>
  <c r="V508" i="1"/>
  <c r="U508" i="1"/>
  <c r="R508" i="1"/>
  <c r="Q508" i="1"/>
  <c r="N508" i="1"/>
  <c r="T508" i="1" s="1"/>
  <c r="J508" i="1"/>
  <c r="H508" i="1"/>
  <c r="D508" i="1"/>
  <c r="Y507" i="1"/>
  <c r="X507" i="1"/>
  <c r="W507" i="1"/>
  <c r="V507" i="1"/>
  <c r="U507" i="1"/>
  <c r="S507" i="1"/>
  <c r="R507" i="1"/>
  <c r="Q507" i="1"/>
  <c r="N507" i="1"/>
  <c r="T507" i="1" s="1"/>
  <c r="J507" i="1"/>
  <c r="H507" i="1"/>
  <c r="D507" i="1"/>
  <c r="Y506" i="1"/>
  <c r="X506" i="1"/>
  <c r="W506" i="1"/>
  <c r="V506" i="1"/>
  <c r="S506" i="1"/>
  <c r="R506" i="1"/>
  <c r="Q506" i="1"/>
  <c r="N506" i="1"/>
  <c r="U506" i="1" s="1"/>
  <c r="J506" i="1"/>
  <c r="H506" i="1"/>
  <c r="D506" i="1"/>
  <c r="Y505" i="1"/>
  <c r="X505" i="1"/>
  <c r="W505" i="1"/>
  <c r="V505" i="1"/>
  <c r="T505" i="1"/>
  <c r="R505" i="1"/>
  <c r="Q505" i="1"/>
  <c r="N505" i="1"/>
  <c r="S505" i="1" s="1"/>
  <c r="J505" i="1"/>
  <c r="H505" i="1"/>
  <c r="D505" i="1"/>
  <c r="Y504" i="1"/>
  <c r="X504" i="1"/>
  <c r="W504" i="1"/>
  <c r="V504" i="1"/>
  <c r="U504" i="1"/>
  <c r="R504" i="1"/>
  <c r="Q504" i="1"/>
  <c r="N504" i="1"/>
  <c r="T504" i="1" s="1"/>
  <c r="J504" i="1"/>
  <c r="H504" i="1"/>
  <c r="D504" i="1"/>
  <c r="Y503" i="1"/>
  <c r="X503" i="1"/>
  <c r="W503" i="1"/>
  <c r="V503" i="1"/>
  <c r="U503" i="1"/>
  <c r="S503" i="1"/>
  <c r="R503" i="1"/>
  <c r="Q503" i="1"/>
  <c r="N503" i="1"/>
  <c r="T503" i="1" s="1"/>
  <c r="J503" i="1"/>
  <c r="H503" i="1"/>
  <c r="D503" i="1"/>
  <c r="Y502" i="1"/>
  <c r="X502" i="1"/>
  <c r="W502" i="1"/>
  <c r="V502" i="1"/>
  <c r="S502" i="1"/>
  <c r="R502" i="1"/>
  <c r="Q502" i="1"/>
  <c r="N502" i="1"/>
  <c r="U502" i="1" s="1"/>
  <c r="J502" i="1"/>
  <c r="H502" i="1"/>
  <c r="D502" i="1"/>
  <c r="Y501" i="1"/>
  <c r="X501" i="1"/>
  <c r="W501" i="1"/>
  <c r="V501" i="1"/>
  <c r="T501" i="1"/>
  <c r="R501" i="1"/>
  <c r="Q501" i="1"/>
  <c r="N501" i="1"/>
  <c r="S501" i="1" s="1"/>
  <c r="J501" i="1"/>
  <c r="H501" i="1"/>
  <c r="D501" i="1"/>
  <c r="Y500" i="1"/>
  <c r="X500" i="1"/>
  <c r="W500" i="1"/>
  <c r="V500" i="1"/>
  <c r="U500" i="1"/>
  <c r="R500" i="1"/>
  <c r="Q500" i="1"/>
  <c r="N500" i="1"/>
  <c r="T500" i="1" s="1"/>
  <c r="J500" i="1"/>
  <c r="H500" i="1"/>
  <c r="D500" i="1"/>
  <c r="Y499" i="1"/>
  <c r="X499" i="1"/>
  <c r="W499" i="1"/>
  <c r="V499" i="1"/>
  <c r="U499" i="1"/>
  <c r="S499" i="1"/>
  <c r="R499" i="1"/>
  <c r="Q499" i="1"/>
  <c r="N499" i="1"/>
  <c r="T499" i="1" s="1"/>
  <c r="J499" i="1"/>
  <c r="H499" i="1"/>
  <c r="D499" i="1"/>
  <c r="Y498" i="1"/>
  <c r="X498" i="1"/>
  <c r="W498" i="1"/>
  <c r="V498" i="1"/>
  <c r="T498" i="1"/>
  <c r="R498" i="1"/>
  <c r="Q498" i="1"/>
  <c r="N498" i="1"/>
  <c r="J498" i="1"/>
  <c r="H498" i="1"/>
  <c r="D498" i="1"/>
  <c r="Y497" i="1"/>
  <c r="X497" i="1"/>
  <c r="W497" i="1"/>
  <c r="V497" i="1"/>
  <c r="R497" i="1"/>
  <c r="Q497" i="1"/>
  <c r="N497" i="1"/>
  <c r="U497" i="1" s="1"/>
  <c r="J497" i="1"/>
  <c r="H497" i="1"/>
  <c r="D497" i="1"/>
  <c r="Y496" i="1"/>
  <c r="X496" i="1"/>
  <c r="W496" i="1"/>
  <c r="V496" i="1"/>
  <c r="U496" i="1"/>
  <c r="R496" i="1"/>
  <c r="Q496" i="1"/>
  <c r="N496" i="1"/>
  <c r="T496" i="1" s="1"/>
  <c r="J496" i="1"/>
  <c r="H496" i="1"/>
  <c r="D496" i="1"/>
  <c r="Y495" i="1"/>
  <c r="X495" i="1"/>
  <c r="W495" i="1"/>
  <c r="V495" i="1"/>
  <c r="U495" i="1"/>
  <c r="S495" i="1"/>
  <c r="R495" i="1"/>
  <c r="Q495" i="1"/>
  <c r="N495" i="1"/>
  <c r="T495" i="1" s="1"/>
  <c r="J495" i="1"/>
  <c r="H495" i="1"/>
  <c r="D495" i="1"/>
  <c r="Y494" i="1"/>
  <c r="X494" i="1"/>
  <c r="W494" i="1"/>
  <c r="V494" i="1"/>
  <c r="S494" i="1"/>
  <c r="R494" i="1"/>
  <c r="Q494" i="1"/>
  <c r="N494" i="1"/>
  <c r="U494" i="1" s="1"/>
  <c r="J494" i="1"/>
  <c r="H494" i="1"/>
  <c r="D494" i="1"/>
  <c r="Y493" i="1"/>
  <c r="X493" i="1"/>
  <c r="W493" i="1"/>
  <c r="V493" i="1"/>
  <c r="T493" i="1"/>
  <c r="R493" i="1"/>
  <c r="Q493" i="1"/>
  <c r="N493" i="1"/>
  <c r="S493" i="1" s="1"/>
  <c r="J493" i="1"/>
  <c r="H493" i="1"/>
  <c r="D493" i="1"/>
  <c r="Y492" i="1"/>
  <c r="X492" i="1"/>
  <c r="W492" i="1"/>
  <c r="V492" i="1"/>
  <c r="U492" i="1"/>
  <c r="R492" i="1"/>
  <c r="Q492" i="1"/>
  <c r="N492" i="1"/>
  <c r="T492" i="1" s="1"/>
  <c r="J492" i="1"/>
  <c r="H492" i="1"/>
  <c r="D492" i="1"/>
  <c r="Y491" i="1"/>
  <c r="X491" i="1"/>
  <c r="W491" i="1"/>
  <c r="V491" i="1"/>
  <c r="U491" i="1"/>
  <c r="S491" i="1"/>
  <c r="R491" i="1"/>
  <c r="Q491" i="1"/>
  <c r="N491" i="1"/>
  <c r="T491" i="1" s="1"/>
  <c r="J491" i="1"/>
  <c r="H491" i="1"/>
  <c r="D491" i="1"/>
  <c r="Y490" i="1"/>
  <c r="X490" i="1"/>
  <c r="W490" i="1"/>
  <c r="V490" i="1"/>
  <c r="S490" i="1"/>
  <c r="R490" i="1"/>
  <c r="Q490" i="1"/>
  <c r="N490" i="1"/>
  <c r="U490" i="1" s="1"/>
  <c r="J490" i="1"/>
  <c r="H490" i="1"/>
  <c r="D490" i="1"/>
  <c r="Y489" i="1"/>
  <c r="X489" i="1"/>
  <c r="W489" i="1"/>
  <c r="V489" i="1"/>
  <c r="T489" i="1"/>
  <c r="R489" i="1"/>
  <c r="Q489" i="1"/>
  <c r="N489" i="1"/>
  <c r="J489" i="1"/>
  <c r="H489" i="1"/>
  <c r="D489" i="1"/>
  <c r="Y488" i="1"/>
  <c r="X488" i="1"/>
  <c r="W488" i="1"/>
  <c r="V488" i="1"/>
  <c r="R488" i="1"/>
  <c r="Q488" i="1"/>
  <c r="N488" i="1"/>
  <c r="J488" i="1"/>
  <c r="H488" i="1"/>
  <c r="D488" i="1"/>
  <c r="Y487" i="1"/>
  <c r="X487" i="1"/>
  <c r="W487" i="1"/>
  <c r="V487" i="1"/>
  <c r="U487" i="1"/>
  <c r="S487" i="1"/>
  <c r="R487" i="1"/>
  <c r="Q487" i="1"/>
  <c r="N487" i="1"/>
  <c r="T487" i="1" s="1"/>
  <c r="J487" i="1"/>
  <c r="H487" i="1"/>
  <c r="D487" i="1"/>
  <c r="Y486" i="1"/>
  <c r="X486" i="1"/>
  <c r="W486" i="1"/>
  <c r="V486" i="1"/>
  <c r="T486" i="1"/>
  <c r="R486" i="1"/>
  <c r="Q486" i="1"/>
  <c r="N486" i="1"/>
  <c r="J486" i="1"/>
  <c r="H486" i="1"/>
  <c r="D486" i="1"/>
  <c r="Y485" i="1"/>
  <c r="X485" i="1"/>
  <c r="W485" i="1"/>
  <c r="V485" i="1"/>
  <c r="U485" i="1"/>
  <c r="R485" i="1"/>
  <c r="Q485" i="1"/>
  <c r="N485" i="1"/>
  <c r="J485" i="1"/>
  <c r="H485" i="1"/>
  <c r="D485" i="1"/>
  <c r="Y484" i="1"/>
  <c r="X484" i="1"/>
  <c r="W484" i="1"/>
  <c r="V484" i="1"/>
  <c r="U484" i="1"/>
  <c r="R484" i="1"/>
  <c r="Q484" i="1"/>
  <c r="N484" i="1"/>
  <c r="J484" i="1"/>
  <c r="H484" i="1"/>
  <c r="D484" i="1"/>
  <c r="Y483" i="1"/>
  <c r="X483" i="1"/>
  <c r="W483" i="1"/>
  <c r="V483" i="1"/>
  <c r="U483" i="1"/>
  <c r="S483" i="1"/>
  <c r="R483" i="1"/>
  <c r="Q483" i="1"/>
  <c r="N483" i="1"/>
  <c r="T483" i="1" s="1"/>
  <c r="J483" i="1"/>
  <c r="H483" i="1"/>
  <c r="D483" i="1"/>
  <c r="Y482" i="1"/>
  <c r="X482" i="1"/>
  <c r="W482" i="1"/>
  <c r="V482" i="1"/>
  <c r="T482" i="1"/>
  <c r="R482" i="1"/>
  <c r="Q482" i="1"/>
  <c r="N482" i="1"/>
  <c r="J482" i="1"/>
  <c r="H482" i="1"/>
  <c r="D482" i="1"/>
  <c r="Y481" i="1"/>
  <c r="X481" i="1"/>
  <c r="W481" i="1"/>
  <c r="V481" i="1"/>
  <c r="U481" i="1"/>
  <c r="S481" i="1"/>
  <c r="R481" i="1"/>
  <c r="Q481" i="1"/>
  <c r="N481" i="1"/>
  <c r="T481" i="1" s="1"/>
  <c r="J481" i="1"/>
  <c r="H481" i="1"/>
  <c r="D481" i="1"/>
  <c r="Y480" i="1"/>
  <c r="X480" i="1"/>
  <c r="W480" i="1"/>
  <c r="V480" i="1"/>
  <c r="T480" i="1"/>
  <c r="R480" i="1"/>
  <c r="Q480" i="1"/>
  <c r="N480" i="1"/>
  <c r="S480" i="1" s="1"/>
  <c r="J480" i="1"/>
  <c r="H480" i="1"/>
  <c r="D480" i="1"/>
  <c r="Y479" i="1"/>
  <c r="X479" i="1"/>
  <c r="W479" i="1"/>
  <c r="V479" i="1"/>
  <c r="U479" i="1"/>
  <c r="S479" i="1"/>
  <c r="R479" i="1"/>
  <c r="Q479" i="1"/>
  <c r="N479" i="1"/>
  <c r="T479" i="1" s="1"/>
  <c r="J479" i="1"/>
  <c r="H479" i="1"/>
  <c r="D479" i="1"/>
  <c r="Y478" i="1"/>
  <c r="X478" i="1"/>
  <c r="W478" i="1"/>
  <c r="V478" i="1"/>
  <c r="S478" i="1"/>
  <c r="R478" i="1"/>
  <c r="Q478" i="1"/>
  <c r="N478" i="1"/>
  <c r="U478" i="1" s="1"/>
  <c r="J478" i="1"/>
  <c r="H478" i="1"/>
  <c r="D478" i="1"/>
  <c r="Y477" i="1"/>
  <c r="X477" i="1"/>
  <c r="W477" i="1"/>
  <c r="V477" i="1"/>
  <c r="S477" i="1"/>
  <c r="R477" i="1"/>
  <c r="Q477" i="1"/>
  <c r="N477" i="1"/>
  <c r="U477" i="1" s="1"/>
  <c r="J477" i="1"/>
  <c r="H477" i="1"/>
  <c r="D477" i="1"/>
  <c r="Y476" i="1"/>
  <c r="X476" i="1"/>
  <c r="W476" i="1"/>
  <c r="V476" i="1"/>
  <c r="T476" i="1"/>
  <c r="R476" i="1"/>
  <c r="Q476" i="1"/>
  <c r="N476" i="1"/>
  <c r="S476" i="1" s="1"/>
  <c r="J476" i="1"/>
  <c r="H476" i="1"/>
  <c r="D476" i="1"/>
  <c r="Y475" i="1"/>
  <c r="X475" i="1"/>
  <c r="W475" i="1"/>
  <c r="V475" i="1"/>
  <c r="U475" i="1"/>
  <c r="S475" i="1"/>
  <c r="R475" i="1"/>
  <c r="Q475" i="1"/>
  <c r="N475" i="1"/>
  <c r="T475" i="1" s="1"/>
  <c r="J475" i="1"/>
  <c r="H475" i="1"/>
  <c r="D475" i="1"/>
  <c r="Y474" i="1"/>
  <c r="X474" i="1"/>
  <c r="W474" i="1"/>
  <c r="V474" i="1"/>
  <c r="S474" i="1"/>
  <c r="R474" i="1"/>
  <c r="Q474" i="1"/>
  <c r="N474" i="1"/>
  <c r="U474" i="1" s="1"/>
  <c r="J474" i="1"/>
  <c r="H474" i="1"/>
  <c r="D474" i="1"/>
  <c r="Y473" i="1"/>
  <c r="X473" i="1"/>
  <c r="W473" i="1"/>
  <c r="V473" i="1"/>
  <c r="R473" i="1"/>
  <c r="Q473" i="1"/>
  <c r="N473" i="1"/>
  <c r="U473" i="1" s="1"/>
  <c r="J473" i="1"/>
  <c r="H473" i="1"/>
  <c r="D473" i="1"/>
  <c r="Y472" i="1"/>
  <c r="X472" i="1"/>
  <c r="W472" i="1"/>
  <c r="V472" i="1"/>
  <c r="R472" i="1"/>
  <c r="Q472" i="1"/>
  <c r="N472" i="1"/>
  <c r="S472" i="1" s="1"/>
  <c r="J472" i="1"/>
  <c r="H472" i="1"/>
  <c r="D472" i="1"/>
  <c r="Y471" i="1"/>
  <c r="X471" i="1"/>
  <c r="W471" i="1"/>
  <c r="V471" i="1"/>
  <c r="U471" i="1"/>
  <c r="S471" i="1"/>
  <c r="R471" i="1"/>
  <c r="Q471" i="1"/>
  <c r="N471" i="1"/>
  <c r="T471" i="1" s="1"/>
  <c r="J471" i="1"/>
  <c r="H471" i="1"/>
  <c r="D471" i="1"/>
  <c r="Y470" i="1"/>
  <c r="X470" i="1"/>
  <c r="W470" i="1"/>
  <c r="V470" i="1"/>
  <c r="R470" i="1"/>
  <c r="Q470" i="1"/>
  <c r="N470" i="1"/>
  <c r="U470" i="1" s="1"/>
  <c r="J470" i="1"/>
  <c r="H470" i="1"/>
  <c r="D470" i="1"/>
  <c r="Y469" i="1"/>
  <c r="X469" i="1"/>
  <c r="W469" i="1"/>
  <c r="V469" i="1"/>
  <c r="R469" i="1"/>
  <c r="Q469" i="1"/>
  <c r="N469" i="1"/>
  <c r="S469" i="1" s="1"/>
  <c r="J469" i="1"/>
  <c r="H469" i="1"/>
  <c r="D469" i="1"/>
  <c r="Y468" i="1"/>
  <c r="X468" i="1"/>
  <c r="W468" i="1"/>
  <c r="V468" i="1"/>
  <c r="R468" i="1"/>
  <c r="Q468" i="1"/>
  <c r="N468" i="1"/>
  <c r="J468" i="1"/>
  <c r="H468" i="1"/>
  <c r="D468" i="1"/>
  <c r="Y467" i="1"/>
  <c r="X467" i="1"/>
  <c r="W467" i="1"/>
  <c r="V467" i="1"/>
  <c r="U467" i="1"/>
  <c r="S467" i="1"/>
  <c r="R467" i="1"/>
  <c r="Q467" i="1"/>
  <c r="N467" i="1"/>
  <c r="T467" i="1" s="1"/>
  <c r="J467" i="1"/>
  <c r="H467" i="1"/>
  <c r="D467" i="1"/>
  <c r="Y466" i="1"/>
  <c r="X466" i="1"/>
  <c r="W466" i="1"/>
  <c r="V466" i="1"/>
  <c r="T466" i="1"/>
  <c r="R466" i="1"/>
  <c r="Q466" i="1"/>
  <c r="N466" i="1"/>
  <c r="J466" i="1"/>
  <c r="H466" i="1"/>
  <c r="D466" i="1"/>
  <c r="Y465" i="1"/>
  <c r="X465" i="1"/>
  <c r="W465" i="1"/>
  <c r="V465" i="1"/>
  <c r="U465" i="1"/>
  <c r="S465" i="1"/>
  <c r="R465" i="1"/>
  <c r="Q465" i="1"/>
  <c r="N465" i="1"/>
  <c r="T465" i="1" s="1"/>
  <c r="J465" i="1"/>
  <c r="H465" i="1"/>
  <c r="D465" i="1"/>
  <c r="Y464" i="1"/>
  <c r="X464" i="1"/>
  <c r="W464" i="1"/>
  <c r="V464" i="1"/>
  <c r="T464" i="1"/>
  <c r="R464" i="1"/>
  <c r="Q464" i="1"/>
  <c r="N464" i="1"/>
  <c r="S464" i="1" s="1"/>
  <c r="J464" i="1"/>
  <c r="H464" i="1"/>
  <c r="D464" i="1"/>
  <c r="Y463" i="1"/>
  <c r="X463" i="1"/>
  <c r="W463" i="1"/>
  <c r="V463" i="1"/>
  <c r="U463" i="1"/>
  <c r="S463" i="1"/>
  <c r="R463" i="1"/>
  <c r="Q463" i="1"/>
  <c r="N463" i="1"/>
  <c r="T463" i="1" s="1"/>
  <c r="J463" i="1"/>
  <c r="H463" i="1"/>
  <c r="D463" i="1"/>
  <c r="S462" i="1"/>
  <c r="R462" i="1"/>
  <c r="Q462" i="1"/>
  <c r="N462" i="1"/>
  <c r="U462" i="1" s="1"/>
  <c r="J462" i="1"/>
  <c r="H462" i="1"/>
  <c r="D462" i="1"/>
  <c r="Y461" i="1"/>
  <c r="X461" i="1"/>
  <c r="W461" i="1"/>
  <c r="V461" i="1"/>
  <c r="S461" i="1"/>
  <c r="R461" i="1"/>
  <c r="Q461" i="1"/>
  <c r="N461" i="1"/>
  <c r="U461" i="1" s="1"/>
  <c r="J461" i="1"/>
  <c r="H461" i="1"/>
  <c r="D461" i="1"/>
  <c r="T460" i="1"/>
  <c r="R460" i="1"/>
  <c r="Q460" i="1"/>
  <c r="N460" i="1"/>
  <c r="S460" i="1" s="1"/>
  <c r="J460" i="1"/>
  <c r="H460" i="1"/>
  <c r="D460" i="1"/>
  <c r="U459" i="1"/>
  <c r="S459" i="1"/>
  <c r="R459" i="1"/>
  <c r="Q459" i="1"/>
  <c r="N459" i="1"/>
  <c r="T459" i="1" s="1"/>
  <c r="J459" i="1"/>
  <c r="H459" i="1"/>
  <c r="D459" i="1"/>
  <c r="S458" i="1"/>
  <c r="R458" i="1"/>
  <c r="Q458" i="1"/>
  <c r="N458" i="1"/>
  <c r="U458" i="1" s="1"/>
  <c r="J458" i="1"/>
  <c r="H458" i="1"/>
  <c r="D458" i="1"/>
  <c r="Y457" i="1"/>
  <c r="X457" i="1"/>
  <c r="W457" i="1"/>
  <c r="V457" i="1"/>
  <c r="S457" i="1"/>
  <c r="R457" i="1"/>
  <c r="Q457" i="1"/>
  <c r="N457" i="1"/>
  <c r="U457" i="1" s="1"/>
  <c r="J457" i="1"/>
  <c r="H457" i="1"/>
  <c r="D457" i="1"/>
  <c r="Y456" i="1"/>
  <c r="X456" i="1"/>
  <c r="W456" i="1"/>
  <c r="V456" i="1"/>
  <c r="T456" i="1"/>
  <c r="R456" i="1"/>
  <c r="Q456" i="1"/>
  <c r="N456" i="1"/>
  <c r="S456" i="1" s="1"/>
  <c r="J456" i="1"/>
  <c r="H456" i="1"/>
  <c r="D456" i="1"/>
  <c r="Y455" i="1"/>
  <c r="X455" i="1"/>
  <c r="W455" i="1"/>
  <c r="V455" i="1"/>
  <c r="U455" i="1"/>
  <c r="S455" i="1"/>
  <c r="R455" i="1"/>
  <c r="Q455" i="1"/>
  <c r="N455" i="1"/>
  <c r="T455" i="1" s="1"/>
  <c r="J455" i="1"/>
  <c r="H455" i="1"/>
  <c r="D455" i="1"/>
  <c r="Y454" i="1"/>
  <c r="X454" i="1"/>
  <c r="W454" i="1"/>
  <c r="V454" i="1"/>
  <c r="S454" i="1"/>
  <c r="R454" i="1"/>
  <c r="Q454" i="1"/>
  <c r="N454" i="1"/>
  <c r="U454" i="1" s="1"/>
  <c r="J454" i="1"/>
  <c r="H454" i="1"/>
  <c r="D454" i="1"/>
  <c r="Y453" i="1"/>
  <c r="X453" i="1"/>
  <c r="W453" i="1"/>
  <c r="V453" i="1"/>
  <c r="T453" i="1"/>
  <c r="R453" i="1"/>
  <c r="Q453" i="1"/>
  <c r="N453" i="1"/>
  <c r="S453" i="1" s="1"/>
  <c r="J453" i="1"/>
  <c r="H453" i="1"/>
  <c r="D453" i="1"/>
  <c r="Y452" i="1"/>
  <c r="X452" i="1"/>
  <c r="W452" i="1"/>
  <c r="V452" i="1"/>
  <c r="R452" i="1"/>
  <c r="Q452" i="1"/>
  <c r="N452" i="1"/>
  <c r="U452" i="1" s="1"/>
  <c r="J452" i="1"/>
  <c r="H452" i="1"/>
  <c r="D452" i="1"/>
  <c r="Y451" i="1"/>
  <c r="X451" i="1"/>
  <c r="W451" i="1"/>
  <c r="V451" i="1"/>
  <c r="U451" i="1"/>
  <c r="S451" i="1"/>
  <c r="R451" i="1"/>
  <c r="Q451" i="1"/>
  <c r="N451" i="1"/>
  <c r="T451" i="1" s="1"/>
  <c r="J451" i="1"/>
  <c r="H451" i="1"/>
  <c r="D451" i="1"/>
  <c r="Y450" i="1"/>
  <c r="X450" i="1"/>
  <c r="W450" i="1"/>
  <c r="V450" i="1"/>
  <c r="R450" i="1"/>
  <c r="Q450" i="1"/>
  <c r="N450" i="1"/>
  <c r="J450" i="1"/>
  <c r="H450" i="1"/>
  <c r="D450" i="1"/>
  <c r="Y449" i="1"/>
  <c r="X449" i="1"/>
  <c r="W449" i="1"/>
  <c r="V449" i="1"/>
  <c r="U449" i="1"/>
  <c r="S449" i="1"/>
  <c r="R449" i="1"/>
  <c r="Q449" i="1"/>
  <c r="N449" i="1"/>
  <c r="T449" i="1" s="1"/>
  <c r="J449" i="1"/>
  <c r="H449" i="1"/>
  <c r="D449" i="1"/>
  <c r="Y448" i="1"/>
  <c r="X448" i="1"/>
  <c r="W448" i="1"/>
  <c r="V448" i="1"/>
  <c r="T448" i="1"/>
  <c r="R448" i="1"/>
  <c r="Q448" i="1"/>
  <c r="N448" i="1"/>
  <c r="S448" i="1" s="1"/>
  <c r="J448" i="1"/>
  <c r="H448" i="1"/>
  <c r="D448" i="1"/>
  <c r="Y447" i="1"/>
  <c r="X447" i="1"/>
  <c r="W447" i="1"/>
  <c r="V447" i="1"/>
  <c r="U447" i="1"/>
  <c r="S447" i="1"/>
  <c r="R447" i="1"/>
  <c r="Q447" i="1"/>
  <c r="N447" i="1"/>
  <c r="T447" i="1" s="1"/>
  <c r="J447" i="1"/>
  <c r="H447" i="1"/>
  <c r="D447" i="1"/>
  <c r="Y446" i="1"/>
  <c r="X446" i="1"/>
  <c r="W446" i="1"/>
  <c r="V446" i="1"/>
  <c r="S446" i="1"/>
  <c r="R446" i="1"/>
  <c r="Q446" i="1"/>
  <c r="N446" i="1"/>
  <c r="U446" i="1" s="1"/>
  <c r="J446" i="1"/>
  <c r="H446" i="1"/>
  <c r="D446" i="1"/>
  <c r="Y445" i="1"/>
  <c r="X445" i="1"/>
  <c r="W445" i="1"/>
  <c r="V445" i="1"/>
  <c r="S445" i="1"/>
  <c r="R445" i="1"/>
  <c r="Q445" i="1"/>
  <c r="N445" i="1"/>
  <c r="U445" i="1" s="1"/>
  <c r="J445" i="1"/>
  <c r="H445" i="1"/>
  <c r="D445" i="1"/>
  <c r="Y444" i="1"/>
  <c r="X444" i="1"/>
  <c r="W444" i="1"/>
  <c r="V444" i="1"/>
  <c r="T444" i="1"/>
  <c r="R444" i="1"/>
  <c r="Q444" i="1"/>
  <c r="N444" i="1"/>
  <c r="S444" i="1" s="1"/>
  <c r="J444" i="1"/>
  <c r="H444" i="1"/>
  <c r="D444" i="1"/>
  <c r="Y443" i="1"/>
  <c r="X443" i="1"/>
  <c r="W443" i="1"/>
  <c r="V443" i="1"/>
  <c r="U443" i="1"/>
  <c r="S443" i="1"/>
  <c r="R443" i="1"/>
  <c r="Q443" i="1"/>
  <c r="N443" i="1"/>
  <c r="T443" i="1" s="1"/>
  <c r="J443" i="1"/>
  <c r="H443" i="1"/>
  <c r="D443" i="1"/>
  <c r="Y442" i="1"/>
  <c r="X442" i="1"/>
  <c r="W442" i="1"/>
  <c r="V442" i="1"/>
  <c r="R442" i="1"/>
  <c r="Q442" i="1"/>
  <c r="N442" i="1"/>
  <c r="T442" i="1" s="1"/>
  <c r="J442" i="1"/>
  <c r="H442" i="1"/>
  <c r="D442" i="1"/>
  <c r="Y441" i="1"/>
  <c r="X441" i="1"/>
  <c r="W441" i="1"/>
  <c r="V441" i="1"/>
  <c r="U441" i="1"/>
  <c r="R441" i="1"/>
  <c r="Q441" i="1"/>
  <c r="N441" i="1"/>
  <c r="T441" i="1" s="1"/>
  <c r="J441" i="1"/>
  <c r="H441" i="1"/>
  <c r="D441" i="1"/>
  <c r="Y440" i="1"/>
  <c r="X440" i="1"/>
  <c r="W440" i="1"/>
  <c r="V440" i="1"/>
  <c r="R440" i="1"/>
  <c r="Q440" i="1"/>
  <c r="N440" i="1"/>
  <c r="S440" i="1" s="1"/>
  <c r="J440" i="1"/>
  <c r="H440" i="1"/>
  <c r="D440" i="1"/>
  <c r="Y439" i="1"/>
  <c r="X439" i="1"/>
  <c r="W439" i="1"/>
  <c r="V439" i="1"/>
  <c r="U439" i="1"/>
  <c r="S439" i="1"/>
  <c r="R439" i="1"/>
  <c r="Q439" i="1"/>
  <c r="N439" i="1"/>
  <c r="T439" i="1" s="1"/>
  <c r="J439" i="1"/>
  <c r="H439" i="1"/>
  <c r="D439" i="1"/>
  <c r="Y438" i="1"/>
  <c r="X438" i="1"/>
  <c r="W438" i="1"/>
  <c r="V438" i="1"/>
  <c r="R438" i="1"/>
  <c r="Q438" i="1"/>
  <c r="N438" i="1"/>
  <c r="U438" i="1" s="1"/>
  <c r="J438" i="1"/>
  <c r="H438" i="1"/>
  <c r="D438" i="1"/>
  <c r="Y437" i="1"/>
  <c r="X437" i="1"/>
  <c r="W437" i="1"/>
  <c r="V437" i="1"/>
  <c r="R437" i="1"/>
  <c r="Q437" i="1"/>
  <c r="N437" i="1"/>
  <c r="S437" i="1" s="1"/>
  <c r="J437" i="1"/>
  <c r="H437" i="1"/>
  <c r="D437" i="1"/>
  <c r="Y436" i="1"/>
  <c r="X436" i="1"/>
  <c r="W436" i="1"/>
  <c r="V436" i="1"/>
  <c r="R436" i="1"/>
  <c r="Q436" i="1"/>
  <c r="N436" i="1"/>
  <c r="J436" i="1"/>
  <c r="H436" i="1"/>
  <c r="D436" i="1"/>
  <c r="Y435" i="1"/>
  <c r="X435" i="1"/>
  <c r="W435" i="1"/>
  <c r="V435" i="1"/>
  <c r="U435" i="1"/>
  <c r="S435" i="1"/>
  <c r="R435" i="1"/>
  <c r="Q435" i="1"/>
  <c r="N435" i="1"/>
  <c r="T435" i="1" s="1"/>
  <c r="J435" i="1"/>
  <c r="H435" i="1"/>
  <c r="D435" i="1"/>
  <c r="Y434" i="1"/>
  <c r="X434" i="1"/>
  <c r="W434" i="1"/>
  <c r="V434" i="1"/>
  <c r="T434" i="1"/>
  <c r="R434" i="1"/>
  <c r="Q434" i="1"/>
  <c r="N434" i="1"/>
  <c r="J434" i="1"/>
  <c r="H434" i="1"/>
  <c r="D434" i="1"/>
  <c r="Y433" i="1"/>
  <c r="X433" i="1"/>
  <c r="W433" i="1"/>
  <c r="V433" i="1"/>
  <c r="U433" i="1"/>
  <c r="S433" i="1"/>
  <c r="R433" i="1"/>
  <c r="Q433" i="1"/>
  <c r="N433" i="1"/>
  <c r="T433" i="1" s="1"/>
  <c r="J433" i="1"/>
  <c r="H433" i="1"/>
  <c r="D433" i="1"/>
  <c r="Y432" i="1"/>
  <c r="X432" i="1"/>
  <c r="W432" i="1"/>
  <c r="V432" i="1"/>
  <c r="T432" i="1"/>
  <c r="R432" i="1"/>
  <c r="Q432" i="1"/>
  <c r="N432" i="1"/>
  <c r="S432" i="1" s="1"/>
  <c r="J432" i="1"/>
  <c r="H432" i="1"/>
  <c r="D432" i="1"/>
  <c r="Y431" i="1"/>
  <c r="X431" i="1"/>
  <c r="W431" i="1"/>
  <c r="V431" i="1"/>
  <c r="U431" i="1"/>
  <c r="S431" i="1"/>
  <c r="R431" i="1"/>
  <c r="Q431" i="1"/>
  <c r="N431" i="1"/>
  <c r="T431" i="1" s="1"/>
  <c r="J431" i="1"/>
  <c r="H431" i="1"/>
  <c r="D431" i="1"/>
  <c r="Y430" i="1"/>
  <c r="X430" i="1"/>
  <c r="W430" i="1"/>
  <c r="V430" i="1"/>
  <c r="S430" i="1"/>
  <c r="R430" i="1"/>
  <c r="Q430" i="1"/>
  <c r="N430" i="1"/>
  <c r="U430" i="1" s="1"/>
  <c r="J430" i="1"/>
  <c r="H430" i="1"/>
  <c r="D430" i="1"/>
  <c r="Y429" i="1"/>
  <c r="X429" i="1"/>
  <c r="W429" i="1"/>
  <c r="V429" i="1"/>
  <c r="R429" i="1"/>
  <c r="Q429" i="1"/>
  <c r="N429" i="1"/>
  <c r="U429" i="1" s="1"/>
  <c r="J429" i="1"/>
  <c r="H429" i="1"/>
  <c r="D429" i="1"/>
  <c r="Y428" i="1"/>
  <c r="X428" i="1"/>
  <c r="W428" i="1"/>
  <c r="V428" i="1"/>
  <c r="R428" i="1"/>
  <c r="Q428" i="1"/>
  <c r="N428" i="1"/>
  <c r="S428" i="1" s="1"/>
  <c r="J428" i="1"/>
  <c r="H428" i="1"/>
  <c r="D428" i="1"/>
  <c r="Y427" i="1"/>
  <c r="X427" i="1"/>
  <c r="W427" i="1"/>
  <c r="V427" i="1"/>
  <c r="U427" i="1"/>
  <c r="S427" i="1"/>
  <c r="R427" i="1"/>
  <c r="Q427" i="1"/>
  <c r="N427" i="1"/>
  <c r="T427" i="1" s="1"/>
  <c r="J427" i="1"/>
  <c r="H427" i="1"/>
  <c r="D427" i="1"/>
  <c r="Y426" i="1"/>
  <c r="X426" i="1"/>
  <c r="W426" i="1"/>
  <c r="V426" i="1"/>
  <c r="R426" i="1"/>
  <c r="Q426" i="1"/>
  <c r="N426" i="1"/>
  <c r="U426" i="1" s="1"/>
  <c r="J426" i="1"/>
  <c r="H426" i="1"/>
  <c r="D426" i="1"/>
  <c r="Y425" i="1"/>
  <c r="X425" i="1"/>
  <c r="W425" i="1"/>
  <c r="V425" i="1"/>
  <c r="U425" i="1"/>
  <c r="S425" i="1"/>
  <c r="R425" i="1"/>
  <c r="Q425" i="1"/>
  <c r="N425" i="1"/>
  <c r="T425" i="1" s="1"/>
  <c r="J425" i="1"/>
  <c r="H425" i="1"/>
  <c r="D425" i="1"/>
  <c r="Y424" i="1"/>
  <c r="X424" i="1"/>
  <c r="W424" i="1"/>
  <c r="V424" i="1"/>
  <c r="T424" i="1"/>
  <c r="R424" i="1"/>
  <c r="Q424" i="1"/>
  <c r="N424" i="1"/>
  <c r="S424" i="1" s="1"/>
  <c r="J424" i="1"/>
  <c r="H424" i="1"/>
  <c r="D424" i="1"/>
  <c r="Y423" i="1"/>
  <c r="X423" i="1"/>
  <c r="W423" i="1"/>
  <c r="V423" i="1"/>
  <c r="U423" i="1"/>
  <c r="S423" i="1"/>
  <c r="R423" i="1"/>
  <c r="Q423" i="1"/>
  <c r="N423" i="1"/>
  <c r="T423" i="1" s="1"/>
  <c r="J423" i="1"/>
  <c r="H423" i="1"/>
  <c r="D423" i="1"/>
  <c r="Y422" i="1"/>
  <c r="X422" i="1"/>
  <c r="W422" i="1"/>
  <c r="V422" i="1"/>
  <c r="S422" i="1"/>
  <c r="R422" i="1"/>
  <c r="Q422" i="1"/>
  <c r="N422" i="1"/>
  <c r="U422" i="1" s="1"/>
  <c r="J422" i="1"/>
  <c r="H422" i="1"/>
  <c r="D422" i="1"/>
  <c r="Y421" i="1"/>
  <c r="X421" i="1"/>
  <c r="W421" i="1"/>
  <c r="V421" i="1"/>
  <c r="T421" i="1"/>
  <c r="R421" i="1"/>
  <c r="Q421" i="1"/>
  <c r="N421" i="1"/>
  <c r="S421" i="1" s="1"/>
  <c r="J421" i="1"/>
  <c r="H421" i="1"/>
  <c r="D421" i="1"/>
  <c r="Y420" i="1"/>
  <c r="X420" i="1"/>
  <c r="W420" i="1"/>
  <c r="V420" i="1"/>
  <c r="R420" i="1"/>
  <c r="Q420" i="1"/>
  <c r="N420" i="1"/>
  <c r="U420" i="1" s="1"/>
  <c r="J420" i="1"/>
  <c r="H420" i="1"/>
  <c r="D420" i="1"/>
  <c r="Y419" i="1"/>
  <c r="X419" i="1"/>
  <c r="W419" i="1"/>
  <c r="V419" i="1"/>
  <c r="U419" i="1"/>
  <c r="S419" i="1"/>
  <c r="R419" i="1"/>
  <c r="Q419" i="1"/>
  <c r="N419" i="1"/>
  <c r="T419" i="1" s="1"/>
  <c r="J419" i="1"/>
  <c r="H419" i="1"/>
  <c r="D419" i="1"/>
  <c r="Y418" i="1"/>
  <c r="X418" i="1"/>
  <c r="W418" i="1"/>
  <c r="V418" i="1"/>
  <c r="R418" i="1"/>
  <c r="Q418" i="1"/>
  <c r="N418" i="1"/>
  <c r="J418" i="1"/>
  <c r="H418" i="1"/>
  <c r="D418" i="1"/>
  <c r="Y417" i="1"/>
  <c r="X417" i="1"/>
  <c r="W417" i="1"/>
  <c r="V417" i="1"/>
  <c r="U417" i="1"/>
  <c r="S417" i="1"/>
  <c r="R417" i="1"/>
  <c r="Q417" i="1"/>
  <c r="N417" i="1"/>
  <c r="T417" i="1" s="1"/>
  <c r="J417" i="1"/>
  <c r="H417" i="1"/>
  <c r="D417" i="1"/>
  <c r="Y416" i="1"/>
  <c r="X416" i="1"/>
  <c r="W416" i="1"/>
  <c r="V416" i="1"/>
  <c r="T416" i="1"/>
  <c r="R416" i="1"/>
  <c r="Q416" i="1"/>
  <c r="N416" i="1"/>
  <c r="S416" i="1" s="1"/>
  <c r="J416" i="1"/>
  <c r="H416" i="1"/>
  <c r="D416" i="1"/>
  <c r="Y415" i="1"/>
  <c r="X415" i="1"/>
  <c r="W415" i="1"/>
  <c r="V415" i="1"/>
  <c r="U415" i="1"/>
  <c r="S415" i="1"/>
  <c r="R415" i="1"/>
  <c r="Q415" i="1"/>
  <c r="N415" i="1"/>
  <c r="T415" i="1" s="1"/>
  <c r="J415" i="1"/>
  <c r="H415" i="1"/>
  <c r="D415" i="1"/>
  <c r="Y414" i="1"/>
  <c r="X414" i="1"/>
  <c r="W414" i="1"/>
  <c r="V414" i="1"/>
  <c r="S414" i="1"/>
  <c r="R414" i="1"/>
  <c r="Q414" i="1"/>
  <c r="N414" i="1"/>
  <c r="U414" i="1" s="1"/>
  <c r="J414" i="1"/>
  <c r="H414" i="1"/>
  <c r="D414" i="1"/>
  <c r="Y413" i="1"/>
  <c r="X413" i="1"/>
  <c r="W413" i="1"/>
  <c r="V413" i="1"/>
  <c r="S413" i="1"/>
  <c r="R413" i="1"/>
  <c r="Q413" i="1"/>
  <c r="N413" i="1"/>
  <c r="U413" i="1" s="1"/>
  <c r="J413" i="1"/>
  <c r="H413" i="1"/>
  <c r="D413" i="1"/>
  <c r="Y412" i="1"/>
  <c r="X412" i="1"/>
  <c r="W412" i="1"/>
  <c r="V412" i="1"/>
  <c r="T412" i="1"/>
  <c r="R412" i="1"/>
  <c r="Q412" i="1"/>
  <c r="N412" i="1"/>
  <c r="S412" i="1" s="1"/>
  <c r="J412" i="1"/>
  <c r="H412" i="1"/>
  <c r="D412" i="1"/>
  <c r="Y411" i="1"/>
  <c r="X411" i="1"/>
  <c r="W411" i="1"/>
  <c r="V411" i="1"/>
  <c r="U411" i="1"/>
  <c r="S411" i="1"/>
  <c r="R411" i="1"/>
  <c r="Q411" i="1"/>
  <c r="N411" i="1"/>
  <c r="T411" i="1" s="1"/>
  <c r="J411" i="1"/>
  <c r="H411" i="1"/>
  <c r="D411" i="1"/>
  <c r="Y410" i="1"/>
  <c r="X410" i="1"/>
  <c r="W410" i="1"/>
  <c r="V410" i="1"/>
  <c r="S410" i="1"/>
  <c r="R410" i="1"/>
  <c r="Q410" i="1"/>
  <c r="N410" i="1"/>
  <c r="U410" i="1" s="1"/>
  <c r="J410" i="1"/>
  <c r="H410" i="1"/>
  <c r="D410" i="1"/>
  <c r="Y409" i="1"/>
  <c r="X409" i="1"/>
  <c r="W409" i="1"/>
  <c r="V409" i="1"/>
  <c r="S409" i="1"/>
  <c r="R409" i="1"/>
  <c r="Q409" i="1"/>
  <c r="N409" i="1"/>
  <c r="U409" i="1" s="1"/>
  <c r="J409" i="1"/>
  <c r="H409" i="1"/>
  <c r="D409" i="1"/>
  <c r="Y408" i="1"/>
  <c r="X408" i="1"/>
  <c r="W408" i="1"/>
  <c r="V408" i="1"/>
  <c r="T408" i="1"/>
  <c r="R408" i="1"/>
  <c r="Q408" i="1"/>
  <c r="N408" i="1"/>
  <c r="S408" i="1" s="1"/>
  <c r="J408" i="1"/>
  <c r="H408" i="1"/>
  <c r="D408" i="1"/>
  <c r="Y407" i="1"/>
  <c r="X407" i="1"/>
  <c r="W407" i="1"/>
  <c r="V407" i="1"/>
  <c r="U407" i="1"/>
  <c r="S407" i="1"/>
  <c r="R407" i="1"/>
  <c r="Q407" i="1"/>
  <c r="N407" i="1"/>
  <c r="T407" i="1" s="1"/>
  <c r="J407" i="1"/>
  <c r="H407" i="1"/>
  <c r="D407" i="1"/>
  <c r="Y406" i="1"/>
  <c r="X406" i="1"/>
  <c r="W406" i="1"/>
  <c r="V406" i="1"/>
  <c r="S406" i="1"/>
  <c r="R406" i="1"/>
  <c r="Q406" i="1"/>
  <c r="N406" i="1"/>
  <c r="U406" i="1" s="1"/>
  <c r="J406" i="1"/>
  <c r="H406" i="1"/>
  <c r="D406" i="1"/>
  <c r="Y405" i="1"/>
  <c r="X405" i="1"/>
  <c r="W405" i="1"/>
  <c r="V405" i="1"/>
  <c r="T405" i="1"/>
  <c r="R405" i="1"/>
  <c r="Q405" i="1"/>
  <c r="N405" i="1"/>
  <c r="S405" i="1" s="1"/>
  <c r="J405" i="1"/>
  <c r="H405" i="1"/>
  <c r="D405" i="1"/>
  <c r="Y404" i="1"/>
  <c r="X404" i="1"/>
  <c r="W404" i="1"/>
  <c r="V404" i="1"/>
  <c r="U404" i="1"/>
  <c r="R404" i="1"/>
  <c r="Q404" i="1"/>
  <c r="N404" i="1"/>
  <c r="J404" i="1"/>
  <c r="H404" i="1"/>
  <c r="D404" i="1"/>
  <c r="Y403" i="1"/>
  <c r="X403" i="1"/>
  <c r="W403" i="1"/>
  <c r="V403" i="1"/>
  <c r="U403" i="1"/>
  <c r="S403" i="1"/>
  <c r="R403" i="1"/>
  <c r="Q403" i="1"/>
  <c r="N403" i="1"/>
  <c r="T403" i="1" s="1"/>
  <c r="J403" i="1"/>
  <c r="H403" i="1"/>
  <c r="D403" i="1"/>
  <c r="Y402" i="1"/>
  <c r="X402" i="1"/>
  <c r="W402" i="1"/>
  <c r="V402" i="1"/>
  <c r="R402" i="1"/>
  <c r="Q402" i="1"/>
  <c r="N402" i="1"/>
  <c r="T402" i="1" s="1"/>
  <c r="J402" i="1"/>
  <c r="H402" i="1"/>
  <c r="D402" i="1"/>
  <c r="Y401" i="1"/>
  <c r="X401" i="1"/>
  <c r="W401" i="1"/>
  <c r="V401" i="1"/>
  <c r="U401" i="1"/>
  <c r="S401" i="1"/>
  <c r="R401" i="1"/>
  <c r="Q401" i="1"/>
  <c r="N401" i="1"/>
  <c r="T401" i="1" s="1"/>
  <c r="J401" i="1"/>
  <c r="H401" i="1"/>
  <c r="D401" i="1"/>
  <c r="Y400" i="1"/>
  <c r="X400" i="1"/>
  <c r="W400" i="1"/>
  <c r="V400" i="1"/>
  <c r="T400" i="1"/>
  <c r="R400" i="1"/>
  <c r="Q400" i="1"/>
  <c r="N400" i="1"/>
  <c r="S400" i="1" s="1"/>
  <c r="J400" i="1"/>
  <c r="H400" i="1"/>
  <c r="D400" i="1"/>
  <c r="Y399" i="1"/>
  <c r="X399" i="1"/>
  <c r="W399" i="1"/>
  <c r="V399" i="1"/>
  <c r="S399" i="1"/>
  <c r="R399" i="1"/>
  <c r="Q399" i="1"/>
  <c r="N399" i="1"/>
  <c r="T399" i="1" s="1"/>
  <c r="J399" i="1"/>
  <c r="H399" i="1"/>
  <c r="D399" i="1"/>
  <c r="Y398" i="1"/>
  <c r="X398" i="1"/>
  <c r="W398" i="1"/>
  <c r="V398" i="1"/>
  <c r="S398" i="1"/>
  <c r="R398" i="1"/>
  <c r="Q398" i="1"/>
  <c r="N398" i="1"/>
  <c r="U398" i="1" s="1"/>
  <c r="J398" i="1"/>
  <c r="H398" i="1"/>
  <c r="D398" i="1"/>
  <c r="Y397" i="1"/>
  <c r="X397" i="1"/>
  <c r="W397" i="1"/>
  <c r="V397" i="1"/>
  <c r="R397" i="1"/>
  <c r="Q397" i="1"/>
  <c r="N397" i="1"/>
  <c r="T397" i="1" s="1"/>
  <c r="J397" i="1"/>
  <c r="H397" i="1"/>
  <c r="D397" i="1"/>
  <c r="Y396" i="1"/>
  <c r="X396" i="1"/>
  <c r="W396" i="1"/>
  <c r="V396" i="1"/>
  <c r="U396" i="1"/>
  <c r="R396" i="1"/>
  <c r="Q396" i="1"/>
  <c r="N396" i="1"/>
  <c r="J396" i="1"/>
  <c r="H396" i="1"/>
  <c r="D396" i="1"/>
  <c r="Y395" i="1"/>
  <c r="X395" i="1"/>
  <c r="W395" i="1"/>
  <c r="V395" i="1"/>
  <c r="U395" i="1"/>
  <c r="S395" i="1"/>
  <c r="R395" i="1"/>
  <c r="Q395" i="1"/>
  <c r="N395" i="1"/>
  <c r="T395" i="1" s="1"/>
  <c r="J395" i="1"/>
  <c r="H395" i="1"/>
  <c r="D395" i="1"/>
  <c r="Y394" i="1"/>
  <c r="X394" i="1"/>
  <c r="W394" i="1"/>
  <c r="V394" i="1"/>
  <c r="R394" i="1"/>
  <c r="Q394" i="1"/>
  <c r="N394" i="1"/>
  <c r="T394" i="1" s="1"/>
  <c r="J394" i="1"/>
  <c r="H394" i="1"/>
  <c r="D394" i="1"/>
  <c r="Y393" i="1"/>
  <c r="X393" i="1"/>
  <c r="W393" i="1"/>
  <c r="V393" i="1"/>
  <c r="U393" i="1"/>
  <c r="R393" i="1"/>
  <c r="Q393" i="1"/>
  <c r="N393" i="1"/>
  <c r="T393" i="1" s="1"/>
  <c r="J393" i="1"/>
  <c r="H393" i="1"/>
  <c r="D393" i="1"/>
  <c r="Y392" i="1"/>
  <c r="X392" i="1"/>
  <c r="W392" i="1"/>
  <c r="V392" i="1"/>
  <c r="R392" i="1"/>
  <c r="Q392" i="1"/>
  <c r="N392" i="1"/>
  <c r="S392" i="1" s="1"/>
  <c r="J392" i="1"/>
  <c r="H392" i="1"/>
  <c r="D392" i="1"/>
  <c r="Y391" i="1"/>
  <c r="X391" i="1"/>
  <c r="W391" i="1"/>
  <c r="V391" i="1"/>
  <c r="U391" i="1"/>
  <c r="S391" i="1"/>
  <c r="R391" i="1"/>
  <c r="Q391" i="1"/>
  <c r="N391" i="1"/>
  <c r="T391" i="1" s="1"/>
  <c r="J391" i="1"/>
  <c r="H391" i="1"/>
  <c r="D391" i="1"/>
  <c r="Y390" i="1"/>
  <c r="X390" i="1"/>
  <c r="W390" i="1"/>
  <c r="V390" i="1"/>
  <c r="R390" i="1"/>
  <c r="Q390" i="1"/>
  <c r="N390" i="1"/>
  <c r="U390" i="1" s="1"/>
  <c r="J390" i="1"/>
  <c r="H390" i="1"/>
  <c r="D390" i="1"/>
  <c r="Y389" i="1"/>
  <c r="X389" i="1"/>
  <c r="W389" i="1"/>
  <c r="V389" i="1"/>
  <c r="U389" i="1"/>
  <c r="S389" i="1"/>
  <c r="R389" i="1"/>
  <c r="Q389" i="1"/>
  <c r="N389" i="1"/>
  <c r="T389" i="1" s="1"/>
  <c r="J389" i="1"/>
  <c r="H389" i="1"/>
  <c r="D389" i="1"/>
  <c r="Y388" i="1"/>
  <c r="X388" i="1"/>
  <c r="W388" i="1"/>
  <c r="V388" i="1"/>
  <c r="T388" i="1"/>
  <c r="R388" i="1"/>
  <c r="Q388" i="1"/>
  <c r="N388" i="1"/>
  <c r="S388" i="1" s="1"/>
  <c r="J388" i="1"/>
  <c r="H388" i="1"/>
  <c r="D388" i="1"/>
  <c r="Y387" i="1"/>
  <c r="X387" i="1"/>
  <c r="W387" i="1"/>
  <c r="V387" i="1"/>
  <c r="U387" i="1"/>
  <c r="S387" i="1"/>
  <c r="R387" i="1"/>
  <c r="Q387" i="1"/>
  <c r="N387" i="1"/>
  <c r="T387" i="1" s="1"/>
  <c r="J387" i="1"/>
  <c r="H387" i="1"/>
  <c r="D387" i="1"/>
  <c r="Y386" i="1"/>
  <c r="X386" i="1"/>
  <c r="W386" i="1"/>
  <c r="V386" i="1"/>
  <c r="S386" i="1"/>
  <c r="R386" i="1"/>
  <c r="Q386" i="1"/>
  <c r="N386" i="1"/>
  <c r="U386" i="1" s="1"/>
  <c r="J386" i="1"/>
  <c r="H386" i="1"/>
  <c r="D386" i="1"/>
  <c r="Y385" i="1"/>
  <c r="X385" i="1"/>
  <c r="W385" i="1"/>
  <c r="V385" i="1"/>
  <c r="S385" i="1"/>
  <c r="R385" i="1"/>
  <c r="Q385" i="1"/>
  <c r="N385" i="1"/>
  <c r="U385" i="1" s="1"/>
  <c r="J385" i="1"/>
  <c r="H385" i="1"/>
  <c r="D385" i="1"/>
  <c r="Y384" i="1"/>
  <c r="X384" i="1"/>
  <c r="W384" i="1"/>
  <c r="V384" i="1"/>
  <c r="T384" i="1"/>
  <c r="R384" i="1"/>
  <c r="Q384" i="1"/>
  <c r="N384" i="1"/>
  <c r="S384" i="1" s="1"/>
  <c r="J384" i="1"/>
  <c r="H384" i="1"/>
  <c r="D384" i="1"/>
  <c r="Y383" i="1"/>
  <c r="X383" i="1"/>
  <c r="W383" i="1"/>
  <c r="V383" i="1"/>
  <c r="U383" i="1"/>
  <c r="S383" i="1"/>
  <c r="R383" i="1"/>
  <c r="Q383" i="1"/>
  <c r="N383" i="1"/>
  <c r="T383" i="1" s="1"/>
  <c r="J383" i="1"/>
  <c r="H383" i="1"/>
  <c r="D383" i="1"/>
  <c r="Y382" i="1"/>
  <c r="X382" i="1"/>
  <c r="W382" i="1"/>
  <c r="V382" i="1"/>
  <c r="S382" i="1"/>
  <c r="R382" i="1"/>
  <c r="Q382" i="1"/>
  <c r="N382" i="1"/>
  <c r="U382" i="1" s="1"/>
  <c r="J382" i="1"/>
  <c r="H382" i="1"/>
  <c r="D382" i="1"/>
  <c r="Y381" i="1"/>
  <c r="X381" i="1"/>
  <c r="W381" i="1"/>
  <c r="V381" i="1"/>
  <c r="T381" i="1"/>
  <c r="R381" i="1"/>
  <c r="Q381" i="1"/>
  <c r="N381" i="1"/>
  <c r="J381" i="1"/>
  <c r="H381" i="1"/>
  <c r="D381" i="1"/>
  <c r="Y380" i="1"/>
  <c r="X380" i="1"/>
  <c r="W380" i="1"/>
  <c r="V380" i="1"/>
  <c r="R380" i="1"/>
  <c r="Q380" i="1"/>
  <c r="N380" i="1"/>
  <c r="U380" i="1" s="1"/>
  <c r="J380" i="1"/>
  <c r="H380" i="1"/>
  <c r="D380" i="1"/>
  <c r="Y379" i="1"/>
  <c r="X379" i="1"/>
  <c r="W379" i="1"/>
  <c r="V379" i="1"/>
  <c r="U379" i="1"/>
  <c r="S379" i="1"/>
  <c r="R379" i="1"/>
  <c r="Q379" i="1"/>
  <c r="N379" i="1"/>
  <c r="T379" i="1" s="1"/>
  <c r="J379" i="1"/>
  <c r="H379" i="1"/>
  <c r="D379" i="1"/>
  <c r="Y378" i="1"/>
  <c r="X378" i="1"/>
  <c r="W378" i="1"/>
  <c r="V378" i="1"/>
  <c r="R378" i="1"/>
  <c r="Q378" i="1"/>
  <c r="N378" i="1"/>
  <c r="T378" i="1" s="1"/>
  <c r="J378" i="1"/>
  <c r="H378" i="1"/>
  <c r="D378" i="1"/>
  <c r="Y377" i="1"/>
  <c r="X377" i="1"/>
  <c r="W377" i="1"/>
  <c r="V377" i="1"/>
  <c r="U377" i="1"/>
  <c r="R377" i="1"/>
  <c r="Q377" i="1"/>
  <c r="N377" i="1"/>
  <c r="T377" i="1" s="1"/>
  <c r="J377" i="1"/>
  <c r="H377" i="1"/>
  <c r="D377" i="1"/>
  <c r="Y376" i="1"/>
  <c r="X376" i="1"/>
  <c r="W376" i="1"/>
  <c r="V376" i="1"/>
  <c r="R376" i="1"/>
  <c r="Q376" i="1"/>
  <c r="N376" i="1"/>
  <c r="S376" i="1" s="1"/>
  <c r="J376" i="1"/>
  <c r="H376" i="1"/>
  <c r="D376" i="1"/>
  <c r="Y375" i="1"/>
  <c r="X375" i="1"/>
  <c r="W375" i="1"/>
  <c r="V375" i="1"/>
  <c r="U375" i="1"/>
  <c r="S375" i="1"/>
  <c r="R375" i="1"/>
  <c r="Q375" i="1"/>
  <c r="N375" i="1"/>
  <c r="T375" i="1" s="1"/>
  <c r="J375" i="1"/>
  <c r="H375" i="1"/>
  <c r="D375" i="1"/>
  <c r="Y374" i="1"/>
  <c r="X374" i="1"/>
  <c r="W374" i="1"/>
  <c r="V374" i="1"/>
  <c r="R374" i="1"/>
  <c r="Q374" i="1"/>
  <c r="N374" i="1"/>
  <c r="U374" i="1" s="1"/>
  <c r="J374" i="1"/>
  <c r="H374" i="1"/>
  <c r="D374" i="1"/>
  <c r="Y373" i="1"/>
  <c r="X373" i="1"/>
  <c r="W373" i="1"/>
  <c r="V373" i="1"/>
  <c r="U373" i="1"/>
  <c r="S373" i="1"/>
  <c r="R373" i="1"/>
  <c r="Q373" i="1"/>
  <c r="N373" i="1"/>
  <c r="T373" i="1" s="1"/>
  <c r="J373" i="1"/>
  <c r="H373" i="1"/>
  <c r="D373" i="1"/>
  <c r="Y372" i="1"/>
  <c r="X372" i="1"/>
  <c r="W372" i="1"/>
  <c r="V372" i="1"/>
  <c r="T372" i="1"/>
  <c r="R372" i="1"/>
  <c r="Q372" i="1"/>
  <c r="N372" i="1"/>
  <c r="S372" i="1" s="1"/>
  <c r="J372" i="1"/>
  <c r="H372" i="1"/>
  <c r="D372" i="1"/>
  <c r="Y371" i="1"/>
  <c r="X371" i="1"/>
  <c r="W371" i="1"/>
  <c r="V371" i="1"/>
  <c r="U371" i="1"/>
  <c r="S371" i="1"/>
  <c r="R371" i="1"/>
  <c r="Q371" i="1"/>
  <c r="N371" i="1"/>
  <c r="T371" i="1" s="1"/>
  <c r="J371" i="1"/>
  <c r="H371" i="1"/>
  <c r="D371" i="1"/>
  <c r="Y370" i="1"/>
  <c r="X370" i="1"/>
  <c r="W370" i="1"/>
  <c r="V370" i="1"/>
  <c r="S370" i="1"/>
  <c r="R370" i="1"/>
  <c r="Q370" i="1"/>
  <c r="N370" i="1"/>
  <c r="U370" i="1" s="1"/>
  <c r="J370" i="1"/>
  <c r="H370" i="1"/>
  <c r="D370" i="1"/>
  <c r="Y369" i="1"/>
  <c r="X369" i="1"/>
  <c r="W369" i="1"/>
  <c r="V369" i="1"/>
  <c r="S369" i="1"/>
  <c r="R369" i="1"/>
  <c r="Q369" i="1"/>
  <c r="N369" i="1"/>
  <c r="U369" i="1" s="1"/>
  <c r="J369" i="1"/>
  <c r="H369" i="1"/>
  <c r="D369" i="1"/>
  <c r="Y368" i="1"/>
  <c r="X368" i="1"/>
  <c r="W368" i="1"/>
  <c r="V368" i="1"/>
  <c r="T368" i="1"/>
  <c r="R368" i="1"/>
  <c r="Q368" i="1"/>
  <c r="N368" i="1"/>
  <c r="S368" i="1" s="1"/>
  <c r="J368" i="1"/>
  <c r="H368" i="1"/>
  <c r="D368" i="1"/>
  <c r="Y367" i="1"/>
  <c r="X367" i="1"/>
  <c r="W367" i="1"/>
  <c r="V367" i="1"/>
  <c r="U367" i="1"/>
  <c r="S367" i="1"/>
  <c r="R367" i="1"/>
  <c r="Q367" i="1"/>
  <c r="N367" i="1"/>
  <c r="T367" i="1" s="1"/>
  <c r="J367" i="1"/>
  <c r="H367" i="1"/>
  <c r="D367" i="1"/>
  <c r="Y366" i="1"/>
  <c r="X366" i="1"/>
  <c r="W366" i="1"/>
  <c r="V366" i="1"/>
  <c r="S366" i="1"/>
  <c r="R366" i="1"/>
  <c r="Q366" i="1"/>
  <c r="N366" i="1"/>
  <c r="U366" i="1" s="1"/>
  <c r="J366" i="1"/>
  <c r="H366" i="1"/>
  <c r="D366" i="1"/>
  <c r="Y365" i="1"/>
  <c r="X365" i="1"/>
  <c r="W365" i="1"/>
  <c r="V365" i="1"/>
  <c r="R365" i="1"/>
  <c r="Q365" i="1"/>
  <c r="N365" i="1"/>
  <c r="T365" i="1" s="1"/>
  <c r="J365" i="1"/>
  <c r="H365" i="1"/>
  <c r="D365" i="1"/>
  <c r="Y364" i="1"/>
  <c r="X364" i="1"/>
  <c r="W364" i="1"/>
  <c r="V364" i="1"/>
  <c r="R364" i="1"/>
  <c r="Q364" i="1"/>
  <c r="N364" i="1"/>
  <c r="U364" i="1" s="1"/>
  <c r="J364" i="1"/>
  <c r="H364" i="1"/>
  <c r="D364" i="1"/>
  <c r="Y363" i="1"/>
  <c r="X363" i="1"/>
  <c r="W363" i="1"/>
  <c r="V363" i="1"/>
  <c r="U363" i="1"/>
  <c r="R363" i="1"/>
  <c r="Q363" i="1"/>
  <c r="N363" i="1"/>
  <c r="J363" i="1"/>
  <c r="H363" i="1"/>
  <c r="D363" i="1"/>
  <c r="Y362" i="1"/>
  <c r="X362" i="1"/>
  <c r="W362" i="1"/>
  <c r="V362" i="1"/>
  <c r="U362" i="1"/>
  <c r="R362" i="1"/>
  <c r="Q362" i="1"/>
  <c r="N362" i="1"/>
  <c r="T362" i="1" s="1"/>
  <c r="J362" i="1"/>
  <c r="H362" i="1"/>
  <c r="D362" i="1"/>
  <c r="Y361" i="1"/>
  <c r="X361" i="1"/>
  <c r="W361" i="1"/>
  <c r="V361" i="1"/>
  <c r="U361" i="1"/>
  <c r="S361" i="1"/>
  <c r="R361" i="1"/>
  <c r="Q361" i="1"/>
  <c r="N361" i="1"/>
  <c r="T361" i="1" s="1"/>
  <c r="J361" i="1"/>
  <c r="H361" i="1"/>
  <c r="D361" i="1"/>
  <c r="Y360" i="1"/>
  <c r="X360" i="1"/>
  <c r="W360" i="1"/>
  <c r="V360" i="1"/>
  <c r="S360" i="1"/>
  <c r="R360" i="1"/>
  <c r="Q360" i="1"/>
  <c r="N360" i="1"/>
  <c r="U360" i="1" s="1"/>
  <c r="J360" i="1"/>
  <c r="H360" i="1"/>
  <c r="D360" i="1"/>
  <c r="Y359" i="1"/>
  <c r="X359" i="1"/>
  <c r="W359" i="1"/>
  <c r="V359" i="1"/>
  <c r="R359" i="1"/>
  <c r="Q359" i="1"/>
  <c r="N359" i="1"/>
  <c r="T359" i="1" s="1"/>
  <c r="J359" i="1"/>
  <c r="H359" i="1"/>
  <c r="D359" i="1"/>
  <c r="Y358" i="1"/>
  <c r="X358" i="1"/>
  <c r="W358" i="1"/>
  <c r="V358" i="1"/>
  <c r="U358" i="1"/>
  <c r="R358" i="1"/>
  <c r="Q358" i="1"/>
  <c r="N358" i="1"/>
  <c r="T358" i="1" s="1"/>
  <c r="J358" i="1"/>
  <c r="H358" i="1"/>
  <c r="D358" i="1"/>
  <c r="Y357" i="1"/>
  <c r="X357" i="1"/>
  <c r="W357" i="1"/>
  <c r="V357" i="1"/>
  <c r="U357" i="1"/>
  <c r="S357" i="1"/>
  <c r="R357" i="1"/>
  <c r="Q357" i="1"/>
  <c r="N357" i="1"/>
  <c r="T357" i="1" s="1"/>
  <c r="J357" i="1"/>
  <c r="H357" i="1"/>
  <c r="D357" i="1"/>
  <c r="S356" i="1"/>
  <c r="R356" i="1"/>
  <c r="Q356" i="1"/>
  <c r="N356" i="1"/>
  <c r="U356" i="1" s="1"/>
  <c r="J356" i="1"/>
  <c r="H356" i="1"/>
  <c r="D356" i="1"/>
  <c r="R355" i="1"/>
  <c r="Q355" i="1"/>
  <c r="N355" i="1"/>
  <c r="T355" i="1" s="1"/>
  <c r="J355" i="1"/>
  <c r="H355" i="1"/>
  <c r="D355" i="1"/>
  <c r="U354" i="1"/>
  <c r="R354" i="1"/>
  <c r="Q354" i="1"/>
  <c r="N354" i="1"/>
  <c r="T354" i="1" s="1"/>
  <c r="J354" i="1"/>
  <c r="H354" i="1"/>
  <c r="D354" i="1"/>
  <c r="U353" i="1"/>
  <c r="S353" i="1"/>
  <c r="R353" i="1"/>
  <c r="Q353" i="1"/>
  <c r="N353" i="1"/>
  <c r="T353" i="1" s="1"/>
  <c r="J353" i="1"/>
  <c r="H353" i="1"/>
  <c r="D353" i="1"/>
  <c r="S352" i="1"/>
  <c r="R352" i="1"/>
  <c r="Q352" i="1"/>
  <c r="N352" i="1"/>
  <c r="U352" i="1" s="1"/>
  <c r="J352" i="1"/>
  <c r="H352" i="1"/>
  <c r="D352" i="1"/>
  <c r="T351" i="1"/>
  <c r="R351" i="1"/>
  <c r="Q351" i="1"/>
  <c r="N351" i="1"/>
  <c r="J351" i="1"/>
  <c r="H351" i="1"/>
  <c r="D351" i="1"/>
  <c r="U350" i="1"/>
  <c r="R350" i="1"/>
  <c r="Q350" i="1"/>
  <c r="N350" i="1"/>
  <c r="T350" i="1" s="1"/>
  <c r="J350" i="1"/>
  <c r="H350" i="1"/>
  <c r="D350" i="1"/>
  <c r="U349" i="1"/>
  <c r="S349" i="1"/>
  <c r="R349" i="1"/>
  <c r="Q349" i="1"/>
  <c r="N349" i="1"/>
  <c r="T349" i="1" s="1"/>
  <c r="J349" i="1"/>
  <c r="H349" i="1"/>
  <c r="D349" i="1"/>
  <c r="S348" i="1"/>
  <c r="R348" i="1"/>
  <c r="Q348" i="1"/>
  <c r="N348" i="1"/>
  <c r="U348" i="1" s="1"/>
  <c r="J348" i="1"/>
  <c r="H348" i="1"/>
  <c r="D348" i="1"/>
  <c r="T347" i="1"/>
  <c r="R347" i="1"/>
  <c r="Q347" i="1"/>
  <c r="N347" i="1"/>
  <c r="J347" i="1"/>
  <c r="H347" i="1"/>
  <c r="D347" i="1"/>
  <c r="U346" i="1"/>
  <c r="R346" i="1"/>
  <c r="Q346" i="1"/>
  <c r="N346" i="1"/>
  <c r="T346" i="1" s="1"/>
  <c r="J346" i="1"/>
  <c r="H346" i="1"/>
  <c r="D346" i="1"/>
  <c r="U345" i="1"/>
  <c r="S345" i="1"/>
  <c r="R345" i="1"/>
  <c r="Q345" i="1"/>
  <c r="N345" i="1"/>
  <c r="T345" i="1" s="1"/>
  <c r="J345" i="1"/>
  <c r="H345" i="1"/>
  <c r="D345" i="1"/>
  <c r="S344" i="1"/>
  <c r="R344" i="1"/>
  <c r="Q344" i="1"/>
  <c r="N344" i="1"/>
  <c r="U344" i="1" s="1"/>
  <c r="J344" i="1"/>
  <c r="H344" i="1"/>
  <c r="D344" i="1"/>
  <c r="R343" i="1"/>
  <c r="Q343" i="1"/>
  <c r="N343" i="1"/>
  <c r="T343" i="1" s="1"/>
  <c r="J343" i="1"/>
  <c r="H343" i="1"/>
  <c r="D343" i="1"/>
  <c r="U342" i="1"/>
  <c r="R342" i="1"/>
  <c r="Q342" i="1"/>
  <c r="N342" i="1"/>
  <c r="T342" i="1" s="1"/>
  <c r="J342" i="1"/>
  <c r="H342" i="1"/>
  <c r="D342" i="1"/>
  <c r="U341" i="1"/>
  <c r="S341" i="1"/>
  <c r="R341" i="1"/>
  <c r="Q341" i="1"/>
  <c r="N341" i="1"/>
  <c r="T341" i="1" s="1"/>
  <c r="J341" i="1"/>
  <c r="H341" i="1"/>
  <c r="D341" i="1"/>
  <c r="S340" i="1"/>
  <c r="R340" i="1"/>
  <c r="Q340" i="1"/>
  <c r="N340" i="1"/>
  <c r="U340" i="1" s="1"/>
  <c r="J340" i="1"/>
  <c r="H340" i="1"/>
  <c r="D340" i="1"/>
  <c r="R339" i="1"/>
  <c r="Q339" i="1"/>
  <c r="N339" i="1"/>
  <c r="T339" i="1" s="1"/>
  <c r="J339" i="1"/>
  <c r="H339" i="1"/>
  <c r="D339" i="1"/>
  <c r="U338" i="1"/>
  <c r="R338" i="1"/>
  <c r="Q338" i="1"/>
  <c r="N338" i="1"/>
  <c r="T338" i="1" s="1"/>
  <c r="J338" i="1"/>
  <c r="H338" i="1"/>
  <c r="D338" i="1"/>
  <c r="U337" i="1"/>
  <c r="S337" i="1"/>
  <c r="R337" i="1"/>
  <c r="Q337" i="1"/>
  <c r="N337" i="1"/>
  <c r="T337" i="1" s="1"/>
  <c r="J337" i="1"/>
  <c r="H337" i="1"/>
  <c r="D337" i="1"/>
  <c r="S336" i="1"/>
  <c r="R336" i="1"/>
  <c r="Q336" i="1"/>
  <c r="N336" i="1"/>
  <c r="U336" i="1" s="1"/>
  <c r="J336" i="1"/>
  <c r="H336" i="1"/>
  <c r="D336" i="1"/>
  <c r="T335" i="1"/>
  <c r="R335" i="1"/>
  <c r="Q335" i="1"/>
  <c r="N335" i="1"/>
  <c r="J335" i="1"/>
  <c r="H335" i="1"/>
  <c r="D335" i="1"/>
  <c r="U334" i="1"/>
  <c r="R334" i="1"/>
  <c r="Q334" i="1"/>
  <c r="N334" i="1"/>
  <c r="T334" i="1" s="1"/>
  <c r="J334" i="1"/>
  <c r="H334" i="1"/>
  <c r="D334" i="1"/>
  <c r="U333" i="1"/>
  <c r="S333" i="1"/>
  <c r="R333" i="1"/>
  <c r="Q333" i="1"/>
  <c r="N333" i="1"/>
  <c r="T333" i="1" s="1"/>
  <c r="J333" i="1"/>
  <c r="H333" i="1"/>
  <c r="D333" i="1"/>
  <c r="S332" i="1"/>
  <c r="R332" i="1"/>
  <c r="Q332" i="1"/>
  <c r="N332" i="1"/>
  <c r="U332" i="1" s="1"/>
  <c r="J332" i="1"/>
  <c r="H332" i="1"/>
  <c r="D332" i="1"/>
  <c r="T331" i="1"/>
  <c r="R331" i="1"/>
  <c r="Q331" i="1"/>
  <c r="N331" i="1"/>
  <c r="J331" i="1"/>
  <c r="H331" i="1"/>
  <c r="D331" i="1"/>
  <c r="U330" i="1"/>
  <c r="R330" i="1"/>
  <c r="Q330" i="1"/>
  <c r="N330" i="1"/>
  <c r="T330" i="1" s="1"/>
  <c r="J330" i="1"/>
  <c r="H330" i="1"/>
  <c r="D330" i="1"/>
  <c r="U329" i="1"/>
  <c r="S329" i="1"/>
  <c r="R329" i="1"/>
  <c r="Q329" i="1"/>
  <c r="N329" i="1"/>
  <c r="T329" i="1" s="1"/>
  <c r="J329" i="1"/>
  <c r="H329" i="1"/>
  <c r="D329" i="1"/>
  <c r="S328" i="1"/>
  <c r="R328" i="1"/>
  <c r="Q328" i="1"/>
  <c r="N328" i="1"/>
  <c r="U328" i="1" s="1"/>
  <c r="J328" i="1"/>
  <c r="H328" i="1"/>
  <c r="D328" i="1"/>
  <c r="R327" i="1"/>
  <c r="Q327" i="1"/>
  <c r="N327" i="1"/>
  <c r="T327" i="1" s="1"/>
  <c r="J327" i="1"/>
  <c r="H327" i="1"/>
  <c r="D327" i="1"/>
  <c r="U326" i="1"/>
  <c r="R326" i="1"/>
  <c r="Q326" i="1"/>
  <c r="N326" i="1"/>
  <c r="T326" i="1" s="1"/>
  <c r="J326" i="1"/>
  <c r="H326" i="1"/>
  <c r="D326" i="1"/>
  <c r="U325" i="1"/>
  <c r="S325" i="1"/>
  <c r="R325" i="1"/>
  <c r="Q325" i="1"/>
  <c r="N325" i="1"/>
  <c r="T325" i="1" s="1"/>
  <c r="J325" i="1"/>
  <c r="H325" i="1"/>
  <c r="D325" i="1"/>
  <c r="S324" i="1"/>
  <c r="R324" i="1"/>
  <c r="Q324" i="1"/>
  <c r="N324" i="1"/>
  <c r="U324" i="1" s="1"/>
  <c r="J324" i="1"/>
  <c r="H324" i="1"/>
  <c r="D324" i="1"/>
  <c r="R323" i="1"/>
  <c r="Q323" i="1"/>
  <c r="N323" i="1"/>
  <c r="T323" i="1" s="1"/>
  <c r="J323" i="1"/>
  <c r="H323" i="1"/>
  <c r="D323" i="1"/>
  <c r="U322" i="1"/>
  <c r="R322" i="1"/>
  <c r="Q322" i="1"/>
  <c r="N322" i="1"/>
  <c r="T322" i="1" s="1"/>
  <c r="J322" i="1"/>
  <c r="H322" i="1"/>
  <c r="D322" i="1"/>
  <c r="U321" i="1"/>
  <c r="S321" i="1"/>
  <c r="R321" i="1"/>
  <c r="Q321" i="1"/>
  <c r="N321" i="1"/>
  <c r="T321" i="1" s="1"/>
  <c r="J321" i="1"/>
  <c r="H321" i="1"/>
  <c r="D321" i="1"/>
  <c r="S320" i="1"/>
  <c r="R320" i="1"/>
  <c r="Q320" i="1"/>
  <c r="N320" i="1"/>
  <c r="U320" i="1" s="1"/>
  <c r="J320" i="1"/>
  <c r="H320" i="1"/>
  <c r="D320" i="1"/>
  <c r="T319" i="1"/>
  <c r="R319" i="1"/>
  <c r="Q319" i="1"/>
  <c r="N319" i="1"/>
  <c r="J319" i="1"/>
  <c r="H319" i="1"/>
  <c r="D319" i="1"/>
  <c r="U318" i="1"/>
  <c r="R318" i="1"/>
  <c r="Q318" i="1"/>
  <c r="N318" i="1"/>
  <c r="T318" i="1" s="1"/>
  <c r="J318" i="1"/>
  <c r="H318" i="1"/>
  <c r="D318" i="1"/>
  <c r="U317" i="1"/>
  <c r="S317" i="1"/>
  <c r="R317" i="1"/>
  <c r="Q317" i="1"/>
  <c r="N317" i="1"/>
  <c r="T317" i="1" s="1"/>
  <c r="J317" i="1"/>
  <c r="H317" i="1"/>
  <c r="D317" i="1"/>
  <c r="S316" i="1"/>
  <c r="R316" i="1"/>
  <c r="Q316" i="1"/>
  <c r="N316" i="1"/>
  <c r="U316" i="1" s="1"/>
  <c r="J316" i="1"/>
  <c r="H316" i="1"/>
  <c r="D316" i="1"/>
  <c r="T315" i="1"/>
  <c r="R315" i="1"/>
  <c r="Q315" i="1"/>
  <c r="N315" i="1"/>
  <c r="J315" i="1"/>
  <c r="H315" i="1"/>
  <c r="D315" i="1"/>
  <c r="U314" i="1"/>
  <c r="R314" i="1"/>
  <c r="Q314" i="1"/>
  <c r="N314" i="1"/>
  <c r="T314" i="1" s="1"/>
  <c r="J314" i="1"/>
  <c r="H314" i="1"/>
  <c r="D314" i="1"/>
  <c r="U313" i="1"/>
  <c r="S313" i="1"/>
  <c r="R313" i="1"/>
  <c r="Q313" i="1"/>
  <c r="N313" i="1"/>
  <c r="T313" i="1" s="1"/>
  <c r="J313" i="1"/>
  <c r="H313" i="1"/>
  <c r="D313" i="1"/>
  <c r="S312" i="1"/>
  <c r="R312" i="1"/>
  <c r="Q312" i="1"/>
  <c r="N312" i="1"/>
  <c r="U312" i="1" s="1"/>
  <c r="J312" i="1"/>
  <c r="H312" i="1"/>
  <c r="D312" i="1"/>
  <c r="R311" i="1"/>
  <c r="Q311" i="1"/>
  <c r="N311" i="1"/>
  <c r="T311" i="1" s="1"/>
  <c r="J311" i="1"/>
  <c r="H311" i="1"/>
  <c r="D311" i="1"/>
  <c r="U310" i="1"/>
  <c r="R310" i="1"/>
  <c r="Q310" i="1"/>
  <c r="N310" i="1"/>
  <c r="T310" i="1" s="1"/>
  <c r="J310" i="1"/>
  <c r="H310" i="1"/>
  <c r="D310" i="1"/>
  <c r="U309" i="1"/>
  <c r="S309" i="1"/>
  <c r="R309" i="1"/>
  <c r="Q309" i="1"/>
  <c r="N309" i="1"/>
  <c r="T309" i="1" s="1"/>
  <c r="J309" i="1"/>
  <c r="H309" i="1"/>
  <c r="D309" i="1"/>
  <c r="S308" i="1"/>
  <c r="R308" i="1"/>
  <c r="Q308" i="1"/>
  <c r="N308" i="1"/>
  <c r="U308" i="1" s="1"/>
  <c r="J308" i="1"/>
  <c r="H308" i="1"/>
  <c r="D308" i="1"/>
  <c r="R307" i="1"/>
  <c r="Q307" i="1"/>
  <c r="N307" i="1"/>
  <c r="T307" i="1" s="1"/>
  <c r="J307" i="1"/>
  <c r="H307" i="1"/>
  <c r="D307" i="1"/>
  <c r="U306" i="1"/>
  <c r="R306" i="1"/>
  <c r="Q306" i="1"/>
  <c r="N306" i="1"/>
  <c r="T306" i="1" s="1"/>
  <c r="J306" i="1"/>
  <c r="H306" i="1"/>
  <c r="D306" i="1"/>
  <c r="U305" i="1"/>
  <c r="S305" i="1"/>
  <c r="R305" i="1"/>
  <c r="Q305" i="1"/>
  <c r="N305" i="1"/>
  <c r="T305" i="1" s="1"/>
  <c r="J305" i="1"/>
  <c r="H305" i="1"/>
  <c r="D305" i="1"/>
  <c r="Y304" i="1"/>
  <c r="X304" i="1"/>
  <c r="W304" i="1"/>
  <c r="V304" i="1"/>
  <c r="S304" i="1"/>
  <c r="R304" i="1"/>
  <c r="Q304" i="1"/>
  <c r="N304" i="1"/>
  <c r="U304" i="1" s="1"/>
  <c r="J304" i="1"/>
  <c r="H304" i="1"/>
  <c r="D304" i="1"/>
  <c r="Y303" i="1"/>
  <c r="X303" i="1"/>
  <c r="W303" i="1"/>
  <c r="V303" i="1"/>
  <c r="T303" i="1"/>
  <c r="R303" i="1"/>
  <c r="Q303" i="1"/>
  <c r="N303" i="1"/>
  <c r="J303" i="1"/>
  <c r="H303" i="1"/>
  <c r="D303" i="1"/>
  <c r="Y302" i="1"/>
  <c r="X302" i="1"/>
  <c r="W302" i="1"/>
  <c r="V302" i="1"/>
  <c r="U302" i="1"/>
  <c r="R302" i="1"/>
  <c r="Q302" i="1"/>
  <c r="N302" i="1"/>
  <c r="T302" i="1" s="1"/>
  <c r="J302" i="1"/>
  <c r="H302" i="1"/>
  <c r="D302" i="1"/>
  <c r="Y301" i="1"/>
  <c r="X301" i="1"/>
  <c r="W301" i="1"/>
  <c r="V301" i="1"/>
  <c r="U301" i="1"/>
  <c r="S301" i="1"/>
  <c r="R301" i="1"/>
  <c r="Q301" i="1"/>
  <c r="N301" i="1"/>
  <c r="T301" i="1" s="1"/>
  <c r="J301" i="1"/>
  <c r="H301" i="1"/>
  <c r="D301" i="1"/>
  <c r="S300" i="1"/>
  <c r="R300" i="1"/>
  <c r="Q300" i="1"/>
  <c r="N300" i="1"/>
  <c r="U300" i="1" s="1"/>
  <c r="J300" i="1"/>
  <c r="H300" i="1"/>
  <c r="D300" i="1"/>
  <c r="T299" i="1"/>
  <c r="R299" i="1"/>
  <c r="Q299" i="1"/>
  <c r="N299" i="1"/>
  <c r="J299" i="1"/>
  <c r="H299" i="1"/>
  <c r="D299" i="1"/>
  <c r="U298" i="1"/>
  <c r="R298" i="1"/>
  <c r="Q298" i="1"/>
  <c r="N298" i="1"/>
  <c r="T298" i="1" s="1"/>
  <c r="J298" i="1"/>
  <c r="H298" i="1"/>
  <c r="D298" i="1"/>
  <c r="U297" i="1"/>
  <c r="S297" i="1"/>
  <c r="R297" i="1"/>
  <c r="Q297" i="1"/>
  <c r="N297" i="1"/>
  <c r="T297" i="1" s="1"/>
  <c r="J297" i="1"/>
  <c r="H297" i="1"/>
  <c r="D297" i="1"/>
  <c r="S296" i="1"/>
  <c r="R296" i="1"/>
  <c r="Q296" i="1"/>
  <c r="N296" i="1"/>
  <c r="U296" i="1" s="1"/>
  <c r="J296" i="1"/>
  <c r="H296" i="1"/>
  <c r="D296" i="1"/>
  <c r="R295" i="1"/>
  <c r="Q295" i="1"/>
  <c r="N295" i="1"/>
  <c r="T295" i="1" s="1"/>
  <c r="J295" i="1"/>
  <c r="H295" i="1"/>
  <c r="D295" i="1"/>
  <c r="U294" i="1"/>
  <c r="R294" i="1"/>
  <c r="Q294" i="1"/>
  <c r="N294" i="1"/>
  <c r="T294" i="1" s="1"/>
  <c r="J294" i="1"/>
  <c r="H294" i="1"/>
  <c r="D294" i="1"/>
  <c r="U293" i="1"/>
  <c r="S293" i="1"/>
  <c r="R293" i="1"/>
  <c r="Q293" i="1"/>
  <c r="N293" i="1"/>
  <c r="T293" i="1" s="1"/>
  <c r="J293" i="1"/>
  <c r="H293" i="1"/>
  <c r="D293" i="1"/>
  <c r="S292" i="1"/>
  <c r="R292" i="1"/>
  <c r="Q292" i="1"/>
  <c r="N292" i="1"/>
  <c r="U292" i="1" s="1"/>
  <c r="J292" i="1"/>
  <c r="H292" i="1"/>
  <c r="D292" i="1"/>
  <c r="R291" i="1"/>
  <c r="Q291" i="1"/>
  <c r="N291" i="1"/>
  <c r="T291" i="1" s="1"/>
  <c r="J291" i="1"/>
  <c r="H291" i="1"/>
  <c r="D291" i="1"/>
  <c r="U290" i="1"/>
  <c r="R290" i="1"/>
  <c r="Q290" i="1"/>
  <c r="N290" i="1"/>
  <c r="T290" i="1" s="1"/>
  <c r="J290" i="1"/>
  <c r="H290" i="1"/>
  <c r="D290" i="1"/>
  <c r="U289" i="1"/>
  <c r="S289" i="1"/>
  <c r="R289" i="1"/>
  <c r="Q289" i="1"/>
  <c r="N289" i="1"/>
  <c r="T289" i="1" s="1"/>
  <c r="J289" i="1"/>
  <c r="H289" i="1"/>
  <c r="D289" i="1"/>
  <c r="S288" i="1"/>
  <c r="R288" i="1"/>
  <c r="Q288" i="1"/>
  <c r="N288" i="1"/>
  <c r="U288" i="1" s="1"/>
  <c r="J288" i="1"/>
  <c r="H288" i="1"/>
  <c r="D288" i="1"/>
  <c r="T287" i="1"/>
  <c r="R287" i="1"/>
  <c r="Q287" i="1"/>
  <c r="N287" i="1"/>
  <c r="J287" i="1"/>
  <c r="H287" i="1"/>
  <c r="D287" i="1"/>
  <c r="U286" i="1"/>
  <c r="R286" i="1"/>
  <c r="Q286" i="1"/>
  <c r="N286" i="1"/>
  <c r="T286" i="1" s="1"/>
  <c r="J286" i="1"/>
  <c r="H286" i="1"/>
  <c r="D286" i="1"/>
  <c r="U285" i="1"/>
  <c r="S285" i="1"/>
  <c r="R285" i="1"/>
  <c r="Q285" i="1"/>
  <c r="N285" i="1"/>
  <c r="T285" i="1" s="1"/>
  <c r="J285" i="1"/>
  <c r="H285" i="1"/>
  <c r="D285" i="1"/>
  <c r="S284" i="1"/>
  <c r="R284" i="1"/>
  <c r="Q284" i="1"/>
  <c r="N284" i="1"/>
  <c r="U284" i="1" s="1"/>
  <c r="J284" i="1"/>
  <c r="H284" i="1"/>
  <c r="D284" i="1"/>
  <c r="T283" i="1"/>
  <c r="R283" i="1"/>
  <c r="Q283" i="1"/>
  <c r="N283" i="1"/>
  <c r="J283" i="1"/>
  <c r="H283" i="1"/>
  <c r="D283" i="1"/>
  <c r="U282" i="1"/>
  <c r="R282" i="1"/>
  <c r="Q282" i="1"/>
  <c r="N282" i="1"/>
  <c r="T282" i="1" s="1"/>
  <c r="J282" i="1"/>
  <c r="H282" i="1"/>
  <c r="D282" i="1"/>
  <c r="U281" i="1"/>
  <c r="S281" i="1"/>
  <c r="R281" i="1"/>
  <c r="Q281" i="1"/>
  <c r="N281" i="1"/>
  <c r="T281" i="1" s="1"/>
  <c r="J281" i="1"/>
  <c r="H281" i="1"/>
  <c r="D281" i="1"/>
  <c r="S280" i="1"/>
  <c r="R280" i="1"/>
  <c r="Q280" i="1"/>
  <c r="N280" i="1"/>
  <c r="U280" i="1" s="1"/>
  <c r="J280" i="1"/>
  <c r="H280" i="1"/>
  <c r="D280" i="1"/>
  <c r="R279" i="1"/>
  <c r="Q279" i="1"/>
  <c r="N279" i="1"/>
  <c r="T279" i="1" s="1"/>
  <c r="J279" i="1"/>
  <c r="H279" i="1"/>
  <c r="D279" i="1"/>
  <c r="U278" i="1"/>
  <c r="R278" i="1"/>
  <c r="Q278" i="1"/>
  <c r="N278" i="1"/>
  <c r="T278" i="1" s="1"/>
  <c r="J278" i="1"/>
  <c r="H278" i="1"/>
  <c r="D278" i="1"/>
  <c r="U277" i="1"/>
  <c r="S277" i="1"/>
  <c r="R277" i="1"/>
  <c r="Q277" i="1"/>
  <c r="N277" i="1"/>
  <c r="T277" i="1" s="1"/>
  <c r="J277" i="1"/>
  <c r="H277" i="1"/>
  <c r="D277" i="1"/>
  <c r="S276" i="1"/>
  <c r="R276" i="1"/>
  <c r="Q276" i="1"/>
  <c r="N276" i="1"/>
  <c r="U276" i="1" s="1"/>
  <c r="J276" i="1"/>
  <c r="H276" i="1"/>
  <c r="D276" i="1"/>
  <c r="R275" i="1"/>
  <c r="Q275" i="1"/>
  <c r="N275" i="1"/>
  <c r="T275" i="1" s="1"/>
  <c r="J275" i="1"/>
  <c r="H275" i="1"/>
  <c r="D275" i="1"/>
  <c r="U274" i="1"/>
  <c r="R274" i="1"/>
  <c r="Q274" i="1"/>
  <c r="N274" i="1"/>
  <c r="T274" i="1" s="1"/>
  <c r="J274" i="1"/>
  <c r="H274" i="1"/>
  <c r="D274" i="1"/>
  <c r="U273" i="1"/>
  <c r="S273" i="1"/>
  <c r="R273" i="1"/>
  <c r="Q273" i="1"/>
  <c r="N273" i="1"/>
  <c r="T273" i="1" s="1"/>
  <c r="J273" i="1"/>
  <c r="H273" i="1"/>
  <c r="D273" i="1"/>
  <c r="S272" i="1"/>
  <c r="R272" i="1"/>
  <c r="Q272" i="1"/>
  <c r="N272" i="1"/>
  <c r="U272" i="1" s="1"/>
  <c r="J272" i="1"/>
  <c r="H272" i="1"/>
  <c r="D272" i="1"/>
  <c r="T271" i="1"/>
  <c r="R271" i="1"/>
  <c r="Q271" i="1"/>
  <c r="N271" i="1"/>
  <c r="J271" i="1"/>
  <c r="H271" i="1"/>
  <c r="D271" i="1"/>
  <c r="U270" i="1"/>
  <c r="R270" i="1"/>
  <c r="Q270" i="1"/>
  <c r="N270" i="1"/>
  <c r="T270" i="1" s="1"/>
  <c r="J270" i="1"/>
  <c r="H270" i="1"/>
  <c r="D270" i="1"/>
  <c r="U269" i="1"/>
  <c r="S269" i="1"/>
  <c r="R269" i="1"/>
  <c r="Q269" i="1"/>
  <c r="N269" i="1"/>
  <c r="T269" i="1" s="1"/>
  <c r="J269" i="1"/>
  <c r="H269" i="1"/>
  <c r="D269" i="1"/>
  <c r="S268" i="1"/>
  <c r="R268" i="1"/>
  <c r="Q268" i="1"/>
  <c r="N268" i="1"/>
  <c r="U268" i="1" s="1"/>
  <c r="J268" i="1"/>
  <c r="H268" i="1"/>
  <c r="D268" i="1"/>
  <c r="T267" i="1"/>
  <c r="R267" i="1"/>
  <c r="Q267" i="1"/>
  <c r="N267" i="1"/>
  <c r="J267" i="1"/>
  <c r="H267" i="1"/>
  <c r="D267" i="1"/>
  <c r="U266" i="1"/>
  <c r="R266" i="1"/>
  <c r="Q266" i="1"/>
  <c r="N266" i="1"/>
  <c r="T266" i="1" s="1"/>
  <c r="J266" i="1"/>
  <c r="H266" i="1"/>
  <c r="D266" i="1"/>
  <c r="U265" i="1"/>
  <c r="S265" i="1"/>
  <c r="R265" i="1"/>
  <c r="Q265" i="1"/>
  <c r="N265" i="1"/>
  <c r="T265" i="1" s="1"/>
  <c r="J265" i="1"/>
  <c r="H265" i="1"/>
  <c r="D265" i="1"/>
  <c r="Y264" i="1"/>
  <c r="X264" i="1"/>
  <c r="W264" i="1"/>
  <c r="V264" i="1"/>
  <c r="S264" i="1"/>
  <c r="R264" i="1"/>
  <c r="Q264" i="1"/>
  <c r="N264" i="1"/>
  <c r="U264" i="1" s="1"/>
  <c r="J264" i="1"/>
  <c r="H264" i="1"/>
  <c r="D264" i="1"/>
  <c r="R263" i="1"/>
  <c r="Q263" i="1"/>
  <c r="N263" i="1"/>
  <c r="T263" i="1" s="1"/>
  <c r="J263" i="1"/>
  <c r="H263" i="1"/>
  <c r="D263" i="1"/>
  <c r="U262" i="1"/>
  <c r="R262" i="1"/>
  <c r="Q262" i="1"/>
  <c r="N262" i="1"/>
  <c r="T262" i="1" s="1"/>
  <c r="J262" i="1"/>
  <c r="H262" i="1"/>
  <c r="D262" i="1"/>
  <c r="U261" i="1"/>
  <c r="S261" i="1"/>
  <c r="R261" i="1"/>
  <c r="Q261" i="1"/>
  <c r="N261" i="1"/>
  <c r="T261" i="1" s="1"/>
  <c r="J261" i="1"/>
  <c r="H261" i="1"/>
  <c r="D261" i="1"/>
  <c r="S260" i="1"/>
  <c r="R260" i="1"/>
  <c r="Q260" i="1"/>
  <c r="N260" i="1"/>
  <c r="U260" i="1" s="1"/>
  <c r="J260" i="1"/>
  <c r="H260" i="1"/>
  <c r="D260" i="1"/>
  <c r="R259" i="1"/>
  <c r="Q259" i="1"/>
  <c r="N259" i="1"/>
  <c r="T259" i="1" s="1"/>
  <c r="J259" i="1"/>
  <c r="H259" i="1"/>
  <c r="D259" i="1"/>
  <c r="U258" i="1"/>
  <c r="R258" i="1"/>
  <c r="Q258" i="1"/>
  <c r="N258" i="1"/>
  <c r="T258" i="1" s="1"/>
  <c r="J258" i="1"/>
  <c r="H258" i="1"/>
  <c r="D258" i="1"/>
  <c r="U257" i="1"/>
  <c r="S257" i="1"/>
  <c r="R257" i="1"/>
  <c r="Q257" i="1"/>
  <c r="N257" i="1"/>
  <c r="T257" i="1" s="1"/>
  <c r="J257" i="1"/>
  <c r="H257" i="1"/>
  <c r="D257" i="1"/>
  <c r="S256" i="1"/>
  <c r="R256" i="1"/>
  <c r="Q256" i="1"/>
  <c r="N256" i="1"/>
  <c r="U256" i="1" s="1"/>
  <c r="J256" i="1"/>
  <c r="H256" i="1"/>
  <c r="D256" i="1"/>
  <c r="T255" i="1"/>
  <c r="R255" i="1"/>
  <c r="Q255" i="1"/>
  <c r="N255" i="1"/>
  <c r="J255" i="1"/>
  <c r="H255" i="1"/>
  <c r="D255" i="1"/>
  <c r="U254" i="1"/>
  <c r="R254" i="1"/>
  <c r="Q254" i="1"/>
  <c r="N254" i="1"/>
  <c r="T254" i="1" s="1"/>
  <c r="J254" i="1"/>
  <c r="H254" i="1"/>
  <c r="D254" i="1"/>
  <c r="U253" i="1"/>
  <c r="S253" i="1"/>
  <c r="R253" i="1"/>
  <c r="Q253" i="1"/>
  <c r="N253" i="1"/>
  <c r="T253" i="1" s="1"/>
  <c r="J253" i="1"/>
  <c r="H253" i="1"/>
  <c r="D253" i="1"/>
  <c r="S252" i="1"/>
  <c r="R252" i="1"/>
  <c r="Q252" i="1"/>
  <c r="N252" i="1"/>
  <c r="U252" i="1" s="1"/>
  <c r="J252" i="1"/>
  <c r="H252" i="1"/>
  <c r="D252" i="1"/>
  <c r="T251" i="1"/>
  <c r="R251" i="1"/>
  <c r="Q251" i="1"/>
  <c r="N251" i="1"/>
  <c r="J251" i="1"/>
  <c r="H251" i="1"/>
  <c r="D251" i="1"/>
  <c r="U250" i="1"/>
  <c r="R250" i="1"/>
  <c r="Q250" i="1"/>
  <c r="N250" i="1"/>
  <c r="T250" i="1" s="1"/>
  <c r="J250" i="1"/>
  <c r="H250" i="1"/>
  <c r="D250" i="1"/>
  <c r="U249" i="1"/>
  <c r="S249" i="1"/>
  <c r="R249" i="1"/>
  <c r="Q249" i="1"/>
  <c r="N249" i="1"/>
  <c r="T249" i="1" s="1"/>
  <c r="J249" i="1"/>
  <c r="H249" i="1"/>
  <c r="D249" i="1"/>
  <c r="S248" i="1"/>
  <c r="R248" i="1"/>
  <c r="Q248" i="1"/>
  <c r="N248" i="1"/>
  <c r="U248" i="1" s="1"/>
  <c r="J248" i="1"/>
  <c r="H248" i="1"/>
  <c r="D248" i="1"/>
  <c r="R247" i="1"/>
  <c r="Q247" i="1"/>
  <c r="N247" i="1"/>
  <c r="T247" i="1" s="1"/>
  <c r="J247" i="1"/>
  <c r="H247" i="1"/>
  <c r="D247" i="1"/>
  <c r="U246" i="1"/>
  <c r="R246" i="1"/>
  <c r="Q246" i="1"/>
  <c r="N246" i="1"/>
  <c r="T246" i="1" s="1"/>
  <c r="J246" i="1"/>
  <c r="H246" i="1"/>
  <c r="D246" i="1"/>
  <c r="U245" i="1"/>
  <c r="S245" i="1"/>
  <c r="R245" i="1"/>
  <c r="Q245" i="1"/>
  <c r="N245" i="1"/>
  <c r="T245" i="1" s="1"/>
  <c r="J245" i="1"/>
  <c r="H245" i="1"/>
  <c r="D245" i="1"/>
  <c r="S244" i="1"/>
  <c r="R244" i="1"/>
  <c r="Q244" i="1"/>
  <c r="N244" i="1"/>
  <c r="U244" i="1" s="1"/>
  <c r="J244" i="1"/>
  <c r="H244" i="1"/>
  <c r="D244" i="1"/>
  <c r="R243" i="1"/>
  <c r="Q243" i="1"/>
  <c r="N243" i="1"/>
  <c r="T243" i="1" s="1"/>
  <c r="J243" i="1"/>
  <c r="H243" i="1"/>
  <c r="D243" i="1"/>
  <c r="U242" i="1"/>
  <c r="R242" i="1"/>
  <c r="Q242" i="1"/>
  <c r="N242" i="1"/>
  <c r="T242" i="1" s="1"/>
  <c r="J242" i="1"/>
  <c r="H242" i="1"/>
  <c r="D242" i="1"/>
  <c r="U241" i="1"/>
  <c r="S241" i="1"/>
  <c r="R241" i="1"/>
  <c r="Q241" i="1"/>
  <c r="N241" i="1"/>
  <c r="T241" i="1" s="1"/>
  <c r="J241" i="1"/>
  <c r="H241" i="1"/>
  <c r="D241" i="1"/>
  <c r="S240" i="1"/>
  <c r="R240" i="1"/>
  <c r="Q240" i="1"/>
  <c r="N240" i="1"/>
  <c r="U240" i="1" s="1"/>
  <c r="J240" i="1"/>
  <c r="H240" i="1"/>
  <c r="D240" i="1"/>
  <c r="T239" i="1"/>
  <c r="R239" i="1"/>
  <c r="Q239" i="1"/>
  <c r="N239" i="1"/>
  <c r="J239" i="1"/>
  <c r="H239" i="1"/>
  <c r="D239" i="1"/>
  <c r="U238" i="1"/>
  <c r="R238" i="1"/>
  <c r="Q238" i="1"/>
  <c r="N238" i="1"/>
  <c r="T238" i="1" s="1"/>
  <c r="J238" i="1"/>
  <c r="H238" i="1"/>
  <c r="D238" i="1"/>
  <c r="U237" i="1"/>
  <c r="S237" i="1"/>
  <c r="R237" i="1"/>
  <c r="Q237" i="1"/>
  <c r="N237" i="1"/>
  <c r="T237" i="1" s="1"/>
  <c r="J237" i="1"/>
  <c r="H237" i="1"/>
  <c r="D237" i="1"/>
  <c r="S236" i="1"/>
  <c r="R236" i="1"/>
  <c r="Q236" i="1"/>
  <c r="N236" i="1"/>
  <c r="U236" i="1" s="1"/>
  <c r="J236" i="1"/>
  <c r="H236" i="1"/>
  <c r="D236" i="1"/>
  <c r="T235" i="1"/>
  <c r="R235" i="1"/>
  <c r="Q235" i="1"/>
  <c r="N235" i="1"/>
  <c r="J235" i="1"/>
  <c r="H235" i="1"/>
  <c r="D235" i="1"/>
  <c r="U234" i="1"/>
  <c r="R234" i="1"/>
  <c r="Q234" i="1"/>
  <c r="N234" i="1"/>
  <c r="T234" i="1" s="1"/>
  <c r="J234" i="1"/>
  <c r="H234" i="1"/>
  <c r="D234" i="1"/>
  <c r="U233" i="1"/>
  <c r="S233" i="1"/>
  <c r="R233" i="1"/>
  <c r="Q233" i="1"/>
  <c r="N233" i="1"/>
  <c r="T233" i="1" s="1"/>
  <c r="J233" i="1"/>
  <c r="H233" i="1"/>
  <c r="D233" i="1"/>
  <c r="S232" i="1"/>
  <c r="R232" i="1"/>
  <c r="Q232" i="1"/>
  <c r="N232" i="1"/>
  <c r="U232" i="1" s="1"/>
  <c r="J232" i="1"/>
  <c r="H232" i="1"/>
  <c r="D232" i="1"/>
  <c r="R231" i="1"/>
  <c r="Q231" i="1"/>
  <c r="N231" i="1"/>
  <c r="T231" i="1" s="1"/>
  <c r="J231" i="1"/>
  <c r="H231" i="1"/>
  <c r="D231" i="1"/>
  <c r="U230" i="1"/>
  <c r="R230" i="1"/>
  <c r="Q230" i="1"/>
  <c r="N230" i="1"/>
  <c r="T230" i="1" s="1"/>
  <c r="J230" i="1"/>
  <c r="H230" i="1"/>
  <c r="D230" i="1"/>
  <c r="U229" i="1"/>
  <c r="S229" i="1"/>
  <c r="R229" i="1"/>
  <c r="Q229" i="1"/>
  <c r="N229" i="1"/>
  <c r="T229" i="1" s="1"/>
  <c r="J229" i="1"/>
  <c r="H229" i="1"/>
  <c r="D229" i="1"/>
  <c r="S228" i="1"/>
  <c r="R228" i="1"/>
  <c r="Q228" i="1"/>
  <c r="N228" i="1"/>
  <c r="U228" i="1" s="1"/>
  <c r="J228" i="1"/>
  <c r="H228" i="1"/>
  <c r="D228" i="1"/>
  <c r="S227" i="1"/>
  <c r="R227" i="1"/>
  <c r="Q227" i="1"/>
  <c r="N227" i="1"/>
  <c r="U227" i="1" s="1"/>
  <c r="J227" i="1"/>
  <c r="H227" i="1"/>
  <c r="D227" i="1"/>
  <c r="T226" i="1"/>
  <c r="R226" i="1"/>
  <c r="Q226" i="1"/>
  <c r="N226" i="1"/>
  <c r="S226" i="1" s="1"/>
  <c r="J226" i="1"/>
  <c r="H226" i="1"/>
  <c r="D226" i="1"/>
  <c r="U225" i="1"/>
  <c r="S225" i="1"/>
  <c r="R225" i="1"/>
  <c r="Q225" i="1"/>
  <c r="N225" i="1"/>
  <c r="T225" i="1" s="1"/>
  <c r="J225" i="1"/>
  <c r="H225" i="1"/>
  <c r="D225" i="1"/>
  <c r="S224" i="1"/>
  <c r="R224" i="1"/>
  <c r="Q224" i="1"/>
  <c r="N224" i="1"/>
  <c r="U224" i="1" s="1"/>
  <c r="J224" i="1"/>
  <c r="H224" i="1"/>
  <c r="D224" i="1"/>
  <c r="R223" i="1"/>
  <c r="Q223" i="1"/>
  <c r="N223" i="1"/>
  <c r="U223" i="1" s="1"/>
  <c r="J223" i="1"/>
  <c r="H223" i="1"/>
  <c r="D223" i="1"/>
  <c r="R222" i="1"/>
  <c r="Q222" i="1"/>
  <c r="N222" i="1"/>
  <c r="S222" i="1" s="1"/>
  <c r="J222" i="1"/>
  <c r="H222" i="1"/>
  <c r="D222" i="1"/>
  <c r="U221" i="1"/>
  <c r="S221" i="1"/>
  <c r="R221" i="1"/>
  <c r="Q221" i="1"/>
  <c r="N221" i="1"/>
  <c r="T221" i="1" s="1"/>
  <c r="J221" i="1"/>
  <c r="H221" i="1"/>
  <c r="D221" i="1"/>
  <c r="R220" i="1"/>
  <c r="Q220" i="1"/>
  <c r="N220" i="1"/>
  <c r="U220" i="1" s="1"/>
  <c r="J220" i="1"/>
  <c r="H220" i="1"/>
  <c r="D220" i="1"/>
  <c r="U219" i="1"/>
  <c r="S219" i="1"/>
  <c r="R219" i="1"/>
  <c r="Q219" i="1"/>
  <c r="N219" i="1"/>
  <c r="T219" i="1" s="1"/>
  <c r="J219" i="1"/>
  <c r="H219" i="1"/>
  <c r="D219" i="1"/>
  <c r="T218" i="1"/>
  <c r="R218" i="1"/>
  <c r="Q218" i="1"/>
  <c r="N218" i="1"/>
  <c r="S218" i="1" s="1"/>
  <c r="J218" i="1"/>
  <c r="H218" i="1"/>
  <c r="D218" i="1"/>
  <c r="U217" i="1"/>
  <c r="S217" i="1"/>
  <c r="R217" i="1"/>
  <c r="Q217" i="1"/>
  <c r="N217" i="1"/>
  <c r="T217" i="1" s="1"/>
  <c r="J217" i="1"/>
  <c r="H217" i="1"/>
  <c r="D217" i="1"/>
  <c r="S216" i="1"/>
  <c r="R216" i="1"/>
  <c r="Q216" i="1"/>
  <c r="N216" i="1"/>
  <c r="U216" i="1" s="1"/>
  <c r="J216" i="1"/>
  <c r="H216" i="1"/>
  <c r="D216" i="1"/>
  <c r="Y215" i="1"/>
  <c r="X215" i="1"/>
  <c r="W215" i="1"/>
  <c r="V215" i="1"/>
  <c r="S215" i="1"/>
  <c r="R215" i="1"/>
  <c r="Q215" i="1"/>
  <c r="N215" i="1"/>
  <c r="T215" i="1" s="1"/>
  <c r="J215" i="1"/>
  <c r="H215" i="1"/>
  <c r="D215" i="1"/>
  <c r="Y214" i="1"/>
  <c r="X214" i="1"/>
  <c r="W214" i="1"/>
  <c r="V214" i="1"/>
  <c r="T214" i="1"/>
  <c r="R214" i="1"/>
  <c r="Q214" i="1"/>
  <c r="N214" i="1"/>
  <c r="S214" i="1" s="1"/>
  <c r="J214" i="1"/>
  <c r="H214" i="1"/>
  <c r="D214" i="1"/>
  <c r="Y213" i="1"/>
  <c r="X213" i="1"/>
  <c r="W213" i="1"/>
  <c r="V213" i="1"/>
  <c r="U213" i="1"/>
  <c r="S213" i="1"/>
  <c r="R213" i="1"/>
  <c r="Q213" i="1"/>
  <c r="N213" i="1"/>
  <c r="T213" i="1" s="1"/>
  <c r="J213" i="1"/>
  <c r="H213" i="1"/>
  <c r="D213" i="1"/>
  <c r="Y212" i="1"/>
  <c r="X212" i="1"/>
  <c r="W212" i="1"/>
  <c r="V212" i="1"/>
  <c r="S212" i="1"/>
  <c r="R212" i="1"/>
  <c r="Q212" i="1"/>
  <c r="N212" i="1"/>
  <c r="U212" i="1" s="1"/>
  <c r="J212" i="1"/>
  <c r="H212" i="1"/>
  <c r="D212" i="1"/>
  <c r="Y211" i="1"/>
  <c r="X211" i="1"/>
  <c r="W211" i="1"/>
  <c r="V211" i="1"/>
  <c r="R211" i="1"/>
  <c r="Q211" i="1"/>
  <c r="N211" i="1"/>
  <c r="U211" i="1" s="1"/>
  <c r="J211" i="1"/>
  <c r="H211" i="1"/>
  <c r="D211" i="1"/>
  <c r="Y210" i="1"/>
  <c r="X210" i="1"/>
  <c r="W210" i="1"/>
  <c r="V210" i="1"/>
  <c r="R210" i="1"/>
  <c r="Q210" i="1"/>
  <c r="N210" i="1"/>
  <c r="S210" i="1" s="1"/>
  <c r="J210" i="1"/>
  <c r="H210" i="1"/>
  <c r="D210" i="1"/>
  <c r="Y209" i="1"/>
  <c r="X209" i="1"/>
  <c r="W209" i="1"/>
  <c r="V209" i="1"/>
  <c r="U209" i="1"/>
  <c r="S209" i="1"/>
  <c r="R209" i="1"/>
  <c r="Q209" i="1"/>
  <c r="N209" i="1"/>
  <c r="T209" i="1" s="1"/>
  <c r="J209" i="1"/>
  <c r="H209" i="1"/>
  <c r="D209" i="1"/>
  <c r="Y208" i="1"/>
  <c r="X208" i="1"/>
  <c r="W208" i="1"/>
  <c r="V208" i="1"/>
  <c r="R208" i="1"/>
  <c r="Q208" i="1"/>
  <c r="N208" i="1"/>
  <c r="U208" i="1" s="1"/>
  <c r="J208" i="1"/>
  <c r="H208" i="1"/>
  <c r="D208" i="1"/>
  <c r="Y207" i="1"/>
  <c r="X207" i="1"/>
  <c r="W207" i="1"/>
  <c r="V207" i="1"/>
  <c r="U207" i="1"/>
  <c r="R207" i="1"/>
  <c r="Q207" i="1"/>
  <c r="N207" i="1"/>
  <c r="T207" i="1" s="1"/>
  <c r="J207" i="1"/>
  <c r="H207" i="1"/>
  <c r="D207" i="1"/>
  <c r="Y206" i="1"/>
  <c r="X206" i="1"/>
  <c r="W206" i="1"/>
  <c r="V206" i="1"/>
  <c r="R206" i="1"/>
  <c r="Q206" i="1"/>
  <c r="N206" i="1"/>
  <c r="S206" i="1" s="1"/>
  <c r="J206" i="1"/>
  <c r="H206" i="1"/>
  <c r="D206" i="1"/>
  <c r="Y205" i="1"/>
  <c r="X205" i="1"/>
  <c r="W205" i="1"/>
  <c r="V205" i="1"/>
  <c r="U205" i="1"/>
  <c r="S205" i="1"/>
  <c r="R205" i="1"/>
  <c r="Q205" i="1"/>
  <c r="N205" i="1"/>
  <c r="T205" i="1" s="1"/>
  <c r="J205" i="1"/>
  <c r="H205" i="1"/>
  <c r="D205" i="1"/>
  <c r="Y204" i="1"/>
  <c r="X204" i="1"/>
  <c r="W204" i="1"/>
  <c r="V204" i="1"/>
  <c r="R204" i="1"/>
  <c r="Q204" i="1"/>
  <c r="N204" i="1"/>
  <c r="U204" i="1" s="1"/>
  <c r="J204" i="1"/>
  <c r="H204" i="1"/>
  <c r="D204" i="1"/>
  <c r="Y203" i="1"/>
  <c r="X203" i="1"/>
  <c r="W203" i="1"/>
  <c r="V203" i="1"/>
  <c r="U203" i="1"/>
  <c r="S203" i="1"/>
  <c r="R203" i="1"/>
  <c r="Q203" i="1"/>
  <c r="N203" i="1"/>
  <c r="T203" i="1" s="1"/>
  <c r="J203" i="1"/>
  <c r="H203" i="1"/>
  <c r="D203" i="1"/>
  <c r="Y202" i="1"/>
  <c r="X202" i="1"/>
  <c r="W202" i="1"/>
  <c r="V202" i="1"/>
  <c r="T202" i="1"/>
  <c r="R202" i="1"/>
  <c r="Q202" i="1"/>
  <c r="N202" i="1"/>
  <c r="S202" i="1" s="1"/>
  <c r="J202" i="1"/>
  <c r="H202" i="1"/>
  <c r="D202" i="1"/>
  <c r="Y201" i="1"/>
  <c r="X201" i="1"/>
  <c r="W201" i="1"/>
  <c r="V201" i="1"/>
  <c r="U201" i="1"/>
  <c r="S201" i="1"/>
  <c r="R201" i="1"/>
  <c r="Q201" i="1"/>
  <c r="N201" i="1"/>
  <c r="T201" i="1" s="1"/>
  <c r="J201" i="1"/>
  <c r="H201" i="1"/>
  <c r="D201" i="1"/>
  <c r="S200" i="1"/>
  <c r="R200" i="1"/>
  <c r="Q200" i="1"/>
  <c r="N200" i="1"/>
  <c r="U200" i="1" s="1"/>
  <c r="J200" i="1"/>
  <c r="H200" i="1"/>
  <c r="D200" i="1"/>
  <c r="Y199" i="1"/>
  <c r="X199" i="1"/>
  <c r="W199" i="1"/>
  <c r="V199" i="1"/>
  <c r="S199" i="1"/>
  <c r="R199" i="1"/>
  <c r="Q199" i="1"/>
  <c r="N199" i="1"/>
  <c r="T199" i="1" s="1"/>
  <c r="J199" i="1"/>
  <c r="H199" i="1"/>
  <c r="D199" i="1"/>
  <c r="Y198" i="1"/>
  <c r="X198" i="1"/>
  <c r="W198" i="1"/>
  <c r="V198" i="1"/>
  <c r="T198" i="1"/>
  <c r="R198" i="1"/>
  <c r="Q198" i="1"/>
  <c r="N198" i="1"/>
  <c r="S198" i="1" s="1"/>
  <c r="J198" i="1"/>
  <c r="H198" i="1"/>
  <c r="D198" i="1"/>
  <c r="Y197" i="1"/>
  <c r="X197" i="1"/>
  <c r="W197" i="1"/>
  <c r="V197" i="1"/>
  <c r="U197" i="1"/>
  <c r="S197" i="1"/>
  <c r="R197" i="1"/>
  <c r="Q197" i="1"/>
  <c r="N197" i="1"/>
  <c r="T197" i="1" s="1"/>
  <c r="J197" i="1"/>
  <c r="H197" i="1"/>
  <c r="D197" i="1"/>
  <c r="Y196" i="1"/>
  <c r="X196" i="1"/>
  <c r="W196" i="1"/>
  <c r="V196" i="1"/>
  <c r="S196" i="1"/>
  <c r="R196" i="1"/>
  <c r="Q196" i="1"/>
  <c r="N196" i="1"/>
  <c r="U196" i="1" s="1"/>
  <c r="J196" i="1"/>
  <c r="H196" i="1"/>
  <c r="D196" i="1"/>
  <c r="Y195" i="1"/>
  <c r="X195" i="1"/>
  <c r="W195" i="1"/>
  <c r="V195" i="1"/>
  <c r="R195" i="1"/>
  <c r="Q195" i="1"/>
  <c r="N195" i="1"/>
  <c r="U195" i="1" s="1"/>
  <c r="J195" i="1"/>
  <c r="H195" i="1"/>
  <c r="D195" i="1"/>
  <c r="Y194" i="1"/>
  <c r="X194" i="1"/>
  <c r="W194" i="1"/>
  <c r="V194" i="1"/>
  <c r="R194" i="1"/>
  <c r="Q194" i="1"/>
  <c r="N194" i="1"/>
  <c r="S194" i="1" s="1"/>
  <c r="J194" i="1"/>
  <c r="H194" i="1"/>
  <c r="D194" i="1"/>
  <c r="Y193" i="1"/>
  <c r="X193" i="1"/>
  <c r="W193" i="1"/>
  <c r="V193" i="1"/>
  <c r="U193" i="1"/>
  <c r="S193" i="1"/>
  <c r="R193" i="1"/>
  <c r="Q193" i="1"/>
  <c r="N193" i="1"/>
  <c r="T193" i="1" s="1"/>
  <c r="J193" i="1"/>
  <c r="H193" i="1"/>
  <c r="D193" i="1"/>
  <c r="Y192" i="1"/>
  <c r="X192" i="1"/>
  <c r="W192" i="1"/>
  <c r="V192" i="1"/>
  <c r="R192" i="1"/>
  <c r="Q192" i="1"/>
  <c r="N192" i="1"/>
  <c r="U192" i="1" s="1"/>
  <c r="J192" i="1"/>
  <c r="H192" i="1"/>
  <c r="D192" i="1"/>
  <c r="Y191" i="1"/>
  <c r="X191" i="1"/>
  <c r="W191" i="1"/>
  <c r="V191" i="1"/>
  <c r="U191" i="1"/>
  <c r="R191" i="1"/>
  <c r="Q191" i="1"/>
  <c r="N191" i="1"/>
  <c r="T191" i="1" s="1"/>
  <c r="J191" i="1"/>
  <c r="H191" i="1"/>
  <c r="D191" i="1"/>
  <c r="Y190" i="1"/>
  <c r="X190" i="1"/>
  <c r="W190" i="1"/>
  <c r="V190" i="1"/>
  <c r="R190" i="1"/>
  <c r="Q190" i="1"/>
  <c r="N190" i="1"/>
  <c r="S190" i="1" s="1"/>
  <c r="J190" i="1"/>
  <c r="H190" i="1"/>
  <c r="D190" i="1"/>
  <c r="Y189" i="1"/>
  <c r="X189" i="1"/>
  <c r="W189" i="1"/>
  <c r="V189" i="1"/>
  <c r="U189" i="1"/>
  <c r="S189" i="1"/>
  <c r="R189" i="1"/>
  <c r="Q189" i="1"/>
  <c r="N189" i="1"/>
  <c r="T189" i="1" s="1"/>
  <c r="J189" i="1"/>
  <c r="H189" i="1"/>
  <c r="D189" i="1"/>
  <c r="Y188" i="1"/>
  <c r="X188" i="1"/>
  <c r="W188" i="1"/>
  <c r="V188" i="1"/>
  <c r="R188" i="1"/>
  <c r="Q188" i="1"/>
  <c r="N188" i="1"/>
  <c r="U188" i="1" s="1"/>
  <c r="J188" i="1"/>
  <c r="H188" i="1"/>
  <c r="D188" i="1"/>
  <c r="Y187" i="1"/>
  <c r="X187" i="1"/>
  <c r="W187" i="1"/>
  <c r="V187" i="1"/>
  <c r="U187" i="1"/>
  <c r="S187" i="1"/>
  <c r="R187" i="1"/>
  <c r="Q187" i="1"/>
  <c r="N187" i="1"/>
  <c r="T187" i="1" s="1"/>
  <c r="J187" i="1"/>
  <c r="H187" i="1"/>
  <c r="D187" i="1"/>
  <c r="Y186" i="1"/>
  <c r="X186" i="1"/>
  <c r="W186" i="1"/>
  <c r="V186" i="1"/>
  <c r="T186" i="1"/>
  <c r="R186" i="1"/>
  <c r="Q186" i="1"/>
  <c r="N186" i="1"/>
  <c r="S186" i="1" s="1"/>
  <c r="J186" i="1"/>
  <c r="H186" i="1"/>
  <c r="D186" i="1"/>
  <c r="Y185" i="1"/>
  <c r="X185" i="1"/>
  <c r="W185" i="1"/>
  <c r="V185" i="1"/>
  <c r="U185" i="1"/>
  <c r="S185" i="1"/>
  <c r="R185" i="1"/>
  <c r="Q185" i="1"/>
  <c r="N185" i="1"/>
  <c r="T185" i="1" s="1"/>
  <c r="J185" i="1"/>
  <c r="H185" i="1"/>
  <c r="D185" i="1"/>
  <c r="Y184" i="1"/>
  <c r="X184" i="1"/>
  <c r="W184" i="1"/>
  <c r="V184" i="1"/>
  <c r="S184" i="1"/>
  <c r="R184" i="1"/>
  <c r="Q184" i="1"/>
  <c r="N184" i="1"/>
  <c r="U184" i="1" s="1"/>
  <c r="J184" i="1"/>
  <c r="H184" i="1"/>
  <c r="D184" i="1"/>
  <c r="Y183" i="1"/>
  <c r="X183" i="1"/>
  <c r="W183" i="1"/>
  <c r="V183" i="1"/>
  <c r="S183" i="1"/>
  <c r="R183" i="1"/>
  <c r="Q183" i="1"/>
  <c r="N183" i="1"/>
  <c r="T183" i="1" s="1"/>
  <c r="J183" i="1"/>
  <c r="H183" i="1"/>
  <c r="D183" i="1"/>
  <c r="Y182" i="1"/>
  <c r="X182" i="1"/>
  <c r="W182" i="1"/>
  <c r="V182" i="1"/>
  <c r="T182" i="1"/>
  <c r="R182" i="1"/>
  <c r="Q182" i="1"/>
  <c r="N182" i="1"/>
  <c r="S182" i="1" s="1"/>
  <c r="J182" i="1"/>
  <c r="H182" i="1"/>
  <c r="D182" i="1"/>
  <c r="Y181" i="1"/>
  <c r="X181" i="1"/>
  <c r="W181" i="1"/>
  <c r="V181" i="1"/>
  <c r="U181" i="1"/>
  <c r="S181" i="1"/>
  <c r="R181" i="1"/>
  <c r="Q181" i="1"/>
  <c r="N181" i="1"/>
  <c r="T181" i="1" s="1"/>
  <c r="J181" i="1"/>
  <c r="H181" i="1"/>
  <c r="D181" i="1"/>
  <c r="Y180" i="1"/>
  <c r="X180" i="1"/>
  <c r="W180" i="1"/>
  <c r="V180" i="1"/>
  <c r="S180" i="1"/>
  <c r="R180" i="1"/>
  <c r="Q180" i="1"/>
  <c r="N180" i="1"/>
  <c r="U180" i="1" s="1"/>
  <c r="J180" i="1"/>
  <c r="H180" i="1"/>
  <c r="D180" i="1"/>
  <c r="Y179" i="1"/>
  <c r="X179" i="1"/>
  <c r="W179" i="1"/>
  <c r="V179" i="1"/>
  <c r="S179" i="1"/>
  <c r="R179" i="1"/>
  <c r="Q179" i="1"/>
  <c r="N179" i="1"/>
  <c r="U179" i="1" s="1"/>
  <c r="J179" i="1"/>
  <c r="H179" i="1"/>
  <c r="D179" i="1"/>
  <c r="Y178" i="1"/>
  <c r="X178" i="1"/>
  <c r="W178" i="1"/>
  <c r="V178" i="1"/>
  <c r="T178" i="1"/>
  <c r="R178" i="1"/>
  <c r="Q178" i="1"/>
  <c r="N178" i="1"/>
  <c r="S178" i="1" s="1"/>
  <c r="J178" i="1"/>
  <c r="H178" i="1"/>
  <c r="D178" i="1"/>
  <c r="Y177" i="1"/>
  <c r="X177" i="1"/>
  <c r="W177" i="1"/>
  <c r="V177" i="1"/>
  <c r="U177" i="1"/>
  <c r="S177" i="1"/>
  <c r="R177" i="1"/>
  <c r="Q177" i="1"/>
  <c r="N177" i="1"/>
  <c r="T177" i="1" s="1"/>
  <c r="J177" i="1"/>
  <c r="H177" i="1"/>
  <c r="D177" i="1"/>
  <c r="Y176" i="1"/>
  <c r="X176" i="1"/>
  <c r="W176" i="1"/>
  <c r="V176" i="1"/>
  <c r="S176" i="1"/>
  <c r="R176" i="1"/>
  <c r="Q176" i="1"/>
  <c r="N176" i="1"/>
  <c r="U176" i="1" s="1"/>
  <c r="J176" i="1"/>
  <c r="H176" i="1"/>
  <c r="D176" i="1"/>
  <c r="Y175" i="1"/>
  <c r="X175" i="1"/>
  <c r="W175" i="1"/>
  <c r="V175" i="1"/>
  <c r="T175" i="1"/>
  <c r="R175" i="1"/>
  <c r="Q175" i="1"/>
  <c r="N175" i="1"/>
  <c r="S175" i="1" s="1"/>
  <c r="J175" i="1"/>
  <c r="H175" i="1"/>
  <c r="D175" i="1"/>
  <c r="Y174" i="1"/>
  <c r="X174" i="1"/>
  <c r="W174" i="1"/>
  <c r="V174" i="1"/>
  <c r="R174" i="1"/>
  <c r="Q174" i="1"/>
  <c r="N174" i="1"/>
  <c r="J174" i="1"/>
  <c r="H174" i="1"/>
  <c r="D174" i="1"/>
  <c r="Y173" i="1"/>
  <c r="X173" i="1"/>
  <c r="W173" i="1"/>
  <c r="V173" i="1"/>
  <c r="U173" i="1"/>
  <c r="S173" i="1"/>
  <c r="R173" i="1"/>
  <c r="Q173" i="1"/>
  <c r="N173" i="1"/>
  <c r="T173" i="1" s="1"/>
  <c r="J173" i="1"/>
  <c r="H173" i="1"/>
  <c r="D173" i="1"/>
  <c r="Y172" i="1"/>
  <c r="X172" i="1"/>
  <c r="W172" i="1"/>
  <c r="V172" i="1"/>
  <c r="R172" i="1"/>
  <c r="Q172" i="1"/>
  <c r="N172" i="1"/>
  <c r="T172" i="1" s="1"/>
  <c r="J172" i="1"/>
  <c r="H172" i="1"/>
  <c r="D172" i="1"/>
  <c r="Y171" i="1"/>
  <c r="X171" i="1"/>
  <c r="W171" i="1"/>
  <c r="V171" i="1"/>
  <c r="U171" i="1"/>
  <c r="S171" i="1"/>
  <c r="R171" i="1"/>
  <c r="Q171" i="1"/>
  <c r="N171" i="1"/>
  <c r="T171" i="1" s="1"/>
  <c r="J171" i="1"/>
  <c r="H171" i="1"/>
  <c r="D171" i="1"/>
  <c r="Y170" i="1"/>
  <c r="X170" i="1"/>
  <c r="W170" i="1"/>
  <c r="V170" i="1"/>
  <c r="T170" i="1"/>
  <c r="R170" i="1"/>
  <c r="Q170" i="1"/>
  <c r="N170" i="1"/>
  <c r="S170" i="1" s="1"/>
  <c r="J170" i="1"/>
  <c r="H170" i="1"/>
  <c r="D170" i="1"/>
  <c r="Y169" i="1"/>
  <c r="X169" i="1"/>
  <c r="W169" i="1"/>
  <c r="V169" i="1"/>
  <c r="U169" i="1"/>
  <c r="S169" i="1"/>
  <c r="R169" i="1"/>
  <c r="Q169" i="1"/>
  <c r="N169" i="1"/>
  <c r="T169" i="1" s="1"/>
  <c r="J169" i="1"/>
  <c r="H169" i="1"/>
  <c r="D169" i="1"/>
  <c r="Y168" i="1"/>
  <c r="X168" i="1"/>
  <c r="W168" i="1"/>
  <c r="V168" i="1"/>
  <c r="S168" i="1"/>
  <c r="R168" i="1"/>
  <c r="Q168" i="1"/>
  <c r="N168" i="1"/>
  <c r="U168" i="1" s="1"/>
  <c r="J168" i="1"/>
  <c r="H168" i="1"/>
  <c r="D168" i="1"/>
  <c r="Y167" i="1"/>
  <c r="X167" i="1"/>
  <c r="W167" i="1"/>
  <c r="V167" i="1"/>
  <c r="R167" i="1"/>
  <c r="Q167" i="1"/>
  <c r="N167" i="1"/>
  <c r="U167" i="1" s="1"/>
  <c r="J167" i="1"/>
  <c r="H167" i="1"/>
  <c r="D167" i="1"/>
  <c r="Y166" i="1"/>
  <c r="X166" i="1"/>
  <c r="W166" i="1"/>
  <c r="V166" i="1"/>
  <c r="R166" i="1"/>
  <c r="Q166" i="1"/>
  <c r="N166" i="1"/>
  <c r="S166" i="1" s="1"/>
  <c r="J166" i="1"/>
  <c r="H166" i="1"/>
  <c r="D166" i="1"/>
  <c r="Y165" i="1"/>
  <c r="X165" i="1"/>
  <c r="W165" i="1"/>
  <c r="V165" i="1"/>
  <c r="U165" i="1"/>
  <c r="S165" i="1"/>
  <c r="R165" i="1"/>
  <c r="Q165" i="1"/>
  <c r="N165" i="1"/>
  <c r="T165" i="1" s="1"/>
  <c r="J165" i="1"/>
  <c r="H165" i="1"/>
  <c r="D165" i="1"/>
  <c r="Y164" i="1"/>
  <c r="X164" i="1"/>
  <c r="W164" i="1"/>
  <c r="V164" i="1"/>
  <c r="R164" i="1"/>
  <c r="Q164" i="1"/>
  <c r="N164" i="1"/>
  <c r="U164" i="1" s="1"/>
  <c r="J164" i="1"/>
  <c r="H164" i="1"/>
  <c r="D164" i="1"/>
  <c r="Y163" i="1"/>
  <c r="X163" i="1"/>
  <c r="W163" i="1"/>
  <c r="V163" i="1"/>
  <c r="U163" i="1"/>
  <c r="S163" i="1"/>
  <c r="R163" i="1"/>
  <c r="Q163" i="1"/>
  <c r="N163" i="1"/>
  <c r="T163" i="1" s="1"/>
  <c r="J163" i="1"/>
  <c r="H163" i="1"/>
  <c r="D163" i="1"/>
  <c r="Y162" i="1"/>
  <c r="X162" i="1"/>
  <c r="W162" i="1"/>
  <c r="V162" i="1"/>
  <c r="T162" i="1"/>
  <c r="R162" i="1"/>
  <c r="Q162" i="1"/>
  <c r="N162" i="1"/>
  <c r="S162" i="1" s="1"/>
  <c r="J162" i="1"/>
  <c r="H162" i="1"/>
  <c r="D162" i="1"/>
  <c r="Y161" i="1"/>
  <c r="X161" i="1"/>
  <c r="W161" i="1"/>
  <c r="V161" i="1"/>
  <c r="U161" i="1"/>
  <c r="S161" i="1"/>
  <c r="R161" i="1"/>
  <c r="Q161" i="1"/>
  <c r="N161" i="1"/>
  <c r="T161" i="1" s="1"/>
  <c r="J161" i="1"/>
  <c r="H161" i="1"/>
  <c r="D161" i="1"/>
  <c r="Y160" i="1"/>
  <c r="X160" i="1"/>
  <c r="W160" i="1"/>
  <c r="V160" i="1"/>
  <c r="S160" i="1"/>
  <c r="R160" i="1"/>
  <c r="Q160" i="1"/>
  <c r="N160" i="1"/>
  <c r="U160" i="1" s="1"/>
  <c r="J160" i="1"/>
  <c r="H160" i="1"/>
  <c r="D160" i="1"/>
  <c r="Y159" i="1"/>
  <c r="X159" i="1"/>
  <c r="W159" i="1"/>
  <c r="V159" i="1"/>
  <c r="T159" i="1"/>
  <c r="R159" i="1"/>
  <c r="Q159" i="1"/>
  <c r="N159" i="1"/>
  <c r="S159" i="1" s="1"/>
  <c r="J159" i="1"/>
  <c r="H159" i="1"/>
  <c r="D159" i="1"/>
  <c r="Y158" i="1"/>
  <c r="X158" i="1"/>
  <c r="W158" i="1"/>
  <c r="V158" i="1"/>
  <c r="R158" i="1"/>
  <c r="Q158" i="1"/>
  <c r="N158" i="1"/>
  <c r="U158" i="1" s="1"/>
  <c r="J158" i="1"/>
  <c r="H158" i="1"/>
  <c r="D158" i="1"/>
  <c r="Y157" i="1"/>
  <c r="X157" i="1"/>
  <c r="W157" i="1"/>
  <c r="V157" i="1"/>
  <c r="U157" i="1"/>
  <c r="S157" i="1"/>
  <c r="R157" i="1"/>
  <c r="Q157" i="1"/>
  <c r="N157" i="1"/>
  <c r="T157" i="1" s="1"/>
  <c r="J157" i="1"/>
  <c r="H157" i="1"/>
  <c r="D157" i="1"/>
  <c r="Y156" i="1"/>
  <c r="X156" i="1"/>
  <c r="W156" i="1"/>
  <c r="V156" i="1"/>
  <c r="R156" i="1"/>
  <c r="Q156" i="1"/>
  <c r="N156" i="1"/>
  <c r="J156" i="1"/>
  <c r="H156" i="1"/>
  <c r="D156" i="1"/>
  <c r="Y155" i="1"/>
  <c r="X155" i="1"/>
  <c r="W155" i="1"/>
  <c r="V155" i="1"/>
  <c r="U155" i="1"/>
  <c r="S155" i="1"/>
  <c r="R155" i="1"/>
  <c r="Q155" i="1"/>
  <c r="N155" i="1"/>
  <c r="T155" i="1" s="1"/>
  <c r="J155" i="1"/>
  <c r="H155" i="1"/>
  <c r="D155" i="1"/>
  <c r="Y154" i="1"/>
  <c r="X154" i="1"/>
  <c r="W154" i="1"/>
  <c r="V154" i="1"/>
  <c r="T154" i="1"/>
  <c r="R154" i="1"/>
  <c r="Q154" i="1"/>
  <c r="N154" i="1"/>
  <c r="S154" i="1" s="1"/>
  <c r="J154" i="1"/>
  <c r="H154" i="1"/>
  <c r="D154" i="1"/>
  <c r="Y153" i="1"/>
  <c r="X153" i="1"/>
  <c r="W153" i="1"/>
  <c r="V153" i="1"/>
  <c r="U153" i="1"/>
  <c r="S153" i="1"/>
  <c r="R153" i="1"/>
  <c r="Q153" i="1"/>
  <c r="N153" i="1"/>
  <c r="T153" i="1" s="1"/>
  <c r="J153" i="1"/>
  <c r="H153" i="1"/>
  <c r="D153" i="1"/>
  <c r="Y152" i="1"/>
  <c r="X152" i="1"/>
  <c r="W152" i="1"/>
  <c r="V152" i="1"/>
  <c r="S152" i="1"/>
  <c r="R152" i="1"/>
  <c r="Q152" i="1"/>
  <c r="N152" i="1"/>
  <c r="U152" i="1" s="1"/>
  <c r="J152" i="1"/>
  <c r="H152" i="1"/>
  <c r="D152" i="1"/>
  <c r="Y151" i="1"/>
  <c r="X151" i="1"/>
  <c r="W151" i="1"/>
  <c r="V151" i="1"/>
  <c r="S151" i="1"/>
  <c r="R151" i="1"/>
  <c r="Q151" i="1"/>
  <c r="N151" i="1"/>
  <c r="U151" i="1" s="1"/>
  <c r="J151" i="1"/>
  <c r="H151" i="1"/>
  <c r="D151" i="1"/>
  <c r="Y150" i="1"/>
  <c r="X150" i="1"/>
  <c r="W150" i="1"/>
  <c r="V150" i="1"/>
  <c r="T150" i="1"/>
  <c r="R150" i="1"/>
  <c r="Q150" i="1"/>
  <c r="N150" i="1"/>
  <c r="S150" i="1" s="1"/>
  <c r="J150" i="1"/>
  <c r="H150" i="1"/>
  <c r="D150" i="1"/>
  <c r="Y149" i="1"/>
  <c r="X149" i="1"/>
  <c r="W149" i="1"/>
  <c r="V149" i="1"/>
  <c r="U149" i="1"/>
  <c r="S149" i="1"/>
  <c r="R149" i="1"/>
  <c r="Q149" i="1"/>
  <c r="N149" i="1"/>
  <c r="T149" i="1" s="1"/>
  <c r="J149" i="1"/>
  <c r="H149" i="1"/>
  <c r="D149" i="1"/>
  <c r="Y148" i="1"/>
  <c r="X148" i="1"/>
  <c r="W148" i="1"/>
  <c r="V148" i="1"/>
  <c r="S148" i="1"/>
  <c r="R148" i="1"/>
  <c r="Q148" i="1"/>
  <c r="N148" i="1"/>
  <c r="U148" i="1" s="1"/>
  <c r="J148" i="1"/>
  <c r="H148" i="1"/>
  <c r="D148" i="1"/>
  <c r="Y147" i="1"/>
  <c r="X147" i="1"/>
  <c r="W147" i="1"/>
  <c r="V147" i="1"/>
  <c r="R147" i="1"/>
  <c r="Q147" i="1"/>
  <c r="N147" i="1"/>
  <c r="U147" i="1" s="1"/>
  <c r="J147" i="1"/>
  <c r="H147" i="1"/>
  <c r="D147" i="1"/>
  <c r="Y146" i="1"/>
  <c r="X146" i="1"/>
  <c r="W146" i="1"/>
  <c r="V146" i="1"/>
  <c r="R146" i="1"/>
  <c r="Q146" i="1"/>
  <c r="N146" i="1"/>
  <c r="S146" i="1" s="1"/>
  <c r="J146" i="1"/>
  <c r="H146" i="1"/>
  <c r="D146" i="1"/>
  <c r="Y145" i="1"/>
  <c r="X145" i="1"/>
  <c r="W145" i="1"/>
  <c r="V145" i="1"/>
  <c r="U145" i="1"/>
  <c r="S145" i="1"/>
  <c r="R145" i="1"/>
  <c r="Q145" i="1"/>
  <c r="N145" i="1"/>
  <c r="T145" i="1" s="1"/>
  <c r="J145" i="1"/>
  <c r="H145" i="1"/>
  <c r="D145" i="1"/>
  <c r="Y144" i="1"/>
  <c r="X144" i="1"/>
  <c r="W144" i="1"/>
  <c r="V144" i="1"/>
  <c r="R144" i="1"/>
  <c r="Q144" i="1"/>
  <c r="N144" i="1"/>
  <c r="U144" i="1" s="1"/>
  <c r="J144" i="1"/>
  <c r="H144" i="1"/>
  <c r="D144" i="1"/>
  <c r="Y143" i="1"/>
  <c r="X143" i="1"/>
  <c r="W143" i="1"/>
  <c r="V143" i="1"/>
  <c r="R143" i="1"/>
  <c r="Q143" i="1"/>
  <c r="N143" i="1"/>
  <c r="S143" i="1" s="1"/>
  <c r="J143" i="1"/>
  <c r="H143" i="1"/>
  <c r="D143" i="1"/>
  <c r="Y142" i="1"/>
  <c r="X142" i="1"/>
  <c r="W142" i="1"/>
  <c r="V142" i="1"/>
  <c r="U142" i="1"/>
  <c r="R142" i="1"/>
  <c r="Q142" i="1"/>
  <c r="N142" i="1"/>
  <c r="J142" i="1"/>
  <c r="H142" i="1"/>
  <c r="D142" i="1"/>
  <c r="Y141" i="1"/>
  <c r="X141" i="1"/>
  <c r="W141" i="1"/>
  <c r="V141" i="1"/>
  <c r="U141" i="1"/>
  <c r="S141" i="1"/>
  <c r="R141" i="1"/>
  <c r="Q141" i="1"/>
  <c r="N141" i="1"/>
  <c r="T141" i="1" s="1"/>
  <c r="J141" i="1"/>
  <c r="H141" i="1"/>
  <c r="D141" i="1"/>
  <c r="Y140" i="1"/>
  <c r="X140" i="1"/>
  <c r="W140" i="1"/>
  <c r="V140" i="1"/>
  <c r="T140" i="1"/>
  <c r="R140" i="1"/>
  <c r="Q140" i="1"/>
  <c r="N140" i="1"/>
  <c r="J140" i="1"/>
  <c r="H140" i="1"/>
  <c r="D140" i="1"/>
  <c r="Y139" i="1"/>
  <c r="X139" i="1"/>
  <c r="W139" i="1"/>
  <c r="V139" i="1"/>
  <c r="U139" i="1"/>
  <c r="S139" i="1"/>
  <c r="R139" i="1"/>
  <c r="Q139" i="1"/>
  <c r="N139" i="1"/>
  <c r="T139" i="1" s="1"/>
  <c r="J139" i="1"/>
  <c r="H139" i="1"/>
  <c r="D139" i="1"/>
  <c r="Y138" i="1"/>
  <c r="X138" i="1"/>
  <c r="W138" i="1"/>
  <c r="V138" i="1"/>
  <c r="T138" i="1"/>
  <c r="R138" i="1"/>
  <c r="Q138" i="1"/>
  <c r="N138" i="1"/>
  <c r="S138" i="1" s="1"/>
  <c r="J138" i="1"/>
  <c r="H138" i="1"/>
  <c r="D138" i="1"/>
  <c r="Y137" i="1"/>
  <c r="X137" i="1"/>
  <c r="W137" i="1"/>
  <c r="V137" i="1"/>
  <c r="U137" i="1"/>
  <c r="S137" i="1"/>
  <c r="R137" i="1"/>
  <c r="Q137" i="1"/>
  <c r="N137" i="1"/>
  <c r="T137" i="1" s="1"/>
  <c r="J137" i="1"/>
  <c r="H137" i="1"/>
  <c r="D137" i="1"/>
  <c r="S136" i="1"/>
  <c r="R136" i="1"/>
  <c r="Q136" i="1"/>
  <c r="N136" i="1"/>
  <c r="U136" i="1" s="1"/>
  <c r="J136" i="1"/>
  <c r="H136" i="1"/>
  <c r="D136" i="1"/>
  <c r="R135" i="1"/>
  <c r="Q135" i="1"/>
  <c r="N135" i="1"/>
  <c r="U135" i="1" s="1"/>
  <c r="J135" i="1"/>
  <c r="H135" i="1"/>
  <c r="D135" i="1"/>
  <c r="Y134" i="1"/>
  <c r="X134" i="1"/>
  <c r="W134" i="1"/>
  <c r="V134" i="1"/>
  <c r="R134" i="1"/>
  <c r="Q134" i="1"/>
  <c r="N134" i="1"/>
  <c r="S134" i="1" s="1"/>
  <c r="J134" i="1"/>
  <c r="H134" i="1"/>
  <c r="D134" i="1"/>
  <c r="Y133" i="1"/>
  <c r="X133" i="1"/>
  <c r="W133" i="1"/>
  <c r="V133" i="1"/>
  <c r="U133" i="1"/>
  <c r="S133" i="1"/>
  <c r="R133" i="1"/>
  <c r="Q133" i="1"/>
  <c r="N133" i="1"/>
  <c r="T133" i="1" s="1"/>
  <c r="J133" i="1"/>
  <c r="H133" i="1"/>
  <c r="D133" i="1"/>
  <c r="Y132" i="1"/>
  <c r="X132" i="1"/>
  <c r="W132" i="1"/>
  <c r="V132" i="1"/>
  <c r="R132" i="1"/>
  <c r="Q132" i="1"/>
  <c r="N132" i="1"/>
  <c r="U132" i="1" s="1"/>
  <c r="J132" i="1"/>
  <c r="H132" i="1"/>
  <c r="D132" i="1"/>
  <c r="Y131" i="1"/>
  <c r="X131" i="1"/>
  <c r="W131" i="1"/>
  <c r="V131" i="1"/>
  <c r="U131" i="1"/>
  <c r="R131" i="1"/>
  <c r="Q131" i="1"/>
  <c r="N131" i="1"/>
  <c r="S131" i="1" s="1"/>
  <c r="J131" i="1"/>
  <c r="H131" i="1"/>
  <c r="D131" i="1"/>
  <c r="Y130" i="1"/>
  <c r="X130" i="1"/>
  <c r="W130" i="1"/>
  <c r="V130" i="1"/>
  <c r="R130" i="1"/>
  <c r="Q130" i="1"/>
  <c r="N130" i="1"/>
  <c r="S130" i="1" s="1"/>
  <c r="J130" i="1"/>
  <c r="H130" i="1"/>
  <c r="D130" i="1"/>
  <c r="Y129" i="1"/>
  <c r="X129" i="1"/>
  <c r="W129" i="1"/>
  <c r="V129" i="1"/>
  <c r="U129" i="1"/>
  <c r="S129" i="1"/>
  <c r="R129" i="1"/>
  <c r="Q129" i="1"/>
  <c r="N129" i="1"/>
  <c r="T129" i="1" s="1"/>
  <c r="J129" i="1"/>
  <c r="H129" i="1"/>
  <c r="D129" i="1"/>
  <c r="Y128" i="1"/>
  <c r="X128" i="1"/>
  <c r="W128" i="1"/>
  <c r="V128" i="1"/>
  <c r="R128" i="1"/>
  <c r="Q128" i="1"/>
  <c r="N128" i="1"/>
  <c r="U128" i="1" s="1"/>
  <c r="J128" i="1"/>
  <c r="H128" i="1"/>
  <c r="D128" i="1"/>
  <c r="R127" i="1"/>
  <c r="Q127" i="1"/>
  <c r="N127" i="1"/>
  <c r="S127" i="1" s="1"/>
  <c r="J127" i="1"/>
  <c r="H127" i="1"/>
  <c r="D127" i="1"/>
  <c r="R126" i="1"/>
  <c r="Q126" i="1"/>
  <c r="N126" i="1"/>
  <c r="U126" i="1" s="1"/>
  <c r="J126" i="1"/>
  <c r="H126" i="1"/>
  <c r="D126" i="1"/>
  <c r="U125" i="1"/>
  <c r="S125" i="1"/>
  <c r="R125" i="1"/>
  <c r="Q125" i="1"/>
  <c r="N125" i="1"/>
  <c r="T125" i="1" s="1"/>
  <c r="J125" i="1"/>
  <c r="H125" i="1"/>
  <c r="D125" i="1"/>
  <c r="T124" i="1"/>
  <c r="R124" i="1"/>
  <c r="Q124" i="1"/>
  <c r="N124" i="1"/>
  <c r="J124" i="1"/>
  <c r="H124" i="1"/>
  <c r="D124" i="1"/>
  <c r="U123" i="1"/>
  <c r="S123" i="1"/>
  <c r="R123" i="1"/>
  <c r="Q123" i="1"/>
  <c r="N123" i="1"/>
  <c r="T123" i="1" s="1"/>
  <c r="J123" i="1"/>
  <c r="H123" i="1"/>
  <c r="D123" i="1"/>
  <c r="T122" i="1"/>
  <c r="R122" i="1"/>
  <c r="Q122" i="1"/>
  <c r="N122" i="1"/>
  <c r="S122" i="1" s="1"/>
  <c r="J122" i="1"/>
  <c r="H122" i="1"/>
  <c r="D122" i="1"/>
  <c r="U121" i="1"/>
  <c r="S121" i="1"/>
  <c r="R121" i="1"/>
  <c r="Q121" i="1"/>
  <c r="N121" i="1"/>
  <c r="T121" i="1" s="1"/>
  <c r="J121" i="1"/>
  <c r="H121" i="1"/>
  <c r="D121" i="1"/>
  <c r="S120" i="1"/>
  <c r="R120" i="1"/>
  <c r="Q120" i="1"/>
  <c r="N120" i="1"/>
  <c r="U120" i="1" s="1"/>
  <c r="J120" i="1"/>
  <c r="H120" i="1"/>
  <c r="D120" i="1"/>
  <c r="R119" i="1"/>
  <c r="Q119" i="1"/>
  <c r="N119" i="1"/>
  <c r="U119" i="1" s="1"/>
  <c r="J119" i="1"/>
  <c r="H119" i="1"/>
  <c r="D119" i="1"/>
  <c r="R118" i="1"/>
  <c r="Q118" i="1"/>
  <c r="N118" i="1"/>
  <c r="S118" i="1" s="1"/>
  <c r="J118" i="1"/>
  <c r="H118" i="1"/>
  <c r="D118" i="1"/>
  <c r="U117" i="1"/>
  <c r="S117" i="1"/>
  <c r="R117" i="1"/>
  <c r="Q117" i="1"/>
  <c r="N117" i="1"/>
  <c r="T117" i="1" s="1"/>
  <c r="J117" i="1"/>
  <c r="H117" i="1"/>
  <c r="D117" i="1"/>
  <c r="R116" i="1"/>
  <c r="Q116" i="1"/>
  <c r="N116" i="1"/>
  <c r="U116" i="1" s="1"/>
  <c r="J116" i="1"/>
  <c r="H116" i="1"/>
  <c r="D116" i="1"/>
  <c r="U115" i="1"/>
  <c r="S115" i="1"/>
  <c r="R115" i="1"/>
  <c r="Q115" i="1"/>
  <c r="N115" i="1"/>
  <c r="T115" i="1" s="1"/>
  <c r="J115" i="1"/>
  <c r="H115" i="1"/>
  <c r="D115" i="1"/>
  <c r="T114" i="1"/>
  <c r="R114" i="1"/>
  <c r="Q114" i="1"/>
  <c r="N114" i="1"/>
  <c r="S114" i="1" s="1"/>
  <c r="J114" i="1"/>
  <c r="H114" i="1"/>
  <c r="D114" i="1"/>
  <c r="U113" i="1"/>
  <c r="S113" i="1"/>
  <c r="R113" i="1"/>
  <c r="Q113" i="1"/>
  <c r="N113" i="1"/>
  <c r="T113" i="1" s="1"/>
  <c r="J113" i="1"/>
  <c r="H113" i="1"/>
  <c r="D113" i="1"/>
  <c r="S112" i="1"/>
  <c r="R112" i="1"/>
  <c r="Q112" i="1"/>
  <c r="N112" i="1"/>
  <c r="U112" i="1" s="1"/>
  <c r="J112" i="1"/>
  <c r="H112" i="1"/>
  <c r="D112" i="1"/>
  <c r="T111" i="1"/>
  <c r="R111" i="1"/>
  <c r="Q111" i="1"/>
  <c r="N111" i="1"/>
  <c r="S111" i="1" s="1"/>
  <c r="J111" i="1"/>
  <c r="H111" i="1"/>
  <c r="D111" i="1"/>
  <c r="Y110" i="1"/>
  <c r="X110" i="1"/>
  <c r="W110" i="1"/>
  <c r="V110" i="1"/>
  <c r="R110" i="1"/>
  <c r="Q110" i="1"/>
  <c r="N110" i="1"/>
  <c r="J110" i="1"/>
  <c r="H110" i="1"/>
  <c r="D110" i="1"/>
  <c r="Y109" i="1"/>
  <c r="X109" i="1"/>
  <c r="W109" i="1"/>
  <c r="V109" i="1"/>
  <c r="U109" i="1"/>
  <c r="S109" i="1"/>
  <c r="R109" i="1"/>
  <c r="Q109" i="1"/>
  <c r="N109" i="1"/>
  <c r="T109" i="1" s="1"/>
  <c r="J109" i="1"/>
  <c r="H109" i="1"/>
  <c r="D109" i="1"/>
  <c r="Y108" i="1"/>
  <c r="X108" i="1"/>
  <c r="W108" i="1"/>
  <c r="V108" i="1"/>
  <c r="R108" i="1"/>
  <c r="Q108" i="1"/>
  <c r="N108" i="1"/>
  <c r="T108" i="1" s="1"/>
  <c r="J108" i="1"/>
  <c r="H108" i="1"/>
  <c r="D108" i="1"/>
  <c r="Y107" i="1"/>
  <c r="X107" i="1"/>
  <c r="W107" i="1"/>
  <c r="V107" i="1"/>
  <c r="U107" i="1"/>
  <c r="S107" i="1"/>
  <c r="R107" i="1"/>
  <c r="Q107" i="1"/>
  <c r="N107" i="1"/>
  <c r="T107" i="1" s="1"/>
  <c r="J107" i="1"/>
  <c r="H107" i="1"/>
  <c r="D107" i="1"/>
  <c r="Y106" i="1"/>
  <c r="X106" i="1"/>
  <c r="W106" i="1"/>
  <c r="V106" i="1"/>
  <c r="T106" i="1"/>
  <c r="R106" i="1"/>
  <c r="Q106" i="1"/>
  <c r="N106" i="1"/>
  <c r="S106" i="1" s="1"/>
  <c r="J106" i="1"/>
  <c r="H106" i="1"/>
  <c r="D106" i="1"/>
  <c r="Y105" i="1"/>
  <c r="X105" i="1"/>
  <c r="W105" i="1"/>
  <c r="V105" i="1"/>
  <c r="S105" i="1"/>
  <c r="R105" i="1"/>
  <c r="Q105" i="1"/>
  <c r="N105" i="1"/>
  <c r="U105" i="1" s="1"/>
  <c r="J105" i="1"/>
  <c r="H105" i="1"/>
  <c r="D105" i="1"/>
  <c r="Y104" i="1"/>
  <c r="X104" i="1"/>
  <c r="W104" i="1"/>
  <c r="V104" i="1"/>
  <c r="R104" i="1"/>
  <c r="Q104" i="1"/>
  <c r="N104" i="1"/>
  <c r="U104" i="1" s="1"/>
  <c r="J104" i="1"/>
  <c r="H104" i="1"/>
  <c r="D104" i="1"/>
  <c r="Y103" i="1"/>
  <c r="X103" i="1"/>
  <c r="W103" i="1"/>
  <c r="V103" i="1"/>
  <c r="R103" i="1"/>
  <c r="Q103" i="1"/>
  <c r="N103" i="1"/>
  <c r="S103" i="1" s="1"/>
  <c r="J103" i="1"/>
  <c r="H103" i="1"/>
  <c r="D103" i="1"/>
  <c r="Y102" i="1"/>
  <c r="X102" i="1"/>
  <c r="W102" i="1"/>
  <c r="V102" i="1"/>
  <c r="U102" i="1"/>
  <c r="S102" i="1"/>
  <c r="R102" i="1"/>
  <c r="Q102" i="1"/>
  <c r="N102" i="1"/>
  <c r="T102" i="1" s="1"/>
  <c r="J102" i="1"/>
  <c r="H102" i="1"/>
  <c r="D102" i="1"/>
  <c r="Y101" i="1"/>
  <c r="X101" i="1"/>
  <c r="W101" i="1"/>
  <c r="V101" i="1"/>
  <c r="R101" i="1"/>
  <c r="Q101" i="1"/>
  <c r="N101" i="1"/>
  <c r="U101" i="1" s="1"/>
  <c r="J101" i="1"/>
  <c r="H101" i="1"/>
  <c r="D101" i="1"/>
  <c r="Y100" i="1"/>
  <c r="X100" i="1"/>
  <c r="W100" i="1"/>
  <c r="V100" i="1"/>
  <c r="U100" i="1"/>
  <c r="R100" i="1"/>
  <c r="Q100" i="1"/>
  <c r="N100" i="1"/>
  <c r="S100" i="1" s="1"/>
  <c r="J100" i="1"/>
  <c r="H100" i="1"/>
  <c r="D100" i="1"/>
  <c r="Y99" i="1"/>
  <c r="X99" i="1"/>
  <c r="W99" i="1"/>
  <c r="V99" i="1"/>
  <c r="R99" i="1"/>
  <c r="Q99" i="1"/>
  <c r="N99" i="1"/>
  <c r="S99" i="1" s="1"/>
  <c r="J99" i="1"/>
  <c r="H99" i="1"/>
  <c r="D99" i="1"/>
  <c r="Y98" i="1"/>
  <c r="X98" i="1"/>
  <c r="W98" i="1"/>
  <c r="V98" i="1"/>
  <c r="U98" i="1"/>
  <c r="S98" i="1"/>
  <c r="R98" i="1"/>
  <c r="Q98" i="1"/>
  <c r="N98" i="1"/>
  <c r="T98" i="1" s="1"/>
  <c r="J98" i="1"/>
  <c r="H98" i="1"/>
  <c r="D98" i="1"/>
  <c r="Y97" i="1"/>
  <c r="X97" i="1"/>
  <c r="W97" i="1"/>
  <c r="V97" i="1"/>
  <c r="R97" i="1"/>
  <c r="Q97" i="1"/>
  <c r="N97" i="1"/>
  <c r="U97" i="1" s="1"/>
  <c r="J97" i="1"/>
  <c r="H97" i="1"/>
  <c r="D97" i="1"/>
  <c r="Y96" i="1"/>
  <c r="X96" i="1"/>
  <c r="W96" i="1"/>
  <c r="V96" i="1"/>
  <c r="U96" i="1"/>
  <c r="S96" i="1"/>
  <c r="R96" i="1"/>
  <c r="Q96" i="1"/>
  <c r="N96" i="1"/>
  <c r="T96" i="1" s="1"/>
  <c r="J96" i="1"/>
  <c r="H96" i="1"/>
  <c r="D96" i="1"/>
  <c r="Y95" i="1"/>
  <c r="X95" i="1"/>
  <c r="W95" i="1"/>
  <c r="V95" i="1"/>
  <c r="T95" i="1"/>
  <c r="R95" i="1"/>
  <c r="Q95" i="1"/>
  <c r="N95" i="1"/>
  <c r="S95" i="1" s="1"/>
  <c r="J95" i="1"/>
  <c r="H95" i="1"/>
  <c r="D95" i="1"/>
  <c r="Y94" i="1"/>
  <c r="X94" i="1"/>
  <c r="W94" i="1"/>
  <c r="V94" i="1"/>
  <c r="U94" i="1"/>
  <c r="S94" i="1"/>
  <c r="R94" i="1"/>
  <c r="Q94" i="1"/>
  <c r="N94" i="1"/>
  <c r="T94" i="1" s="1"/>
  <c r="J94" i="1"/>
  <c r="H94" i="1"/>
  <c r="D94" i="1"/>
  <c r="Y93" i="1"/>
  <c r="X93" i="1"/>
  <c r="W93" i="1"/>
  <c r="V93" i="1"/>
  <c r="S93" i="1"/>
  <c r="R93" i="1"/>
  <c r="Q93" i="1"/>
  <c r="N93" i="1"/>
  <c r="U93" i="1" s="1"/>
  <c r="J93" i="1"/>
  <c r="H93" i="1"/>
  <c r="D93" i="1"/>
  <c r="Y92" i="1"/>
  <c r="X92" i="1"/>
  <c r="W92" i="1"/>
  <c r="V92" i="1"/>
  <c r="S92" i="1"/>
  <c r="R92" i="1"/>
  <c r="Q92" i="1"/>
  <c r="N92" i="1"/>
  <c r="U92" i="1" s="1"/>
  <c r="J92" i="1"/>
  <c r="H92" i="1"/>
  <c r="D92" i="1"/>
  <c r="Y91" i="1"/>
  <c r="X91" i="1"/>
  <c r="W91" i="1"/>
  <c r="V91" i="1"/>
  <c r="T91" i="1"/>
  <c r="R91" i="1"/>
  <c r="Q91" i="1"/>
  <c r="N91" i="1"/>
  <c r="S91" i="1" s="1"/>
  <c r="J91" i="1"/>
  <c r="H91" i="1"/>
  <c r="D91" i="1"/>
  <c r="Y90" i="1"/>
  <c r="X90" i="1"/>
  <c r="W90" i="1"/>
  <c r="V90" i="1"/>
  <c r="U90" i="1"/>
  <c r="S90" i="1"/>
  <c r="R90" i="1"/>
  <c r="Q90" i="1"/>
  <c r="N90" i="1"/>
  <c r="T90" i="1" s="1"/>
  <c r="J90" i="1"/>
  <c r="H90" i="1"/>
  <c r="D90" i="1"/>
  <c r="S89" i="1"/>
  <c r="R89" i="1"/>
  <c r="Q89" i="1"/>
  <c r="N89" i="1"/>
  <c r="U89" i="1" s="1"/>
  <c r="J89" i="1"/>
  <c r="H89" i="1"/>
  <c r="D89" i="1"/>
  <c r="R88" i="1"/>
  <c r="Q88" i="1"/>
  <c r="N88" i="1"/>
  <c r="U88" i="1" s="1"/>
  <c r="J88" i="1"/>
  <c r="H88" i="1"/>
  <c r="D88" i="1"/>
  <c r="R87" i="1"/>
  <c r="Q87" i="1"/>
  <c r="N87" i="1"/>
  <c r="S87" i="1" s="1"/>
  <c r="J87" i="1"/>
  <c r="H87" i="1"/>
  <c r="D87" i="1"/>
  <c r="U86" i="1"/>
  <c r="S86" i="1"/>
  <c r="R86" i="1"/>
  <c r="Q86" i="1"/>
  <c r="N86" i="1"/>
  <c r="T86" i="1" s="1"/>
  <c r="J86" i="1"/>
  <c r="H86" i="1"/>
  <c r="D86" i="1"/>
  <c r="S85" i="1"/>
  <c r="R85" i="1"/>
  <c r="Q85" i="1"/>
  <c r="N85" i="1"/>
  <c r="T85" i="1" s="1"/>
  <c r="J85" i="1"/>
  <c r="H85" i="1"/>
  <c r="D85" i="1"/>
  <c r="S84" i="1"/>
  <c r="R84" i="1"/>
  <c r="Q84" i="1"/>
  <c r="N84" i="1"/>
  <c r="U84" i="1" s="1"/>
  <c r="J84" i="1"/>
  <c r="H84" i="1"/>
  <c r="D84" i="1"/>
  <c r="R83" i="1"/>
  <c r="Q83" i="1"/>
  <c r="N83" i="1"/>
  <c r="U83" i="1" s="1"/>
  <c r="J83" i="1"/>
  <c r="H83" i="1"/>
  <c r="D83" i="1"/>
  <c r="U82" i="1"/>
  <c r="S82" i="1"/>
  <c r="R82" i="1"/>
  <c r="Q82" i="1"/>
  <c r="N82" i="1"/>
  <c r="T82" i="1" s="1"/>
  <c r="J82" i="1"/>
  <c r="H82" i="1"/>
  <c r="D82" i="1"/>
  <c r="S81" i="1"/>
  <c r="R81" i="1"/>
  <c r="Q81" i="1"/>
  <c r="N81" i="1"/>
  <c r="T81" i="1" s="1"/>
  <c r="J81" i="1"/>
  <c r="H81" i="1"/>
  <c r="D81" i="1"/>
  <c r="S80" i="1"/>
  <c r="R80" i="1"/>
  <c r="Q80" i="1"/>
  <c r="N80" i="1"/>
  <c r="U80" i="1" s="1"/>
  <c r="J80" i="1"/>
  <c r="H80" i="1"/>
  <c r="D80" i="1"/>
  <c r="R79" i="1"/>
  <c r="Q79" i="1"/>
  <c r="N79" i="1"/>
  <c r="U79" i="1" s="1"/>
  <c r="J79" i="1"/>
  <c r="H79" i="1"/>
  <c r="D79" i="1"/>
  <c r="U78" i="1"/>
  <c r="S78" i="1"/>
  <c r="R78" i="1"/>
  <c r="Q78" i="1"/>
  <c r="N78" i="1"/>
  <c r="T78" i="1" s="1"/>
  <c r="J78" i="1"/>
  <c r="H78" i="1"/>
  <c r="D78" i="1"/>
  <c r="S77" i="1"/>
  <c r="R77" i="1"/>
  <c r="Q77" i="1"/>
  <c r="N77" i="1"/>
  <c r="T77" i="1" s="1"/>
  <c r="J77" i="1"/>
  <c r="H77" i="1"/>
  <c r="D77" i="1"/>
  <c r="S76" i="1"/>
  <c r="R76" i="1"/>
  <c r="Q76" i="1"/>
  <c r="N76" i="1"/>
  <c r="U76" i="1" s="1"/>
  <c r="J76" i="1"/>
  <c r="H76" i="1"/>
  <c r="D76" i="1"/>
  <c r="R75" i="1"/>
  <c r="Q75" i="1"/>
  <c r="N75" i="1"/>
  <c r="U75" i="1" s="1"/>
  <c r="J75" i="1"/>
  <c r="H75" i="1"/>
  <c r="D75" i="1"/>
  <c r="U74" i="1"/>
  <c r="S74" i="1"/>
  <c r="R74" i="1"/>
  <c r="Q74" i="1"/>
  <c r="N74" i="1"/>
  <c r="T74" i="1" s="1"/>
  <c r="J74" i="1"/>
  <c r="H74" i="1"/>
  <c r="D74" i="1"/>
  <c r="S73" i="1"/>
  <c r="R73" i="1"/>
  <c r="Q73" i="1"/>
  <c r="N73" i="1"/>
  <c r="T73" i="1" s="1"/>
  <c r="J73" i="1"/>
  <c r="H73" i="1"/>
  <c r="D73" i="1"/>
  <c r="S72" i="1"/>
  <c r="R72" i="1"/>
  <c r="Q72" i="1"/>
  <c r="N72" i="1"/>
  <c r="U72" i="1" s="1"/>
  <c r="J72" i="1"/>
  <c r="H72" i="1"/>
  <c r="D72" i="1"/>
  <c r="R71" i="1"/>
  <c r="Q71" i="1"/>
  <c r="N71" i="1"/>
  <c r="U71" i="1" s="1"/>
  <c r="J71" i="1"/>
  <c r="H71" i="1"/>
  <c r="D71" i="1"/>
  <c r="U70" i="1"/>
  <c r="S70" i="1"/>
  <c r="R70" i="1"/>
  <c r="Q70" i="1"/>
  <c r="N70" i="1"/>
  <c r="T70" i="1" s="1"/>
  <c r="J70" i="1"/>
  <c r="H70" i="1"/>
  <c r="D70" i="1"/>
  <c r="S69" i="1"/>
  <c r="R69" i="1"/>
  <c r="Q69" i="1"/>
  <c r="N69" i="1"/>
  <c r="T69" i="1" s="1"/>
  <c r="J69" i="1"/>
  <c r="H69" i="1"/>
  <c r="D69" i="1"/>
  <c r="S68" i="1"/>
  <c r="R68" i="1"/>
  <c r="Q68" i="1"/>
  <c r="N68" i="1"/>
  <c r="U68" i="1" s="1"/>
  <c r="J68" i="1"/>
  <c r="H68" i="1"/>
  <c r="D68" i="1"/>
  <c r="R67" i="1"/>
  <c r="Q67" i="1"/>
  <c r="N67" i="1"/>
  <c r="U67" i="1" s="1"/>
  <c r="J67" i="1"/>
  <c r="H67" i="1"/>
  <c r="D67" i="1"/>
  <c r="U66" i="1"/>
  <c r="S66" i="1"/>
  <c r="R66" i="1"/>
  <c r="Q66" i="1"/>
  <c r="N66" i="1"/>
  <c r="T66" i="1" s="1"/>
  <c r="J66" i="1"/>
  <c r="H66" i="1"/>
  <c r="D66" i="1"/>
  <c r="S65" i="1"/>
  <c r="R65" i="1"/>
  <c r="Q65" i="1"/>
  <c r="N65" i="1"/>
  <c r="T65" i="1" s="1"/>
  <c r="J65" i="1"/>
  <c r="H65" i="1"/>
  <c r="D65" i="1"/>
  <c r="S64" i="1"/>
  <c r="R64" i="1"/>
  <c r="Q64" i="1"/>
  <c r="N64" i="1"/>
  <c r="U64" i="1" s="1"/>
  <c r="J64" i="1"/>
  <c r="H64" i="1"/>
  <c r="D64" i="1"/>
  <c r="R63" i="1"/>
  <c r="Q63" i="1"/>
  <c r="N63" i="1"/>
  <c r="U63" i="1" s="1"/>
  <c r="J63" i="1"/>
  <c r="H63" i="1"/>
  <c r="D63" i="1"/>
  <c r="U62" i="1"/>
  <c r="S62" i="1"/>
  <c r="R62" i="1"/>
  <c r="Q62" i="1"/>
  <c r="N62" i="1"/>
  <c r="T62" i="1" s="1"/>
  <c r="J62" i="1"/>
  <c r="H62" i="1"/>
  <c r="D62" i="1"/>
  <c r="Y61" i="1"/>
  <c r="X61" i="1"/>
  <c r="W61" i="1"/>
  <c r="V61" i="1"/>
  <c r="S61" i="1"/>
  <c r="R61" i="1"/>
  <c r="Q61" i="1"/>
  <c r="N61" i="1"/>
  <c r="T61" i="1" s="1"/>
  <c r="J61" i="1"/>
  <c r="H61" i="1"/>
  <c r="D61" i="1"/>
  <c r="S60" i="1"/>
  <c r="R60" i="1"/>
  <c r="Q60" i="1"/>
  <c r="N60" i="1"/>
  <c r="U60" i="1" s="1"/>
  <c r="J60" i="1"/>
  <c r="H60" i="1"/>
  <c r="D60" i="1"/>
  <c r="R59" i="1"/>
  <c r="Q59" i="1"/>
  <c r="N59" i="1"/>
  <c r="U59" i="1" s="1"/>
  <c r="J59" i="1"/>
  <c r="H59" i="1"/>
  <c r="D59" i="1"/>
  <c r="U58" i="1"/>
  <c r="S58" i="1"/>
  <c r="R58" i="1"/>
  <c r="Q58" i="1"/>
  <c r="N58" i="1"/>
  <c r="T58" i="1" s="1"/>
  <c r="J58" i="1"/>
  <c r="H58" i="1"/>
  <c r="D58" i="1"/>
  <c r="S57" i="1"/>
  <c r="R57" i="1"/>
  <c r="Q57" i="1"/>
  <c r="N57" i="1"/>
  <c r="T57" i="1" s="1"/>
  <c r="J57" i="1"/>
  <c r="H57" i="1"/>
  <c r="D57" i="1"/>
  <c r="S56" i="1"/>
  <c r="R56" i="1"/>
  <c r="Q56" i="1"/>
  <c r="N56" i="1"/>
  <c r="U56" i="1" s="1"/>
  <c r="J56" i="1"/>
  <c r="H56" i="1"/>
  <c r="D56" i="1"/>
  <c r="R55" i="1"/>
  <c r="Q55" i="1"/>
  <c r="N55" i="1"/>
  <c r="U55" i="1" s="1"/>
  <c r="J55" i="1"/>
  <c r="H55" i="1"/>
  <c r="D55" i="1"/>
  <c r="U54" i="1"/>
  <c r="S54" i="1"/>
  <c r="R54" i="1"/>
  <c r="Q54" i="1"/>
  <c r="N54" i="1"/>
  <c r="T54" i="1" s="1"/>
  <c r="J54" i="1"/>
  <c r="H54" i="1"/>
  <c r="D54" i="1"/>
  <c r="S53" i="1"/>
  <c r="R53" i="1"/>
  <c r="Q53" i="1"/>
  <c r="N53" i="1"/>
  <c r="T53" i="1" s="1"/>
  <c r="J53" i="1"/>
  <c r="H53" i="1"/>
  <c r="D53" i="1"/>
  <c r="S52" i="1"/>
  <c r="R52" i="1"/>
  <c r="Q52" i="1"/>
  <c r="N52" i="1"/>
  <c r="U52" i="1" s="1"/>
  <c r="J52" i="1"/>
  <c r="H52" i="1"/>
  <c r="D52" i="1"/>
  <c r="R51" i="1"/>
  <c r="Q51" i="1"/>
  <c r="N51" i="1"/>
  <c r="U51" i="1" s="1"/>
  <c r="J51" i="1"/>
  <c r="H51" i="1"/>
  <c r="D51" i="1"/>
  <c r="U50" i="1"/>
  <c r="S50" i="1"/>
  <c r="R50" i="1"/>
  <c r="Q50" i="1"/>
  <c r="N50" i="1"/>
  <c r="T50" i="1" s="1"/>
  <c r="J50" i="1"/>
  <c r="H50" i="1"/>
  <c r="D50" i="1"/>
  <c r="S49" i="1"/>
  <c r="R49" i="1"/>
  <c r="Q49" i="1"/>
  <c r="N49" i="1"/>
  <c r="T49" i="1" s="1"/>
  <c r="J49" i="1"/>
  <c r="H49" i="1"/>
  <c r="D49" i="1"/>
  <c r="S48" i="1"/>
  <c r="R48" i="1"/>
  <c r="Q48" i="1"/>
  <c r="N48" i="1"/>
  <c r="U48" i="1" s="1"/>
  <c r="J48" i="1"/>
  <c r="H48" i="1"/>
  <c r="D48" i="1"/>
  <c r="R47" i="1"/>
  <c r="Q47" i="1"/>
  <c r="N47" i="1"/>
  <c r="U47" i="1" s="1"/>
  <c r="J47" i="1"/>
  <c r="H47" i="1"/>
  <c r="D47" i="1"/>
  <c r="U46" i="1"/>
  <c r="S46" i="1"/>
  <c r="R46" i="1"/>
  <c r="Q46" i="1"/>
  <c r="N46" i="1"/>
  <c r="T46" i="1" s="1"/>
  <c r="J46" i="1"/>
  <c r="H46" i="1"/>
  <c r="D46" i="1"/>
  <c r="S45" i="1"/>
  <c r="R45" i="1"/>
  <c r="Q45" i="1"/>
  <c r="N45" i="1"/>
  <c r="T45" i="1" s="1"/>
  <c r="J45" i="1"/>
  <c r="H45" i="1"/>
  <c r="D45" i="1"/>
  <c r="S44" i="1"/>
  <c r="R44" i="1"/>
  <c r="Q44" i="1"/>
  <c r="N44" i="1"/>
  <c r="U44" i="1" s="1"/>
  <c r="J44" i="1"/>
  <c r="H44" i="1"/>
  <c r="D44" i="1"/>
  <c r="R43" i="1"/>
  <c r="Q43" i="1"/>
  <c r="N43" i="1"/>
  <c r="U43" i="1" s="1"/>
  <c r="J43" i="1"/>
  <c r="H43" i="1"/>
  <c r="D43" i="1"/>
  <c r="U42" i="1"/>
  <c r="S42" i="1"/>
  <c r="R42" i="1"/>
  <c r="Q42" i="1"/>
  <c r="N42" i="1"/>
  <c r="T42" i="1" s="1"/>
  <c r="J42" i="1"/>
  <c r="H42" i="1"/>
  <c r="D42" i="1"/>
  <c r="S41" i="1"/>
  <c r="R41" i="1"/>
  <c r="Q41" i="1"/>
  <c r="N41" i="1"/>
  <c r="T41" i="1" s="1"/>
  <c r="J41" i="1"/>
  <c r="H41" i="1"/>
  <c r="D41" i="1"/>
  <c r="S40" i="1"/>
  <c r="R40" i="1"/>
  <c r="Q40" i="1"/>
  <c r="N40" i="1"/>
  <c r="U40" i="1" s="1"/>
  <c r="J40" i="1"/>
  <c r="H40" i="1"/>
  <c r="D40" i="1"/>
  <c r="R39" i="1"/>
  <c r="Q39" i="1"/>
  <c r="N39" i="1"/>
  <c r="U39" i="1" s="1"/>
  <c r="J39" i="1"/>
  <c r="H39" i="1"/>
  <c r="D39" i="1"/>
  <c r="U38" i="1"/>
  <c r="S38" i="1"/>
  <c r="R38" i="1"/>
  <c r="Q38" i="1"/>
  <c r="N38" i="1"/>
  <c r="T38" i="1" s="1"/>
  <c r="J38" i="1"/>
  <c r="H38" i="1"/>
  <c r="D38" i="1"/>
  <c r="S37" i="1"/>
  <c r="R37" i="1"/>
  <c r="Q37" i="1"/>
  <c r="N37" i="1"/>
  <c r="T37" i="1" s="1"/>
  <c r="J37" i="1"/>
  <c r="H37" i="1"/>
  <c r="D37" i="1"/>
  <c r="S36" i="1"/>
  <c r="R36" i="1"/>
  <c r="Q36" i="1"/>
  <c r="N36" i="1"/>
  <c r="U36" i="1" s="1"/>
  <c r="J36" i="1"/>
  <c r="H36" i="1"/>
  <c r="D36" i="1"/>
  <c r="R35" i="1"/>
  <c r="Q35" i="1"/>
  <c r="N35" i="1"/>
  <c r="U35" i="1" s="1"/>
  <c r="J35" i="1"/>
  <c r="H35" i="1"/>
  <c r="D35" i="1"/>
  <c r="U34" i="1"/>
  <c r="S34" i="1"/>
  <c r="R34" i="1"/>
  <c r="Q34" i="1"/>
  <c r="N34" i="1"/>
  <c r="T34" i="1" s="1"/>
  <c r="J34" i="1"/>
  <c r="H34" i="1"/>
  <c r="D34" i="1"/>
  <c r="S33" i="1"/>
  <c r="R33" i="1"/>
  <c r="Q33" i="1"/>
  <c r="N33" i="1"/>
  <c r="T33" i="1" s="1"/>
  <c r="J33" i="1"/>
  <c r="H33" i="1"/>
  <c r="D33" i="1"/>
  <c r="S32" i="1"/>
  <c r="R32" i="1"/>
  <c r="Q32" i="1"/>
  <c r="N32" i="1"/>
  <c r="U32" i="1" s="1"/>
  <c r="J32" i="1"/>
  <c r="H32" i="1"/>
  <c r="D32" i="1"/>
  <c r="R31" i="1"/>
  <c r="Q31" i="1"/>
  <c r="N31" i="1"/>
  <c r="U31" i="1" s="1"/>
  <c r="J31" i="1"/>
  <c r="H31" i="1"/>
  <c r="D31" i="1"/>
  <c r="U30" i="1"/>
  <c r="S30" i="1"/>
  <c r="R30" i="1"/>
  <c r="Q30" i="1"/>
  <c r="N30" i="1"/>
  <c r="T30" i="1" s="1"/>
  <c r="J30" i="1"/>
  <c r="H30" i="1"/>
  <c r="D30" i="1"/>
  <c r="S29" i="1"/>
  <c r="R29" i="1"/>
  <c r="Q29" i="1"/>
  <c r="N29" i="1"/>
  <c r="T29" i="1" s="1"/>
  <c r="J29" i="1"/>
  <c r="H29" i="1"/>
  <c r="D29" i="1"/>
  <c r="S28" i="1"/>
  <c r="R28" i="1"/>
  <c r="Q28" i="1"/>
  <c r="N28" i="1"/>
  <c r="U28" i="1" s="1"/>
  <c r="J28" i="1"/>
  <c r="H28" i="1"/>
  <c r="D28" i="1"/>
  <c r="R27" i="1"/>
  <c r="Q27" i="1"/>
  <c r="N27" i="1"/>
  <c r="U27" i="1" s="1"/>
  <c r="J27" i="1"/>
  <c r="H27" i="1"/>
  <c r="D27" i="1"/>
  <c r="U26" i="1"/>
  <c r="S26" i="1"/>
  <c r="R26" i="1"/>
  <c r="Q26" i="1"/>
  <c r="N26" i="1"/>
  <c r="T26" i="1" s="1"/>
  <c r="J26" i="1"/>
  <c r="H26" i="1"/>
  <c r="D26" i="1"/>
  <c r="S25" i="1"/>
  <c r="R25" i="1"/>
  <c r="Q25" i="1"/>
  <c r="N25" i="1"/>
  <c r="T25" i="1" s="1"/>
  <c r="J25" i="1"/>
  <c r="H25" i="1"/>
  <c r="D25" i="1"/>
  <c r="S24" i="1"/>
  <c r="R24" i="1"/>
  <c r="Q24" i="1"/>
  <c r="N24" i="1"/>
  <c r="U24" i="1" s="1"/>
  <c r="J24" i="1"/>
  <c r="H24" i="1"/>
  <c r="D24" i="1"/>
  <c r="R23" i="1"/>
  <c r="Q23" i="1"/>
  <c r="N23" i="1"/>
  <c r="U23" i="1" s="1"/>
  <c r="J23" i="1"/>
  <c r="H23" i="1"/>
  <c r="D23" i="1"/>
  <c r="U22" i="1"/>
  <c r="S22" i="1"/>
  <c r="R22" i="1"/>
  <c r="Q22" i="1"/>
  <c r="N22" i="1"/>
  <c r="T22" i="1" s="1"/>
  <c r="J22" i="1"/>
  <c r="H22" i="1"/>
  <c r="D22" i="1"/>
  <c r="S21" i="1"/>
  <c r="R21" i="1"/>
  <c r="Q21" i="1"/>
  <c r="N21" i="1"/>
  <c r="T21" i="1" s="1"/>
  <c r="J21" i="1"/>
  <c r="H21" i="1"/>
  <c r="D21" i="1"/>
  <c r="S20" i="1"/>
  <c r="R20" i="1"/>
  <c r="Q20" i="1"/>
  <c r="N20" i="1"/>
  <c r="U20" i="1" s="1"/>
  <c r="J20" i="1"/>
  <c r="H20" i="1"/>
  <c r="D20" i="1"/>
  <c r="R19" i="1"/>
  <c r="Q19" i="1"/>
  <c r="N19" i="1"/>
  <c r="U19" i="1" s="1"/>
  <c r="J19" i="1"/>
  <c r="H19" i="1"/>
  <c r="D19" i="1"/>
  <c r="U18" i="1"/>
  <c r="S18" i="1"/>
  <c r="R18" i="1"/>
  <c r="Q18" i="1"/>
  <c r="N18" i="1"/>
  <c r="T18" i="1" s="1"/>
  <c r="J18" i="1"/>
  <c r="H18" i="1"/>
  <c r="D18" i="1"/>
  <c r="S17" i="1"/>
  <c r="R17" i="1"/>
  <c r="Q17" i="1"/>
  <c r="N17" i="1"/>
  <c r="T17" i="1" s="1"/>
  <c r="J17" i="1"/>
  <c r="H17" i="1"/>
  <c r="D17" i="1"/>
  <c r="S16" i="1"/>
  <c r="R16" i="1"/>
  <c r="Q16" i="1"/>
  <c r="N16" i="1"/>
  <c r="U16" i="1" s="1"/>
  <c r="J16" i="1"/>
  <c r="H16" i="1"/>
  <c r="D16" i="1"/>
  <c r="R15" i="1"/>
  <c r="Q15" i="1"/>
  <c r="N15" i="1"/>
  <c r="U15" i="1" s="1"/>
  <c r="J15" i="1"/>
  <c r="H15" i="1"/>
  <c r="D15" i="1"/>
  <c r="U14" i="1"/>
  <c r="S14" i="1"/>
  <c r="R14" i="1"/>
  <c r="Q14" i="1"/>
  <c r="N14" i="1"/>
  <c r="T14" i="1" s="1"/>
  <c r="J14" i="1"/>
  <c r="H14" i="1"/>
  <c r="D14" i="1"/>
  <c r="S13" i="1"/>
  <c r="R13" i="1"/>
  <c r="Q13" i="1"/>
  <c r="N13" i="1"/>
  <c r="T13" i="1" s="1"/>
  <c r="J13" i="1"/>
  <c r="H13" i="1"/>
  <c r="D13" i="1"/>
  <c r="S12" i="1"/>
  <c r="Q12" i="1"/>
  <c r="N12" i="1"/>
  <c r="U12" i="1" s="1"/>
  <c r="J12" i="1"/>
  <c r="H12" i="1"/>
  <c r="D12" i="1"/>
  <c r="R11" i="1"/>
  <c r="Q11" i="1"/>
  <c r="N11" i="1"/>
  <c r="U11" i="1" s="1"/>
  <c r="J11" i="1"/>
  <c r="H11" i="1"/>
  <c r="D11" i="1"/>
  <c r="U10" i="1"/>
  <c r="S10" i="1"/>
  <c r="R10" i="1"/>
  <c r="Q10" i="1"/>
  <c r="N10" i="1"/>
  <c r="T10" i="1" s="1"/>
  <c r="J10" i="1"/>
  <c r="H10" i="1"/>
  <c r="D10" i="1"/>
  <c r="S9" i="1"/>
  <c r="R9" i="1"/>
  <c r="Q9" i="1"/>
  <c r="N9" i="1"/>
  <c r="T9" i="1" s="1"/>
  <c r="J9" i="1"/>
  <c r="H9" i="1"/>
  <c r="D9" i="1"/>
  <c r="S8" i="1"/>
  <c r="R8" i="1"/>
  <c r="Q8" i="1"/>
  <c r="N8" i="1"/>
  <c r="U8" i="1" s="1"/>
  <c r="J8" i="1"/>
  <c r="H8" i="1"/>
  <c r="D8" i="1"/>
  <c r="R7" i="1"/>
  <c r="Q7" i="1"/>
  <c r="N7" i="1"/>
  <c r="U7" i="1" s="1"/>
  <c r="J7" i="1"/>
  <c r="H7" i="1"/>
  <c r="D7" i="1"/>
  <c r="U6" i="1"/>
  <c r="S6" i="1"/>
  <c r="R6" i="1"/>
  <c r="Q6" i="1"/>
  <c r="N6" i="1"/>
  <c r="T6" i="1" s="1"/>
  <c r="J6" i="1"/>
  <c r="H6" i="1"/>
  <c r="D6" i="1"/>
  <c r="S5" i="1"/>
  <c r="R5" i="1"/>
  <c r="Q5" i="1"/>
  <c r="N5" i="1"/>
  <c r="T5" i="1" s="1"/>
  <c r="J5" i="1"/>
  <c r="H5" i="1"/>
  <c r="D5" i="1"/>
  <c r="S4" i="1"/>
  <c r="R4" i="1"/>
  <c r="Q4" i="1"/>
  <c r="N4" i="1"/>
  <c r="U4" i="1" s="1"/>
  <c r="J4" i="1"/>
  <c r="H4" i="1"/>
  <c r="D4" i="1"/>
  <c r="R3" i="1"/>
  <c r="Q3" i="1"/>
  <c r="N3" i="1"/>
  <c r="U3" i="1" s="1"/>
  <c r="J3" i="1"/>
  <c r="H3" i="1"/>
  <c r="D3" i="1"/>
  <c r="U2" i="1"/>
  <c r="S2" i="1"/>
  <c r="R2" i="1"/>
  <c r="Q2" i="1"/>
  <c r="N2" i="1"/>
  <c r="T2" i="1" s="1"/>
  <c r="J2" i="1"/>
  <c r="H2" i="1"/>
  <c r="D2" i="1"/>
  <c r="S3" i="1" l="1"/>
  <c r="U5" i="1"/>
  <c r="S7" i="1"/>
  <c r="U9" i="1"/>
  <c r="S11" i="1"/>
  <c r="U13" i="1"/>
  <c r="S15" i="1"/>
  <c r="U17" i="1"/>
  <c r="S19" i="1"/>
  <c r="U21" i="1"/>
  <c r="S23" i="1"/>
  <c r="U25" i="1"/>
  <c r="S27" i="1"/>
  <c r="U29" i="1"/>
  <c r="S31" i="1"/>
  <c r="U33" i="1"/>
  <c r="S35" i="1"/>
  <c r="U37" i="1"/>
  <c r="S39" i="1"/>
  <c r="U41" i="1"/>
  <c r="S43" i="1"/>
  <c r="U45" i="1"/>
  <c r="S47" i="1"/>
  <c r="U49" i="1"/>
  <c r="S51" i="1"/>
  <c r="U53" i="1"/>
  <c r="S55" i="1"/>
  <c r="U57" i="1"/>
  <c r="S59" i="1"/>
  <c r="U61" i="1"/>
  <c r="S63" i="1"/>
  <c r="U65" i="1"/>
  <c r="S67" i="1"/>
  <c r="U69" i="1"/>
  <c r="S71" i="1"/>
  <c r="U73" i="1"/>
  <c r="S75" i="1"/>
  <c r="U77" i="1"/>
  <c r="S79" i="1"/>
  <c r="U81" i="1"/>
  <c r="S83" i="1"/>
  <c r="U85" i="1"/>
  <c r="T87" i="1"/>
  <c r="S88" i="1"/>
  <c r="T97" i="1"/>
  <c r="U99" i="1"/>
  <c r="T100" i="1"/>
  <c r="S101" i="1"/>
  <c r="T103" i="1"/>
  <c r="S104" i="1"/>
  <c r="S110" i="1"/>
  <c r="T110" i="1"/>
  <c r="T116" i="1"/>
  <c r="U118" i="1"/>
  <c r="T119" i="1"/>
  <c r="U127" i="1"/>
  <c r="T128" i="1"/>
  <c r="U130" i="1"/>
  <c r="T131" i="1"/>
  <c r="S132" i="1"/>
  <c r="T134" i="1"/>
  <c r="S135" i="1"/>
  <c r="T143" i="1"/>
  <c r="S144" i="1"/>
  <c r="T146" i="1"/>
  <c r="S147" i="1"/>
  <c r="U156" i="1"/>
  <c r="S156" i="1"/>
  <c r="S174" i="1"/>
  <c r="T174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U87" i="1"/>
  <c r="T88" i="1"/>
  <c r="T101" i="1"/>
  <c r="U103" i="1"/>
  <c r="T104" i="1"/>
  <c r="U108" i="1"/>
  <c r="S108" i="1"/>
  <c r="S126" i="1"/>
  <c r="T126" i="1"/>
  <c r="T132" i="1"/>
  <c r="U134" i="1"/>
  <c r="T135" i="1"/>
  <c r="U143" i="1"/>
  <c r="T144" i="1"/>
  <c r="U146" i="1"/>
  <c r="T147" i="1"/>
  <c r="U172" i="1"/>
  <c r="S172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9" i="1"/>
  <c r="U91" i="1"/>
  <c r="T92" i="1"/>
  <c r="T105" i="1"/>
  <c r="U124" i="1"/>
  <c r="S124" i="1"/>
  <c r="S142" i="1"/>
  <c r="T142" i="1"/>
  <c r="T148" i="1"/>
  <c r="U150" i="1"/>
  <c r="T151" i="1"/>
  <c r="U159" i="1"/>
  <c r="T160" i="1"/>
  <c r="U162" i="1"/>
  <c r="S164" i="1"/>
  <c r="T166" i="1"/>
  <c r="S167" i="1"/>
  <c r="T93" i="1"/>
  <c r="U95" i="1"/>
  <c r="S97" i="1"/>
  <c r="T99" i="1"/>
  <c r="U110" i="1"/>
  <c r="U111" i="1"/>
  <c r="T112" i="1"/>
  <c r="U114" i="1"/>
  <c r="S116" i="1"/>
  <c r="T118" i="1"/>
  <c r="S119" i="1"/>
  <c r="T127" i="1"/>
  <c r="S128" i="1"/>
  <c r="T130" i="1"/>
  <c r="U140" i="1"/>
  <c r="S140" i="1"/>
  <c r="T156" i="1"/>
  <c r="S158" i="1"/>
  <c r="T158" i="1"/>
  <c r="T164" i="1"/>
  <c r="U166" i="1"/>
  <c r="T167" i="1"/>
  <c r="U174" i="1"/>
  <c r="U175" i="1"/>
  <c r="T176" i="1"/>
  <c r="U178" i="1"/>
  <c r="T179" i="1"/>
  <c r="U106" i="1"/>
  <c r="T120" i="1"/>
  <c r="U122" i="1"/>
  <c r="T136" i="1"/>
  <c r="U138" i="1"/>
  <c r="T152" i="1"/>
  <c r="U154" i="1"/>
  <c r="T168" i="1"/>
  <c r="U170" i="1"/>
  <c r="U183" i="1"/>
  <c r="T184" i="1"/>
  <c r="U186" i="1"/>
  <c r="S188" i="1"/>
  <c r="T190" i="1"/>
  <c r="S191" i="1"/>
  <c r="U199" i="1"/>
  <c r="T200" i="1"/>
  <c r="U202" i="1"/>
  <c r="S204" i="1"/>
  <c r="T206" i="1"/>
  <c r="S207" i="1"/>
  <c r="U215" i="1"/>
  <c r="T216" i="1"/>
  <c r="U218" i="1"/>
  <c r="S220" i="1"/>
  <c r="T222" i="1"/>
  <c r="S223" i="1"/>
  <c r="U226" i="1"/>
  <c r="T227" i="1"/>
  <c r="S239" i="1"/>
  <c r="U239" i="1"/>
  <c r="S255" i="1"/>
  <c r="U255" i="1"/>
  <c r="S271" i="1"/>
  <c r="U271" i="1"/>
  <c r="S287" i="1"/>
  <c r="U287" i="1"/>
  <c r="S303" i="1"/>
  <c r="U303" i="1"/>
  <c r="S319" i="1"/>
  <c r="U319" i="1"/>
  <c r="S335" i="1"/>
  <c r="U335" i="1"/>
  <c r="S351" i="1"/>
  <c r="U351" i="1"/>
  <c r="S381" i="1"/>
  <c r="U381" i="1"/>
  <c r="S396" i="1"/>
  <c r="T396" i="1"/>
  <c r="S488" i="1"/>
  <c r="T488" i="1"/>
  <c r="S533" i="1"/>
  <c r="U533" i="1"/>
  <c r="T533" i="1"/>
  <c r="T188" i="1"/>
  <c r="U190" i="1"/>
  <c r="S192" i="1"/>
  <c r="T194" i="1"/>
  <c r="S195" i="1"/>
  <c r="T204" i="1"/>
  <c r="U206" i="1"/>
  <c r="S208" i="1"/>
  <c r="T210" i="1"/>
  <c r="S211" i="1"/>
  <c r="T220" i="1"/>
  <c r="U222" i="1"/>
  <c r="T223" i="1"/>
  <c r="S243" i="1"/>
  <c r="U243" i="1"/>
  <c r="S259" i="1"/>
  <c r="U259" i="1"/>
  <c r="S275" i="1"/>
  <c r="U275" i="1"/>
  <c r="S291" i="1"/>
  <c r="U291" i="1"/>
  <c r="S307" i="1"/>
  <c r="U307" i="1"/>
  <c r="S323" i="1"/>
  <c r="U323" i="1"/>
  <c r="S339" i="1"/>
  <c r="U339" i="1"/>
  <c r="S355" i="1"/>
  <c r="U355" i="1"/>
  <c r="S365" i="1"/>
  <c r="U365" i="1"/>
  <c r="S380" i="1"/>
  <c r="T380" i="1"/>
  <c r="U394" i="1"/>
  <c r="S394" i="1"/>
  <c r="U450" i="1"/>
  <c r="S450" i="1"/>
  <c r="T450" i="1"/>
  <c r="U486" i="1"/>
  <c r="S486" i="1"/>
  <c r="T192" i="1"/>
  <c r="U194" i="1"/>
  <c r="T195" i="1"/>
  <c r="T208" i="1"/>
  <c r="U210" i="1"/>
  <c r="T211" i="1"/>
  <c r="S231" i="1"/>
  <c r="U231" i="1"/>
  <c r="S247" i="1"/>
  <c r="U247" i="1"/>
  <c r="S263" i="1"/>
  <c r="U263" i="1"/>
  <c r="S279" i="1"/>
  <c r="U279" i="1"/>
  <c r="S295" i="1"/>
  <c r="U295" i="1"/>
  <c r="S311" i="1"/>
  <c r="U311" i="1"/>
  <c r="S327" i="1"/>
  <c r="U327" i="1"/>
  <c r="S343" i="1"/>
  <c r="U343" i="1"/>
  <c r="S359" i="1"/>
  <c r="U359" i="1"/>
  <c r="S364" i="1"/>
  <c r="T364" i="1"/>
  <c r="U378" i="1"/>
  <c r="S378" i="1"/>
  <c r="U442" i="1"/>
  <c r="S442" i="1"/>
  <c r="S485" i="1"/>
  <c r="T485" i="1"/>
  <c r="T180" i="1"/>
  <c r="U182" i="1"/>
  <c r="T196" i="1"/>
  <c r="U198" i="1"/>
  <c r="T212" i="1"/>
  <c r="U214" i="1"/>
  <c r="S235" i="1"/>
  <c r="U235" i="1"/>
  <c r="S251" i="1"/>
  <c r="U251" i="1"/>
  <c r="S267" i="1"/>
  <c r="U267" i="1"/>
  <c r="S283" i="1"/>
  <c r="U283" i="1"/>
  <c r="S299" i="1"/>
  <c r="U299" i="1"/>
  <c r="S315" i="1"/>
  <c r="U315" i="1"/>
  <c r="S331" i="1"/>
  <c r="U331" i="1"/>
  <c r="S347" i="1"/>
  <c r="U347" i="1"/>
  <c r="T363" i="1"/>
  <c r="S363" i="1"/>
  <c r="S397" i="1"/>
  <c r="U397" i="1"/>
  <c r="U418" i="1"/>
  <c r="S418" i="1"/>
  <c r="T418" i="1"/>
  <c r="S436" i="1"/>
  <c r="T436" i="1"/>
  <c r="U436" i="1"/>
  <c r="S468" i="1"/>
  <c r="T468" i="1"/>
  <c r="U468" i="1"/>
  <c r="U488" i="1"/>
  <c r="U489" i="1"/>
  <c r="S489" i="1"/>
  <c r="U611" i="1"/>
  <c r="S611" i="1"/>
  <c r="T611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340" i="1"/>
  <c r="T344" i="1"/>
  <c r="T348" i="1"/>
  <c r="T352" i="1"/>
  <c r="T356" i="1"/>
  <c r="T360" i="1"/>
  <c r="T366" i="1"/>
  <c r="U368" i="1"/>
  <c r="T369" i="1"/>
  <c r="T382" i="1"/>
  <c r="U384" i="1"/>
  <c r="T385" i="1"/>
  <c r="T398" i="1"/>
  <c r="U405" i="1"/>
  <c r="T406" i="1"/>
  <c r="U408" i="1"/>
  <c r="T409" i="1"/>
  <c r="U434" i="1"/>
  <c r="S434" i="1"/>
  <c r="U466" i="1"/>
  <c r="S466" i="1"/>
  <c r="S484" i="1"/>
  <c r="T484" i="1"/>
  <c r="S597" i="1"/>
  <c r="T597" i="1"/>
  <c r="U597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354" i="1"/>
  <c r="S358" i="1"/>
  <c r="S362" i="1"/>
  <c r="T370" i="1"/>
  <c r="U372" i="1"/>
  <c r="S374" i="1"/>
  <c r="T376" i="1"/>
  <c r="S377" i="1"/>
  <c r="T386" i="1"/>
  <c r="U388" i="1"/>
  <c r="S390" i="1"/>
  <c r="T392" i="1"/>
  <c r="S393" i="1"/>
  <c r="S404" i="1"/>
  <c r="T404" i="1"/>
  <c r="T410" i="1"/>
  <c r="U412" i="1"/>
  <c r="T413" i="1"/>
  <c r="U421" i="1"/>
  <c r="T422" i="1"/>
  <c r="U424" i="1"/>
  <c r="S426" i="1"/>
  <c r="T428" i="1"/>
  <c r="S429" i="1"/>
  <c r="T437" i="1"/>
  <c r="S438" i="1"/>
  <c r="T440" i="1"/>
  <c r="S441" i="1"/>
  <c r="U453" i="1"/>
  <c r="T454" i="1"/>
  <c r="U456" i="1"/>
  <c r="T457" i="1"/>
  <c r="T469" i="1"/>
  <c r="S470" i="1"/>
  <c r="T472" i="1"/>
  <c r="S473" i="1"/>
  <c r="U482" i="1"/>
  <c r="S482" i="1"/>
  <c r="U498" i="1"/>
  <c r="S498" i="1"/>
  <c r="U514" i="1"/>
  <c r="S514" i="1"/>
  <c r="S582" i="1"/>
  <c r="U582" i="1"/>
  <c r="T582" i="1"/>
  <c r="S661" i="1"/>
  <c r="T661" i="1"/>
  <c r="U661" i="1"/>
  <c r="T374" i="1"/>
  <c r="U376" i="1"/>
  <c r="T390" i="1"/>
  <c r="U392" i="1"/>
  <c r="U402" i="1"/>
  <c r="S402" i="1"/>
  <c r="S420" i="1"/>
  <c r="T420" i="1"/>
  <c r="T426" i="1"/>
  <c r="U428" i="1"/>
  <c r="T429" i="1"/>
  <c r="U437" i="1"/>
  <c r="T438" i="1"/>
  <c r="U440" i="1"/>
  <c r="S452" i="1"/>
  <c r="T452" i="1"/>
  <c r="U469" i="1"/>
  <c r="T470" i="1"/>
  <c r="U472" i="1"/>
  <c r="T473" i="1"/>
  <c r="S497" i="1"/>
  <c r="T497" i="1"/>
  <c r="S513" i="1"/>
  <c r="T513" i="1"/>
  <c r="S549" i="1"/>
  <c r="U549" i="1"/>
  <c r="T549" i="1"/>
  <c r="S646" i="1"/>
  <c r="U646" i="1"/>
  <c r="T646" i="1"/>
  <c r="U493" i="1"/>
  <c r="T494" i="1"/>
  <c r="U509" i="1"/>
  <c r="T510" i="1"/>
  <c r="U525" i="1"/>
  <c r="S537" i="1"/>
  <c r="U537" i="1"/>
  <c r="S553" i="1"/>
  <c r="U553" i="1"/>
  <c r="S566" i="1"/>
  <c r="U566" i="1"/>
  <c r="S581" i="1"/>
  <c r="T581" i="1"/>
  <c r="U595" i="1"/>
  <c r="S595" i="1"/>
  <c r="S630" i="1"/>
  <c r="U630" i="1"/>
  <c r="S645" i="1"/>
  <c r="T645" i="1"/>
  <c r="U659" i="1"/>
  <c r="S659" i="1"/>
  <c r="U444" i="1"/>
  <c r="T445" i="1"/>
  <c r="T458" i="1"/>
  <c r="U460" i="1"/>
  <c r="T461" i="1"/>
  <c r="T474" i="1"/>
  <c r="U476" i="1"/>
  <c r="T477" i="1"/>
  <c r="T490" i="1"/>
  <c r="U505" i="1"/>
  <c r="T506" i="1"/>
  <c r="U521" i="1"/>
  <c r="T522" i="1"/>
  <c r="S541" i="1"/>
  <c r="U541" i="1"/>
  <c r="S557" i="1"/>
  <c r="U557" i="1"/>
  <c r="S565" i="1"/>
  <c r="T565" i="1"/>
  <c r="U579" i="1"/>
  <c r="S579" i="1"/>
  <c r="S614" i="1"/>
  <c r="U614" i="1"/>
  <c r="S629" i="1"/>
  <c r="T629" i="1"/>
  <c r="U643" i="1"/>
  <c r="S643" i="1"/>
  <c r="U399" i="1"/>
  <c r="U400" i="1"/>
  <c r="T414" i="1"/>
  <c r="U416" i="1"/>
  <c r="T430" i="1"/>
  <c r="U432" i="1"/>
  <c r="T446" i="1"/>
  <c r="U448" i="1"/>
  <c r="T462" i="1"/>
  <c r="U464" i="1"/>
  <c r="T478" i="1"/>
  <c r="U480" i="1"/>
  <c r="U501" i="1"/>
  <c r="T502" i="1"/>
  <c r="U517" i="1"/>
  <c r="T518" i="1"/>
  <c r="S529" i="1"/>
  <c r="U529" i="1"/>
  <c r="S545" i="1"/>
  <c r="U545" i="1"/>
  <c r="U563" i="1"/>
  <c r="S563" i="1"/>
  <c r="S598" i="1"/>
  <c r="U598" i="1"/>
  <c r="S613" i="1"/>
  <c r="T613" i="1"/>
  <c r="U627" i="1"/>
  <c r="S627" i="1"/>
  <c r="S662" i="1"/>
  <c r="U662" i="1"/>
  <c r="T526" i="1"/>
  <c r="T530" i="1"/>
  <c r="T534" i="1"/>
  <c r="T538" i="1"/>
  <c r="T542" i="1"/>
  <c r="T546" i="1"/>
  <c r="T550" i="1"/>
  <c r="T554" i="1"/>
  <c r="T558" i="1"/>
  <c r="T567" i="1"/>
  <c r="U569" i="1"/>
  <c r="T570" i="1"/>
  <c r="T583" i="1"/>
  <c r="U585" i="1"/>
  <c r="T586" i="1"/>
  <c r="T599" i="1"/>
  <c r="U601" i="1"/>
  <c r="T602" i="1"/>
  <c r="T615" i="1"/>
  <c r="U617" i="1"/>
  <c r="T618" i="1"/>
  <c r="T631" i="1"/>
  <c r="U633" i="1"/>
  <c r="T634" i="1"/>
  <c r="T647" i="1"/>
  <c r="U649" i="1"/>
  <c r="T650" i="1"/>
  <c r="T663" i="1"/>
  <c r="U665" i="1"/>
  <c r="T666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556" i="1"/>
  <c r="S560" i="1"/>
  <c r="T561" i="1"/>
  <c r="S562" i="1"/>
  <c r="T571" i="1"/>
  <c r="U573" i="1"/>
  <c r="S575" i="1"/>
  <c r="T577" i="1"/>
  <c r="S578" i="1"/>
  <c r="T587" i="1"/>
  <c r="U589" i="1"/>
  <c r="S591" i="1"/>
  <c r="T593" i="1"/>
  <c r="S594" i="1"/>
  <c r="T603" i="1"/>
  <c r="U605" i="1"/>
  <c r="S607" i="1"/>
  <c r="T609" i="1"/>
  <c r="S610" i="1"/>
  <c r="T619" i="1"/>
  <c r="U621" i="1"/>
  <c r="S623" i="1"/>
  <c r="T625" i="1"/>
  <c r="S626" i="1"/>
  <c r="T635" i="1"/>
  <c r="U637" i="1"/>
  <c r="S639" i="1"/>
  <c r="T641" i="1"/>
  <c r="S642" i="1"/>
  <c r="T651" i="1"/>
  <c r="U653" i="1"/>
  <c r="S655" i="1"/>
  <c r="T657" i="1"/>
  <c r="S658" i="1"/>
  <c r="T667" i="1"/>
  <c r="U669" i="1"/>
  <c r="T670" i="1"/>
  <c r="U560" i="1"/>
  <c r="U561" i="1"/>
  <c r="T575" i="1"/>
  <c r="U577" i="1"/>
  <c r="T591" i="1"/>
  <c r="U593" i="1"/>
  <c r="T607" i="1"/>
  <c r="U609" i="1"/>
  <c r="T623" i="1"/>
  <c r="U625" i="1"/>
  <c r="T639" i="1"/>
  <c r="U641" i="1"/>
  <c r="T655" i="1"/>
  <c r="U657" i="1"/>
  <c r="T671" i="1"/>
</calcChain>
</file>

<file path=xl/sharedStrings.xml><?xml version="1.0" encoding="utf-8"?>
<sst xmlns="http://schemas.openxmlformats.org/spreadsheetml/2006/main" count="706" uniqueCount="696">
  <si>
    <t>DATE</t>
  </si>
  <si>
    <r>
      <t xml:space="preserve">moyenne </t>
    </r>
    <r>
      <rPr>
        <b/>
        <sz val="11"/>
        <color theme="1"/>
        <rFont val="Calibri"/>
        <family val="2"/>
        <scheme val="minor"/>
      </rPr>
      <t xml:space="preserve"> C</t>
    </r>
  </si>
  <si>
    <r>
      <t xml:space="preserve">W2  </t>
    </r>
    <r>
      <rPr>
        <b/>
        <sz val="11"/>
        <color theme="1"/>
        <rFont val="Calibri"/>
        <family val="2"/>
        <scheme val="minor"/>
      </rPr>
      <t>kg/h</t>
    </r>
  </si>
  <si>
    <t>up</t>
  </si>
  <si>
    <t>sortie</t>
  </si>
  <si>
    <t>moyenne</t>
  </si>
  <si>
    <t>RO 1   Kg/m^3</t>
  </si>
  <si>
    <t>viscosity1 Pa*S</t>
  </si>
  <si>
    <t>conductivité 1 W/m*C</t>
  </si>
  <si>
    <t>Cp1 Joul/Kg.C</t>
  </si>
  <si>
    <t>2021-06-13 00:00:00.000</t>
  </si>
  <si>
    <t>2021-06-14 00:00:00.000</t>
  </si>
  <si>
    <t>2021-06-15 00:00:00.000</t>
  </si>
  <si>
    <t>2021-06-16 00:00:00.000</t>
  </si>
  <si>
    <t>2021-06-17 00:00:00.000</t>
  </si>
  <si>
    <t>2021-06-18 00:00:00.000</t>
  </si>
  <si>
    <t>2021-06-19 00:00:00.000</t>
  </si>
  <si>
    <t>2021-06-20 00:00:00.000</t>
  </si>
  <si>
    <t>2021-06-21 00:00:00.000</t>
  </si>
  <si>
    <t>2021-06-22 00:00:00.000</t>
  </si>
  <si>
    <t>2021-06-23 00:00:00.000</t>
  </si>
  <si>
    <t>2021-06-24 00:00:00.000</t>
  </si>
  <si>
    <t>2021-06-25 00:00:00.000</t>
  </si>
  <si>
    <t>2021-06-26 00:00:00.000</t>
  </si>
  <si>
    <t>2021-06-27 00:00:00.000</t>
  </si>
  <si>
    <t>2021-06-28 00:00:00.000</t>
  </si>
  <si>
    <t>2021-06-29 00:00:00.000</t>
  </si>
  <si>
    <t>2021-06-30 00:00:00.000</t>
  </si>
  <si>
    <t>2021-07-01 00:00:00.000</t>
  </si>
  <si>
    <t>2021-07-02 00:00:00.000</t>
  </si>
  <si>
    <t>2021-07-03 00:00:00.000</t>
  </si>
  <si>
    <t>2021-07-04 00:00:00.000</t>
  </si>
  <si>
    <t>2021-07-05 00:00:00.000</t>
  </si>
  <si>
    <t>2021-07-06 00:00:00.000</t>
  </si>
  <si>
    <t>2021-07-07 00:00:00.000</t>
  </si>
  <si>
    <t>2021-07-08 00:00:00.000</t>
  </si>
  <si>
    <t>2021-07-09 00:00:00.000</t>
  </si>
  <si>
    <t>2021-07-10 00:00:00.000</t>
  </si>
  <si>
    <t>2021-07-11 00:00:00.000</t>
  </si>
  <si>
    <t>2021-07-12 00:00:00.000</t>
  </si>
  <si>
    <t>2021-07-13 00:00:00.000</t>
  </si>
  <si>
    <t>2021-07-14 00:00:00.000</t>
  </si>
  <si>
    <t>2021-07-15 00:00:00.000</t>
  </si>
  <si>
    <t>2021-07-16 00:00:00.000</t>
  </si>
  <si>
    <t>2021-07-17 00:00:00.000</t>
  </si>
  <si>
    <t>2021-07-18 00:00:00.000</t>
  </si>
  <si>
    <t>2021-07-19 00:00:00.000</t>
  </si>
  <si>
    <t>2021-07-20 00:00:00.000</t>
  </si>
  <si>
    <t>2021-07-21 00:00:00.000</t>
  </si>
  <si>
    <t>2021-07-22 00:00:00.000</t>
  </si>
  <si>
    <t>2021-07-23 00:00:00.000</t>
  </si>
  <si>
    <t>2021-07-24 00:00:00.000</t>
  </si>
  <si>
    <t>2021-07-25 00:00:00.000</t>
  </si>
  <si>
    <t>2021-07-26 00:00:00.000</t>
  </si>
  <si>
    <t>2021-07-27 00:00:00.000</t>
  </si>
  <si>
    <t>2021-07-28 00:00:00.000</t>
  </si>
  <si>
    <t>2021-07-29 00:00:00.000</t>
  </si>
  <si>
    <t>2021-07-30 00:00:00.000</t>
  </si>
  <si>
    <t>2021-07-31 00:00:00.000</t>
  </si>
  <si>
    <t>2021-08-01 00:00:00.000</t>
  </si>
  <si>
    <t>2021-08-02 00:00:00.000</t>
  </si>
  <si>
    <t>2021-08-03 00:00:00.000</t>
  </si>
  <si>
    <t>2021-08-04 00:00:00.000</t>
  </si>
  <si>
    <t>2021-08-05 00:00:00.000</t>
  </si>
  <si>
    <t>2021-08-06 00:00:00.000</t>
  </si>
  <si>
    <t>2021-08-07 00:00:00.000</t>
  </si>
  <si>
    <t>2021-08-08 00:00:00.000</t>
  </si>
  <si>
    <t>2021-08-09 00:00:00.000</t>
  </si>
  <si>
    <t>2021-08-10 00:00:00.000</t>
  </si>
  <si>
    <t>2021-08-11 00:00:00.000</t>
  </si>
  <si>
    <t>2021-08-12 00:00:00.000</t>
  </si>
  <si>
    <t>2021-08-13 00:00:00.000</t>
  </si>
  <si>
    <t>2021-08-14 00:00:00.000</t>
  </si>
  <si>
    <t>2021-08-15 00:00:00.000</t>
  </si>
  <si>
    <t>2021-08-16 00:00:00.000</t>
  </si>
  <si>
    <t>2021-08-17 00:00:00.000</t>
  </si>
  <si>
    <t>2021-08-18 00:00:00.000</t>
  </si>
  <si>
    <t>2021-08-19 00:00:00.000</t>
  </si>
  <si>
    <t>2021-08-20 00:00:00.000</t>
  </si>
  <si>
    <t>2021-08-21 00:00:00.000</t>
  </si>
  <si>
    <t>2021-08-22 00:00:00.000</t>
  </si>
  <si>
    <t>2021-08-23 00:00:00.000</t>
  </si>
  <si>
    <t>2021-08-24 00:00:00.000</t>
  </si>
  <si>
    <t>2021-08-25 00:00:00.000</t>
  </si>
  <si>
    <t>2021-08-26 00:00:00.000</t>
  </si>
  <si>
    <t>2021-08-27 00:00:00.000</t>
  </si>
  <si>
    <t>2021-08-28 00:00:00.000</t>
  </si>
  <si>
    <t>2021-08-29 00:00:00.000</t>
  </si>
  <si>
    <t>2021-08-30 00:00:00.000</t>
  </si>
  <si>
    <t>2021-08-31 00:00:00.000</t>
  </si>
  <si>
    <t>2021-09-01 00:00:00.000</t>
  </si>
  <si>
    <t>2021-09-02 00:00:00.000</t>
  </si>
  <si>
    <t>2021-09-03 00:00:00.000</t>
  </si>
  <si>
    <t>2021-09-04 00:00:00.000</t>
  </si>
  <si>
    <t>2021-09-05 00:00:00.000</t>
  </si>
  <si>
    <t>2021-09-06 00:00:00.000</t>
  </si>
  <si>
    <t>2021-09-07 00:00:00.000</t>
  </si>
  <si>
    <t>2021-09-08 00:00:00.000</t>
  </si>
  <si>
    <t>2021-09-09 00:00:00.000</t>
  </si>
  <si>
    <t>2021-09-10 00:00:00.000</t>
  </si>
  <si>
    <t>2021-09-11 00:00:00.000</t>
  </si>
  <si>
    <t>2021-09-12 00:00:00.000</t>
  </si>
  <si>
    <t>2021-09-13 00:00:00.000</t>
  </si>
  <si>
    <t>2021-09-14 00:00:00.000</t>
  </si>
  <si>
    <t>2021-09-15 00:00:00.000</t>
  </si>
  <si>
    <t>2021-09-16 00:00:00.000</t>
  </si>
  <si>
    <t>2021-09-17 00:00:00.000</t>
  </si>
  <si>
    <t>2021-09-18 00:00:00.000</t>
  </si>
  <si>
    <t>2021-09-19 00:00:00.000</t>
  </si>
  <si>
    <t>2021-09-20 00:00:00.000</t>
  </si>
  <si>
    <t>2021-09-21 00:00:00.000</t>
  </si>
  <si>
    <t>2021-09-22 00:00:00.000</t>
  </si>
  <si>
    <t>2021-09-23 00:00:00.000</t>
  </si>
  <si>
    <t>2021-09-24 00:00:00.000</t>
  </si>
  <si>
    <t>2021-09-25 00:00:00.000</t>
  </si>
  <si>
    <t>2021-09-26 00:00:00.000</t>
  </si>
  <si>
    <t>2021-09-27 00:00:00.000</t>
  </si>
  <si>
    <t>2021-09-28 00:00:00.000</t>
  </si>
  <si>
    <t>2021-09-29 00:00:00.000</t>
  </si>
  <si>
    <t>2021-09-30 00:00:00.000</t>
  </si>
  <si>
    <t>2021-10-01 00:00:00.000</t>
  </si>
  <si>
    <t>2021-10-02 00:00:00.000</t>
  </si>
  <si>
    <t>2021-10-03 00:00:00.000</t>
  </si>
  <si>
    <t>2021-10-04 00:00:00.000</t>
  </si>
  <si>
    <t>2021-10-05 00:00:00.000</t>
  </si>
  <si>
    <t>2021-10-06 00:00:00.000</t>
  </si>
  <si>
    <t>2021-10-07 00:00:00.000</t>
  </si>
  <si>
    <t>2021-10-08 00:00:00.000</t>
  </si>
  <si>
    <t>2021-10-09 00:00:00.000</t>
  </si>
  <si>
    <t>2021-10-10 00:00:00.000</t>
  </si>
  <si>
    <t>2021-10-11 00:00:00.000</t>
  </si>
  <si>
    <t>2021-10-12 00:00:00.000</t>
  </si>
  <si>
    <t>2021-10-13 00:00:00.000</t>
  </si>
  <si>
    <t>2021-10-14 00:00:00.000</t>
  </si>
  <si>
    <t>2021-10-15 00:00:00.000</t>
  </si>
  <si>
    <t>2021-10-16 00:00:00.000</t>
  </si>
  <si>
    <t>2021-10-17 00:00:00.000</t>
  </si>
  <si>
    <t>2021-10-18 00:00:00.000</t>
  </si>
  <si>
    <t>2021-10-19 00:00:00.000</t>
  </si>
  <si>
    <t>2021-10-20 00:00:00.000</t>
  </si>
  <si>
    <t>2021-10-21 00:00:00.000</t>
  </si>
  <si>
    <t>2021-10-22 00:00:00.000</t>
  </si>
  <si>
    <t>2021-10-23 00:00:00.000</t>
  </si>
  <si>
    <t>2021-10-24 00:00:00.000</t>
  </si>
  <si>
    <t>2021-10-25 00:00:00.000</t>
  </si>
  <si>
    <t>2021-10-26 00:00:00.000</t>
  </si>
  <si>
    <t>2021-10-27 00:00:00.000</t>
  </si>
  <si>
    <t>2021-10-28 00:00:00.000</t>
  </si>
  <si>
    <t>2021-10-29 00:00:00.000</t>
  </si>
  <si>
    <t>2021-10-30 00:00:00.000</t>
  </si>
  <si>
    <t>2021-10-31 00:00:00.000</t>
  </si>
  <si>
    <t>2021-11-01 00:00:00.000</t>
  </si>
  <si>
    <t>2021-11-02 00:00:00.000</t>
  </si>
  <si>
    <t>2021-11-03 00:00:00.000</t>
  </si>
  <si>
    <t>2021-11-04 00:00:00.000</t>
  </si>
  <si>
    <t>2021-11-05 00:00:00.000</t>
  </si>
  <si>
    <t>2021-11-06 00:00:00.000</t>
  </si>
  <si>
    <t>2021-11-07 00:00:00.000</t>
  </si>
  <si>
    <t>2021-11-08 00:00:00.000</t>
  </si>
  <si>
    <t>2021-11-09 00:00:00.000</t>
  </si>
  <si>
    <t>2021-11-10 00:00:00.000</t>
  </si>
  <si>
    <t>2021-11-11 00:00:00.000</t>
  </si>
  <si>
    <t>2021-11-12 00:00:00.000</t>
  </si>
  <si>
    <t>2021-11-13 00:00:00.000</t>
  </si>
  <si>
    <t>2021-11-14 00:00:00.000</t>
  </si>
  <si>
    <t>2021-11-15 00:00:00.000</t>
  </si>
  <si>
    <t>2021-11-16 00:00:00.000</t>
  </si>
  <si>
    <t>2021-11-17 00:00:00.000</t>
  </si>
  <si>
    <t>2021-11-18 00:00:00.000</t>
  </si>
  <si>
    <t>2021-11-19 00:00:00.000</t>
  </si>
  <si>
    <t>2021-11-20 00:00:00.000</t>
  </si>
  <si>
    <t>2021-11-21 00:00:00.000</t>
  </si>
  <si>
    <t>2021-11-22 00:00:00.000</t>
  </si>
  <si>
    <t>2021-11-23 00:00:00.000</t>
  </si>
  <si>
    <t>2021-11-24 00:00:00.000</t>
  </si>
  <si>
    <t>2021-11-25 00:00:00.000</t>
  </si>
  <si>
    <t>2021-11-26 00:00:00.000</t>
  </si>
  <si>
    <t>2021-11-27 00:00:00.000</t>
  </si>
  <si>
    <t>2021-11-28 00:00:00.000</t>
  </si>
  <si>
    <t>2021-11-29 00:00:00.000</t>
  </si>
  <si>
    <t>2021-11-30 00:00:00.000</t>
  </si>
  <si>
    <t>2021-12-01 00:00:00.000</t>
  </si>
  <si>
    <t>2021-12-02 00:00:00.000</t>
  </si>
  <si>
    <t>2021-12-03 00:00:00.000</t>
  </si>
  <si>
    <t>2021-12-04 00:00:00.000</t>
  </si>
  <si>
    <t>2021-12-05 00:00:00.000</t>
  </si>
  <si>
    <t>2021-12-06 00:00:00.000</t>
  </si>
  <si>
    <t>2021-12-07 00:00:00.000</t>
  </si>
  <si>
    <t>2021-12-08 00:00:00.000</t>
  </si>
  <si>
    <t>2021-12-09 00:00:00.000</t>
  </si>
  <si>
    <t>2021-12-10 00:00:00.000</t>
  </si>
  <si>
    <t>2021-12-11 00:00:00.000</t>
  </si>
  <si>
    <t>2021-12-12 00:00:00.000</t>
  </si>
  <si>
    <t>2021-12-13 00:00:00.000</t>
  </si>
  <si>
    <t>2021-12-14 00:00:00.000</t>
  </si>
  <si>
    <t>2021-12-15 00:00:00.000</t>
  </si>
  <si>
    <t>2021-12-16 00:00:00.000</t>
  </si>
  <si>
    <t>2021-12-17 00:00:00.000</t>
  </si>
  <si>
    <t>2021-12-18 00:00:00.000</t>
  </si>
  <si>
    <t>2021-12-19 00:00:00.000</t>
  </si>
  <si>
    <t>2021-12-20 00:00:00.000</t>
  </si>
  <si>
    <t>2021-12-21 00:00:00.000</t>
  </si>
  <si>
    <t>2021-12-22 00:00:00.000</t>
  </si>
  <si>
    <t>2021-12-23 00:00:00.000</t>
  </si>
  <si>
    <t>2021-12-24 00:00:00.000</t>
  </si>
  <si>
    <t>2021-12-25 00:00:00.000</t>
  </si>
  <si>
    <t>2021-12-26 00:00:00.000</t>
  </si>
  <si>
    <t>2021-12-27 00:00:00.000</t>
  </si>
  <si>
    <t>2021-12-28 00:00:00.000</t>
  </si>
  <si>
    <t>2021-12-29 00:00:00.000</t>
  </si>
  <si>
    <t>2021-12-30 00:00:00.000</t>
  </si>
  <si>
    <t>2021-12-31 00:00:00.000</t>
  </si>
  <si>
    <t>2022-01-01 00:00:00.000</t>
  </si>
  <si>
    <t>2022-01-02 00:00:00.000</t>
  </si>
  <si>
    <t>2022-01-03 00:00:00.000</t>
  </si>
  <si>
    <t>2022-01-04 00:00:00.000</t>
  </si>
  <si>
    <t>2022-01-05 00:00:00.000</t>
  </si>
  <si>
    <t>2022-01-06 00:00:00.000</t>
  </si>
  <si>
    <t>2022-01-07 00:00:00.000</t>
  </si>
  <si>
    <t>2022-01-08 00:00:00.000</t>
  </si>
  <si>
    <t>2022-01-09 00:00:00.000</t>
  </si>
  <si>
    <t>2022-01-10 00:00:00.000</t>
  </si>
  <si>
    <t>2022-01-11 00:00:00.000</t>
  </si>
  <si>
    <t>2022-01-12 00:00:00.000</t>
  </si>
  <si>
    <t>2022-01-13 00:00:00.000</t>
  </si>
  <si>
    <t>2022-01-14 00:00:00.000</t>
  </si>
  <si>
    <t>2022-01-15 00:00:00.000</t>
  </si>
  <si>
    <t>2022-01-16 00:00:00.000</t>
  </si>
  <si>
    <t>2022-01-17 00:00:00.000</t>
  </si>
  <si>
    <t>2022-01-18 00:00:00.000</t>
  </si>
  <si>
    <t>2022-01-19 00:00:00.000</t>
  </si>
  <si>
    <t>2022-01-20 00:00:00.000</t>
  </si>
  <si>
    <t>2022-01-21 00:00:00.000</t>
  </si>
  <si>
    <t>2022-01-22 00:00:00.000</t>
  </si>
  <si>
    <t>2022-01-23 00:00:00.000</t>
  </si>
  <si>
    <t>2022-01-24 00:00:00.000</t>
  </si>
  <si>
    <t>2022-01-25 00:00:00.000</t>
  </si>
  <si>
    <t>2022-01-26 00:00:00.000</t>
  </si>
  <si>
    <t>2022-01-27 00:00:00.000</t>
  </si>
  <si>
    <t>2022-01-28 00:00:00.000</t>
  </si>
  <si>
    <t>2022-01-29 00:00:00.000</t>
  </si>
  <si>
    <t>2022-01-30 00:00:00.000</t>
  </si>
  <si>
    <t>2022-01-31 00:00:00.000</t>
  </si>
  <si>
    <t>2022-02-01 00:00:00.000</t>
  </si>
  <si>
    <t>2022-02-02 00:00:00.000</t>
  </si>
  <si>
    <t>2022-02-03 00:00:00.000</t>
  </si>
  <si>
    <t>2022-02-04 00:00:00.000</t>
  </si>
  <si>
    <t>2022-02-05 00:00:00.000</t>
  </si>
  <si>
    <t>2022-02-06 00:00:00.000</t>
  </si>
  <si>
    <t>2022-02-07 00:00:00.000</t>
  </si>
  <si>
    <t>2022-02-08 00:00:00.000</t>
  </si>
  <si>
    <t>2022-02-09 00:00:00.000</t>
  </si>
  <si>
    <t>2022-02-10 00:00:00.000</t>
  </si>
  <si>
    <t>2022-02-11 00:00:00.000</t>
  </si>
  <si>
    <t>2022-02-12 00:00:00.000</t>
  </si>
  <si>
    <t>2022-02-13 00:00:00.000</t>
  </si>
  <si>
    <t>2022-02-14 00:00:00.000</t>
  </si>
  <si>
    <t>2022-02-15 00:00:00.000</t>
  </si>
  <si>
    <t>2022-02-16 00:00:00.000</t>
  </si>
  <si>
    <t>2022-02-17 00:00:00.000</t>
  </si>
  <si>
    <t>2022-02-18 00:00:00.000</t>
  </si>
  <si>
    <t>2022-02-19 00:00:00.000</t>
  </si>
  <si>
    <t>2022-02-20 00:00:00.000</t>
  </si>
  <si>
    <t>2022-02-21 00:00:00.000</t>
  </si>
  <si>
    <t>2022-02-22 00:00:00.000</t>
  </si>
  <si>
    <t>2022-02-23 00:00:00.000</t>
  </si>
  <si>
    <t>2022-02-24 00:00:00.000</t>
  </si>
  <si>
    <t>2022-02-25 00:00:00.000</t>
  </si>
  <si>
    <t>2022-02-26 00:00:00.000</t>
  </si>
  <si>
    <t>2022-02-27 00:00:00.000</t>
  </si>
  <si>
    <t>2022-02-28 00:00:00.000</t>
  </si>
  <si>
    <t>2022-03-01 00:00:00.000</t>
  </si>
  <si>
    <t>2022-03-02 00:00:00.000</t>
  </si>
  <si>
    <t>2022-03-03 00:00:00.000</t>
  </si>
  <si>
    <t>2022-03-04 00:00:00.000</t>
  </si>
  <si>
    <t>2022-03-05 00:00:00.000</t>
  </si>
  <si>
    <t>2022-03-06 00:00:00.000</t>
  </si>
  <si>
    <t>2022-03-07 00:00:00.000</t>
  </si>
  <si>
    <t>2022-03-08 00:00:00.000</t>
  </si>
  <si>
    <t>2022-03-09 00:00:00.000</t>
  </si>
  <si>
    <t>2022-03-10 00:00:00.000</t>
  </si>
  <si>
    <t>2022-03-11 00:00:00.000</t>
  </si>
  <si>
    <t>2022-03-12 00:00:00.000</t>
  </si>
  <si>
    <t>2022-03-13 00:00:00.000</t>
  </si>
  <si>
    <t>2022-03-14 00:00:00.000</t>
  </si>
  <si>
    <t>2022-03-15 00:00:00.000</t>
  </si>
  <si>
    <t>2022-03-16 00:00:00.000</t>
  </si>
  <si>
    <t>2022-03-17 00:00:00.000</t>
  </si>
  <si>
    <t>2022-03-18 00:00:00.000</t>
  </si>
  <si>
    <t>2022-03-19 00:00:00.000</t>
  </si>
  <si>
    <t>2022-03-20 00:00:00.000</t>
  </si>
  <si>
    <t>2022-03-21 00:00:00.000</t>
  </si>
  <si>
    <t>2022-03-22 00:00:00.000</t>
  </si>
  <si>
    <t>2022-03-23 00:00:00.000</t>
  </si>
  <si>
    <t>2022-03-24 00:00:00.000</t>
  </si>
  <si>
    <t>2022-03-25 00:00:00.000</t>
  </si>
  <si>
    <t>2022-03-26 00:00:00.000</t>
  </si>
  <si>
    <t>2022-03-27 00:00:00.000</t>
  </si>
  <si>
    <t>2022-03-28 00:00:00.000</t>
  </si>
  <si>
    <t>2022-03-29 00:00:00.000</t>
  </si>
  <si>
    <t>2022-03-30 00:00:00.000</t>
  </si>
  <si>
    <t>2022-03-31 00:00:00.000</t>
  </si>
  <si>
    <t>2022-04-01 00:00:00.000</t>
  </si>
  <si>
    <t>2022-04-02 00:00:00.000</t>
  </si>
  <si>
    <t>2022-04-03 00:00:00.000</t>
  </si>
  <si>
    <t>2022-04-04 00:00:00.000</t>
  </si>
  <si>
    <t>2022-04-05 00:00:00.000</t>
  </si>
  <si>
    <t>2022-04-06 00:00:00.000</t>
  </si>
  <si>
    <t>2022-04-07 00:00:00.000</t>
  </si>
  <si>
    <t>2022-04-08 00:00:00.000</t>
  </si>
  <si>
    <t>2022-04-09 00:00:00.000</t>
  </si>
  <si>
    <t>2022-04-10 00:00:00.000</t>
  </si>
  <si>
    <t>2022-04-11 00:00:00.000</t>
  </si>
  <si>
    <t>2022-04-12 00:00:00.000</t>
  </si>
  <si>
    <t>2022-04-13 00:00:00.000</t>
  </si>
  <si>
    <t>2022-04-14 00:00:00.000</t>
  </si>
  <si>
    <t>2022-04-15 00:00:00.000</t>
  </si>
  <si>
    <t>2022-04-16 00:00:00.000</t>
  </si>
  <si>
    <t>2022-04-17 00:00:00.000</t>
  </si>
  <si>
    <t>2022-04-18 00:00:00.000</t>
  </si>
  <si>
    <t>2022-04-19 00:00:00.000</t>
  </si>
  <si>
    <t>2022-04-20 00:00:00.000</t>
  </si>
  <si>
    <t>2022-04-21 00:00:00.000</t>
  </si>
  <si>
    <t>2022-04-22 00:00:00.000</t>
  </si>
  <si>
    <t>2022-04-23 00:00:00.000</t>
  </si>
  <si>
    <t>2022-04-24 00:00:00.000</t>
  </si>
  <si>
    <t>2022-04-25 00:00:00.000</t>
  </si>
  <si>
    <t>2022-04-26 00:00:00.000</t>
  </si>
  <si>
    <t>2022-04-27 00:00:00.000</t>
  </si>
  <si>
    <t>2022-04-28 00:00:00.000</t>
  </si>
  <si>
    <t>2022-04-29 00:00:00.000</t>
  </si>
  <si>
    <t>2022-04-30 00:00:00.000</t>
  </si>
  <si>
    <t>2022-05-01 00:00:00.000</t>
  </si>
  <si>
    <t>2022-05-02 00:00:00.000</t>
  </si>
  <si>
    <t>2022-05-03 00:00:00.000</t>
  </si>
  <si>
    <t>2022-05-04 00:00:00.000</t>
  </si>
  <si>
    <t>2022-05-05 00:00:00.000</t>
  </si>
  <si>
    <t>2022-05-06 00:00:00.000</t>
  </si>
  <si>
    <t>2022-05-07 00:00:00.000</t>
  </si>
  <si>
    <t>2022-05-08 00:00:00.000</t>
  </si>
  <si>
    <t>2022-05-09 00:00:00.000</t>
  </si>
  <si>
    <t>2022-05-10 00:00:00.000</t>
  </si>
  <si>
    <t>2022-05-11 00:00:00.000</t>
  </si>
  <si>
    <t>2022-05-12 00:00:00.000</t>
  </si>
  <si>
    <t>2022-05-13 00:00:00.000</t>
  </si>
  <si>
    <t>2022-05-14 00:00:00.000</t>
  </si>
  <si>
    <t>2022-05-15 00:00:00.000</t>
  </si>
  <si>
    <t>2022-05-16 00:00:00.000</t>
  </si>
  <si>
    <t>2022-05-17 00:00:00.000</t>
  </si>
  <si>
    <t>2022-05-18 00:00:00.000</t>
  </si>
  <si>
    <t>2022-05-19 00:00:00.000</t>
  </si>
  <si>
    <t>2022-05-20 00:00:00.000</t>
  </si>
  <si>
    <t>2022-05-21 00:00:00.000</t>
  </si>
  <si>
    <t>2022-05-22 00:00:00.000</t>
  </si>
  <si>
    <t>2022-05-23 00:00:00.000</t>
  </si>
  <si>
    <t>2022-05-24 00:00:00.000</t>
  </si>
  <si>
    <t>2022-05-25 00:00:00.000</t>
  </si>
  <si>
    <t>2022-05-26 00:00:00.000</t>
  </si>
  <si>
    <t>2022-05-27 00:00:00.000</t>
  </si>
  <si>
    <t>2022-05-28 00:00:00.000</t>
  </si>
  <si>
    <t>2022-05-29 00:00:00.000</t>
  </si>
  <si>
    <t>2022-05-30 00:00:00.000</t>
  </si>
  <si>
    <t>2022-05-31 00:00:00.000</t>
  </si>
  <si>
    <t>2022-06-01 00:00:00.000</t>
  </si>
  <si>
    <t>2022-06-02 00:00:00.000</t>
  </si>
  <si>
    <t>2022-06-03 00:00:00.000</t>
  </si>
  <si>
    <t>2022-06-04 00:00:00.000</t>
  </si>
  <si>
    <t>2022-06-05 00:00:00.000</t>
  </si>
  <si>
    <t>2022-06-06 00:00:00.000</t>
  </si>
  <si>
    <t>2022-06-07 00:00:00.000</t>
  </si>
  <si>
    <t>2022-06-08 00:00:00.000</t>
  </si>
  <si>
    <t>2022-06-09 00:00:00.000</t>
  </si>
  <si>
    <t>2022-06-10 00:00:00.000</t>
  </si>
  <si>
    <t>2022-06-11 00:00:00.000</t>
  </si>
  <si>
    <t>2022-06-12 00:00:00.000</t>
  </si>
  <si>
    <t>2022-06-13 00:00:00.000</t>
  </si>
  <si>
    <t>2022-06-14 00:00:00.000</t>
  </si>
  <si>
    <t>2022-06-15 00:00:00.000</t>
  </si>
  <si>
    <t>2022-06-16 00:00:00.000</t>
  </si>
  <si>
    <t>2022-06-17 00:00:00.000</t>
  </si>
  <si>
    <t>2022-06-18 00:00:00.000</t>
  </si>
  <si>
    <t>2022-06-19 00:00:00.000</t>
  </si>
  <si>
    <t>2022-06-20 00:00:00.000</t>
  </si>
  <si>
    <t>2022-06-21 00:00:00.000</t>
  </si>
  <si>
    <t>2022-06-22 00:00:00.000</t>
  </si>
  <si>
    <t>2022-06-23 00:00:00.000</t>
  </si>
  <si>
    <t>2022-06-24 00:00:00.000</t>
  </si>
  <si>
    <t>2022-06-25 00:00:00.000</t>
  </si>
  <si>
    <t>2022-06-26 00:00:00.000</t>
  </si>
  <si>
    <t>2022-06-27 00:00:00.000</t>
  </si>
  <si>
    <t>2022-06-28 00:00:00.000</t>
  </si>
  <si>
    <t>2022-06-29 00:00:00.000</t>
  </si>
  <si>
    <t>2022-06-30 00:00:00.000</t>
  </si>
  <si>
    <t>2022-07-01 00:00:00.000</t>
  </si>
  <si>
    <t>2022-07-02 00:00:00.000</t>
  </si>
  <si>
    <t>2022-07-03 00:00:00.000</t>
  </si>
  <si>
    <t>2022-07-04 00:00:00.000</t>
  </si>
  <si>
    <t>2022-07-05 00:00:00.000</t>
  </si>
  <si>
    <t>2022-07-06 00:00:00.000</t>
  </si>
  <si>
    <t>2022-07-07 00:00:00.000</t>
  </si>
  <si>
    <t>2022-07-08 00:00:00.000</t>
  </si>
  <si>
    <t>2022-07-09 00:00:00.000</t>
  </si>
  <si>
    <t>2022-07-10 00:00:00.000</t>
  </si>
  <si>
    <t>2022-07-11 00:00:00.000</t>
  </si>
  <si>
    <t>2022-07-12 00:00:00.000</t>
  </si>
  <si>
    <t>2022-07-13 00:00:00.000</t>
  </si>
  <si>
    <t>2022-07-14 00:00:00.000</t>
  </si>
  <si>
    <t>2022-07-15 00:00:00.000</t>
  </si>
  <si>
    <t>2022-07-16 00:00:00.000</t>
  </si>
  <si>
    <t>2022-07-17 00:00:00.000</t>
  </si>
  <si>
    <t>2022-07-18 00:00:00.000</t>
  </si>
  <si>
    <t>2022-07-19 00:00:00.000</t>
  </si>
  <si>
    <t>2022-07-20 00:00:00.000</t>
  </si>
  <si>
    <t>2022-07-21 00:00:00.000</t>
  </si>
  <si>
    <t>2022-07-22 00:00:00.000</t>
  </si>
  <si>
    <t>2022-07-23 00:00:00.000</t>
  </si>
  <si>
    <t>2022-07-24 00:00:00.000</t>
  </si>
  <si>
    <t>2022-07-25 00:00:00.000</t>
  </si>
  <si>
    <t>2022-07-26 00:00:00.000</t>
  </si>
  <si>
    <t>2022-07-27 00:00:00.000</t>
  </si>
  <si>
    <t>2022-07-28 00:00:00.000</t>
  </si>
  <si>
    <t>2022-07-29 00:00:00.000</t>
  </si>
  <si>
    <t>2022-07-30 00:00:00.000</t>
  </si>
  <si>
    <t>2022-07-31 00:00:00.000</t>
  </si>
  <si>
    <t>2022-08-01 00:00:00.000</t>
  </si>
  <si>
    <t>2022-08-02 00:00:00.000</t>
  </si>
  <si>
    <t>2022-08-03 00:00:00.000</t>
  </si>
  <si>
    <t>2022-08-04 00:00:00.000</t>
  </si>
  <si>
    <t>2022-08-05 00:00:00.000</t>
  </si>
  <si>
    <t>2022-08-06 00:00:00.000</t>
  </si>
  <si>
    <t>2022-08-07 00:00:00.000</t>
  </si>
  <si>
    <t>2022-08-08 00:00:00.000</t>
  </si>
  <si>
    <t>2022-08-09 00:00:00.000</t>
  </si>
  <si>
    <t>2022-08-10 00:00:00.000</t>
  </si>
  <si>
    <t>2022-08-11 00:00:00.000</t>
  </si>
  <si>
    <t>2022-08-12 00:00:00.000</t>
  </si>
  <si>
    <t>2022-08-13 00:00:00.000</t>
  </si>
  <si>
    <t>2022-08-14 00:00:00.000</t>
  </si>
  <si>
    <t>2022-08-15 00:00:00.000</t>
  </si>
  <si>
    <t>2022-08-16 00:00:00.000</t>
  </si>
  <si>
    <t>2022-08-17 00:00:00.000</t>
  </si>
  <si>
    <t>2022-08-18 00:00:00.000</t>
  </si>
  <si>
    <t>2022-08-19 00:00:00.000</t>
  </si>
  <si>
    <t>2022-08-20 00:00:00.000</t>
  </si>
  <si>
    <t>2022-08-21 00:00:00.000</t>
  </si>
  <si>
    <t>2022-08-22 00:00:00.000</t>
  </si>
  <si>
    <t>2022-08-23 00:00:00.000</t>
  </si>
  <si>
    <t>2022-08-24 00:00:00.000</t>
  </si>
  <si>
    <t>2022-08-25 00:00:00.000</t>
  </si>
  <si>
    <t>2022-08-26 00:00:00.000</t>
  </si>
  <si>
    <t>2022-08-27 00:00:00.000</t>
  </si>
  <si>
    <t>2022-08-28 00:00:00.000</t>
  </si>
  <si>
    <t>2022-08-29 00:00:00.000</t>
  </si>
  <si>
    <t>2022-08-30 00:00:00.000</t>
  </si>
  <si>
    <t>2022-08-31 00:00:00.000</t>
  </si>
  <si>
    <t>2022-09-01 00:00:00.000</t>
  </si>
  <si>
    <t>2022-09-02 00:00:00.000</t>
  </si>
  <si>
    <t>2022-09-03 00:00:00.000</t>
  </si>
  <si>
    <t>2022-09-04 00:00:00.000</t>
  </si>
  <si>
    <t>2022-09-05 00:00:00.000</t>
  </si>
  <si>
    <t>2022-09-06 00:00:00.000</t>
  </si>
  <si>
    <t>2022-09-07 00:00:00.000</t>
  </si>
  <si>
    <t>2022-09-08 00:00:00.000</t>
  </si>
  <si>
    <t>2022-09-09 00:00:00.000</t>
  </si>
  <si>
    <t>2022-09-10 00:00:00.000</t>
  </si>
  <si>
    <t>2022-09-11 00:00:00.000</t>
  </si>
  <si>
    <t>2022-09-12 00:00:00.000</t>
  </si>
  <si>
    <t>2022-09-13 00:00:00.000</t>
  </si>
  <si>
    <t>2022-09-14 00:00:00.000</t>
  </si>
  <si>
    <t>2022-09-15 00:00:00.000</t>
  </si>
  <si>
    <t>2022-09-16 00:00:00.000</t>
  </si>
  <si>
    <t>2022-09-17 00:00:00.000</t>
  </si>
  <si>
    <t>2022-09-18 00:00:00.000</t>
  </si>
  <si>
    <t>2022-09-19 00:00:00.000</t>
  </si>
  <si>
    <t>2022-09-20 00:00:00.000</t>
  </si>
  <si>
    <t>2022-09-21 00:00:00.000</t>
  </si>
  <si>
    <t>2022-09-22 00:00:00.000</t>
  </si>
  <si>
    <t>2022-09-23 00:00:00.000</t>
  </si>
  <si>
    <t>2022-09-24 00:00:00.000</t>
  </si>
  <si>
    <t>2022-09-25 00:00:00.000</t>
  </si>
  <si>
    <t>2022-09-26 00:00:00.000</t>
  </si>
  <si>
    <t>2022-09-27 00:00:00.000</t>
  </si>
  <si>
    <t>2022-09-28 00:00:00.000</t>
  </si>
  <si>
    <t>2022-09-29 00:00:00.000</t>
  </si>
  <si>
    <t>2022-09-30 00:00:00.000</t>
  </si>
  <si>
    <t>2022-10-01 00:00:00.000</t>
  </si>
  <si>
    <t>2022-10-02 00:00:00.000</t>
  </si>
  <si>
    <t>2022-10-03 00:00:00.000</t>
  </si>
  <si>
    <t>2022-10-04 00:00:00.000</t>
  </si>
  <si>
    <t>2022-10-05 00:00:00.000</t>
  </si>
  <si>
    <t>2022-10-06 00:00:00.000</t>
  </si>
  <si>
    <t>2022-10-07 00:00:00.000</t>
  </si>
  <si>
    <t>2022-10-08 00:00:00.000</t>
  </si>
  <si>
    <t>2022-10-09 00:00:00.000</t>
  </si>
  <si>
    <t>2022-10-10 00:00:00.000</t>
  </si>
  <si>
    <t>2022-10-11 00:00:00.000</t>
  </si>
  <si>
    <t>2022-10-12 00:00:00.000</t>
  </si>
  <si>
    <t>2022-10-13 00:00:00.000</t>
  </si>
  <si>
    <t>2022-10-14 00:00:00.000</t>
  </si>
  <si>
    <t>2022-10-15 00:00:00.000</t>
  </si>
  <si>
    <t>2022-10-16 00:00:00.000</t>
  </si>
  <si>
    <t>2022-10-17 00:00:00.000</t>
  </si>
  <si>
    <t>2022-10-18 00:00:00.000</t>
  </si>
  <si>
    <t>2022-10-19 00:00:00.000</t>
  </si>
  <si>
    <t>2022-10-20 00:00:00.000</t>
  </si>
  <si>
    <t>2022-10-21 00:00:00.000</t>
  </si>
  <si>
    <t>2022-10-22 00:00:00.000</t>
  </si>
  <si>
    <t>2022-10-23 00:00:00.000</t>
  </si>
  <si>
    <t>2022-10-24 00:00:00.000</t>
  </si>
  <si>
    <t>2022-10-25 00:00:00.000</t>
  </si>
  <si>
    <t>2022-10-26 00:00:00.000</t>
  </si>
  <si>
    <t>2022-10-27 00:00:00.000</t>
  </si>
  <si>
    <t>2022-10-28 00:00:00.000</t>
  </si>
  <si>
    <t>2022-10-29 00:00:00.000</t>
  </si>
  <si>
    <t>2022-10-30 00:00:00.000</t>
  </si>
  <si>
    <t>2022-10-31 00:00:00.000</t>
  </si>
  <si>
    <t>2022-11-01 00:00:00.000</t>
  </si>
  <si>
    <t>2022-11-02 00:00:00.000</t>
  </si>
  <si>
    <t>2022-11-03 00:00:00.000</t>
  </si>
  <si>
    <t>2022-11-04 00:00:00.000</t>
  </si>
  <si>
    <t>2022-11-05 00:00:00.000</t>
  </si>
  <si>
    <t>2022-11-06 00:00:00.000</t>
  </si>
  <si>
    <t>2022-11-07 00:00:00.000</t>
  </si>
  <si>
    <t>2022-11-08 00:00:00.000</t>
  </si>
  <si>
    <t>2022-11-09 00:00:00.000</t>
  </si>
  <si>
    <t>2022-11-10 00:00:00.000</t>
  </si>
  <si>
    <t>2022-11-11 00:00:00.000</t>
  </si>
  <si>
    <t>2022-11-12 00:00:00.000</t>
  </si>
  <si>
    <t/>
  </si>
  <si>
    <t>2022-11-13 00:00:00.000</t>
  </si>
  <si>
    <t>2022-11-14 00:00:00.000</t>
  </si>
  <si>
    <t>2022-11-15 00:00:00.000</t>
  </si>
  <si>
    <t>2022-11-16 00:00:00.000</t>
  </si>
  <si>
    <t>2022-11-17 00:00:00.000</t>
  </si>
  <si>
    <t>2022-11-18 00:00:00.000</t>
  </si>
  <si>
    <t>2022-11-19 00:00:00.000</t>
  </si>
  <si>
    <t>2022-11-20 00:00:00.000</t>
  </si>
  <si>
    <t>2022-11-21 00:00:00.000</t>
  </si>
  <si>
    <t>2022-11-22 00:00:00.000</t>
  </si>
  <si>
    <t>2022-11-23 00:00:00.000</t>
  </si>
  <si>
    <t>2022-11-24 00:00:00.000</t>
  </si>
  <si>
    <t>2022-11-25 00:00:00.000</t>
  </si>
  <si>
    <t>2022-11-26 00:00:00.000</t>
  </si>
  <si>
    <t>2022-11-27 00:00:00.000</t>
  </si>
  <si>
    <t>2022-11-28 00:00:00.000</t>
  </si>
  <si>
    <t>2022-11-29 00:00:00.000</t>
  </si>
  <si>
    <t>2022-11-30 00:00:00.000</t>
  </si>
  <si>
    <t>2022-12-01 00:00:00.000</t>
  </si>
  <si>
    <t>2022-12-02 00:00:00.000</t>
  </si>
  <si>
    <t>2022-12-03 00:00:00.000</t>
  </si>
  <si>
    <t>2022-12-04 00:00:00.000</t>
  </si>
  <si>
    <t>2022-12-05 00:00:00.000</t>
  </si>
  <si>
    <t>2022-12-06 00:00:00.000</t>
  </si>
  <si>
    <t>2022-12-07 00:00:00.000</t>
  </si>
  <si>
    <t>2022-12-08 00:00:00.000</t>
  </si>
  <si>
    <t>2022-12-09 00:00:00.000</t>
  </si>
  <si>
    <t>2022-12-10 00:00:00.000</t>
  </si>
  <si>
    <t>2022-12-11 00:00:00.000</t>
  </si>
  <si>
    <t>2022-12-12 00:00:00.000</t>
  </si>
  <si>
    <t>2022-12-13 00:00:00.000</t>
  </si>
  <si>
    <t>2022-12-14 00:00:00.000</t>
  </si>
  <si>
    <t>2022-12-15 00:00:00.000</t>
  </si>
  <si>
    <t>2022-12-16 00:00:00.000</t>
  </si>
  <si>
    <t>2022-12-17 00:00:00.000</t>
  </si>
  <si>
    <t>2022-12-18 00:00:00.000</t>
  </si>
  <si>
    <t>2022-12-19 00:00:00.000</t>
  </si>
  <si>
    <t>2022-12-20 00:00:00.000</t>
  </si>
  <si>
    <t>2022-12-21 00:00:00.000</t>
  </si>
  <si>
    <t>2022-12-22 00:00:00.000</t>
  </si>
  <si>
    <t>2022-12-23 00:00:00.000</t>
  </si>
  <si>
    <t>2022-12-24 00:00:00.000</t>
  </si>
  <si>
    <t>2022-12-25 00:00:00.000</t>
  </si>
  <si>
    <t>2022-12-26 00:00:00.000</t>
  </si>
  <si>
    <t>2022-12-27 00:00:00.000</t>
  </si>
  <si>
    <t>2022-12-28 00:00:00.000</t>
  </si>
  <si>
    <t>2022-12-29 00:00:00.000</t>
  </si>
  <si>
    <t>2022-12-30 00:00:00.000</t>
  </si>
  <si>
    <t>2022-12-31 00:00:00.000</t>
  </si>
  <si>
    <t>2023-01-01 00:00:00.000</t>
  </si>
  <si>
    <t>2023-01-02 00:00:00.000</t>
  </si>
  <si>
    <t>2023-01-03 00:00:00.000</t>
  </si>
  <si>
    <t>2023-01-04 00:00:00.000</t>
  </si>
  <si>
    <t>2023-01-05 00:00:00.000</t>
  </si>
  <si>
    <t>2023-01-06 00:00:00.000</t>
  </si>
  <si>
    <t>2023-01-07 00:00:00.000</t>
  </si>
  <si>
    <t>2023-01-08 00:00:00.000</t>
  </si>
  <si>
    <t>2023-01-09 00:00:00.000</t>
  </si>
  <si>
    <t>2023-01-10 00:00:00.000</t>
  </si>
  <si>
    <t>2023-01-11 00:00:00.000</t>
  </si>
  <si>
    <t>2023-01-12 00:00:00.000</t>
  </si>
  <si>
    <t>2023-01-13 00:00:00.000</t>
  </si>
  <si>
    <t>2023-01-14 00:00:00.000</t>
  </si>
  <si>
    <t>2023-01-15 00:00:00.000</t>
  </si>
  <si>
    <t>2023-01-16 00:00:00.000</t>
  </si>
  <si>
    <t>2023-01-17 00:00:00.000</t>
  </si>
  <si>
    <t>2023-01-18 00:00:00.000</t>
  </si>
  <si>
    <t>2023-01-19 00:00:00.000</t>
  </si>
  <si>
    <t>2023-01-20 00:00:00.000</t>
  </si>
  <si>
    <t>2023-01-21 00:00:00.000</t>
  </si>
  <si>
    <t>2023-01-22 00:00:00.000</t>
  </si>
  <si>
    <t>2023-01-23 00:00:00.000</t>
  </si>
  <si>
    <t>2023-01-24 00:00:00.000</t>
  </si>
  <si>
    <t>2023-01-25 00:00:00.000</t>
  </si>
  <si>
    <t>2023-01-26 00:00:00.000</t>
  </si>
  <si>
    <t>2023-01-27 00:00:00.000</t>
  </si>
  <si>
    <t>2023-01-28 00:00:00.000</t>
  </si>
  <si>
    <t>2023-01-29 00:00:00.000</t>
  </si>
  <si>
    <t>2023-01-30 00:00:00.000</t>
  </si>
  <si>
    <t>2023-01-31 00:00:00.000</t>
  </si>
  <si>
    <t>2023-02-01 00:00:00.000</t>
  </si>
  <si>
    <t>2023-02-02 00:00:00.000</t>
  </si>
  <si>
    <t>2023-02-03 00:00:00.000</t>
  </si>
  <si>
    <t>2023-02-04 00:00:00.000</t>
  </si>
  <si>
    <t>2023-02-05 00:00:00.000</t>
  </si>
  <si>
    <t>2023-02-06 00:00:00.000</t>
  </si>
  <si>
    <t>2023-02-07 00:00:00.000</t>
  </si>
  <si>
    <t>2023-02-08 00:00:00.000</t>
  </si>
  <si>
    <t>2023-02-09 00:00:00.000</t>
  </si>
  <si>
    <t>2023-02-10 00:00:00.000</t>
  </si>
  <si>
    <t>2023-02-11 00:00:00.000</t>
  </si>
  <si>
    <t>2023-02-12 00:00:00.000</t>
  </si>
  <si>
    <t>2023-02-13 00:00:00.000</t>
  </si>
  <si>
    <t>2023-02-14 00:00:00.000</t>
  </si>
  <si>
    <t>2023-02-15 00:00:00.000</t>
  </si>
  <si>
    <t>2023-02-16 00:00:00.000</t>
  </si>
  <si>
    <t>2023-02-17 00:00:00.000</t>
  </si>
  <si>
    <t>2023-02-18 00:00:00.000</t>
  </si>
  <si>
    <t>2023-02-19 00:00:00.000</t>
  </si>
  <si>
    <t>2023-02-20 00:00:00.000</t>
  </si>
  <si>
    <t>2023-02-21 00:00:00.000</t>
  </si>
  <si>
    <t>2023-02-22 00:00:00.000</t>
  </si>
  <si>
    <t>2023-02-23 00:00:00.000</t>
  </si>
  <si>
    <t>2023-02-24 00:00:00.000</t>
  </si>
  <si>
    <t>2023-02-25 00:00:00.000</t>
  </si>
  <si>
    <t>2023-02-26 00:00:00.000</t>
  </si>
  <si>
    <t>2023-02-27 00:00:00.000</t>
  </si>
  <si>
    <t>2023-02-28 00:00:00.000</t>
  </si>
  <si>
    <t>2023-03-01 00:00:00.000</t>
  </si>
  <si>
    <t>2023-03-02 00:00:00.000</t>
  </si>
  <si>
    <t>2023-03-03 00:00:00.000</t>
  </si>
  <si>
    <t>2023-03-04 00:00:00.000</t>
  </si>
  <si>
    <t>2023-03-05 00:00:00.000</t>
  </si>
  <si>
    <t>2023-03-06 00:00:00.000</t>
  </si>
  <si>
    <t>2023-03-07 00:00:00.000</t>
  </si>
  <si>
    <t>2023-03-08 00:00:00.000</t>
  </si>
  <si>
    <t>2023-03-09 00:00:00.000</t>
  </si>
  <si>
    <t>2023-03-10 00:00:00.000</t>
  </si>
  <si>
    <t>2023-03-11 00:00:00.000</t>
  </si>
  <si>
    <t>2023-03-12 00:00:00.000</t>
  </si>
  <si>
    <t>2023-03-13 00:00:00.000</t>
  </si>
  <si>
    <t>2023-03-14 00:00:00.000</t>
  </si>
  <si>
    <t>2023-03-15 00:00:00.000</t>
  </si>
  <si>
    <t>2023-03-16 00:00:00.000</t>
  </si>
  <si>
    <t>2023-03-17 00:00:00.000</t>
  </si>
  <si>
    <t>2023-03-18 00:00:00.000</t>
  </si>
  <si>
    <t>2023-03-19 00:00:00.000</t>
  </si>
  <si>
    <t>2023-03-20 00:00:00.000</t>
  </si>
  <si>
    <t>2023-03-21 00:00:00.000</t>
  </si>
  <si>
    <t>2023-03-22 00:00:00.000</t>
  </si>
  <si>
    <t>2023-03-23 00:00:00.000</t>
  </si>
  <si>
    <t>2023-03-24 00:00:00.000</t>
  </si>
  <si>
    <t>2023-03-25 00:00:00.000</t>
  </si>
  <si>
    <t>2023-03-26 00:00:00.000</t>
  </si>
  <si>
    <t>2023-03-27 00:00:00.000</t>
  </si>
  <si>
    <t>2023-03-28 00:00:00.000</t>
  </si>
  <si>
    <t>2023-03-29 00:00:00.000</t>
  </si>
  <si>
    <t>2023-03-30 00:00:00.000</t>
  </si>
  <si>
    <t>2023-03-31 00:00:00.000</t>
  </si>
  <si>
    <t>2023-04-01 00:00:00.000</t>
  </si>
  <si>
    <t>2023-04-02 00:00:00.000</t>
  </si>
  <si>
    <t>2023-04-03 00:00:00.000</t>
  </si>
  <si>
    <t>2023-04-04 00:00:00.000</t>
  </si>
  <si>
    <t>2023-04-05 00:00:00.000</t>
  </si>
  <si>
    <t>2023-04-06 00:00:00.000</t>
  </si>
  <si>
    <t>2023-04-07 00:00:00.000</t>
  </si>
  <si>
    <t>2023-04-08 00:00:00.000</t>
  </si>
  <si>
    <t>2023-04-09 00:00:00.000</t>
  </si>
  <si>
    <t>2023-04-10 00:00:00.000</t>
  </si>
  <si>
    <t>2023-04-11 00:00:00.000</t>
  </si>
  <si>
    <t>2023-04-12 00:00:00.000</t>
  </si>
  <si>
    <t>2023-04-13 00:00:00.000</t>
  </si>
  <si>
    <t>T critique</t>
  </si>
  <si>
    <t>p critique</t>
  </si>
  <si>
    <t>T1</t>
  </si>
  <si>
    <t>T2</t>
  </si>
  <si>
    <t>Q1</t>
  </si>
  <si>
    <t>Cp1</t>
  </si>
  <si>
    <t>Ro1</t>
  </si>
  <si>
    <t>μ1</t>
  </si>
  <si>
    <t>k1</t>
  </si>
  <si>
    <t>t1</t>
  </si>
  <si>
    <t>t2</t>
  </si>
  <si>
    <t>Q2</t>
  </si>
  <si>
    <t>Cp1_in</t>
  </si>
  <si>
    <t>Cp2_out</t>
  </si>
  <si>
    <t>Ro2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</si>
</sst>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3" xfId="0" applyFont="1" applyFill="1" applyBorder="1"/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/>
    <xf numFmtId="47" fontId="0" fillId="2" borderId="5" xfId="0" applyNumberFormat="1" applyFill="1" applyBorder="1" applyAlignment="1">
      <alignment horizontal="center"/>
    </xf>
    <xf numFmtId="4" fontId="0" fillId="3" borderId="5" xfId="0" applyNumberFormat="1" applyFill="1" applyBorder="1" applyAlignment="1">
      <alignment horizontal="center"/>
    </xf>
    <xf numFmtId="4" fontId="4" fillId="6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3" borderId="3" xfId="0" applyFill="1" applyBorder="1"/>
    <xf numFmtId="4" fontId="0" fillId="4" borderId="5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4" borderId="3" xfId="0" applyNumberFormat="1" applyFill="1" applyBorder="1" applyAlignment="1">
      <alignment horizontal="center"/>
    </xf>
    <xf numFmtId="4" fontId="5" fillId="5" borderId="3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" fontId="3" fillId="6" borderId="5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4" fontId="6" fillId="6" borderId="5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1" fillId="7" borderId="6" xfId="0" applyNumberFormat="1" applyFont="1" applyFill="1" applyBorder="1" applyAlignment="1">
      <alignment horizontal="center"/>
    </xf>
    <xf numFmtId="4" fontId="1" fillId="7" borderId="3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0" fillId="3" borderId="9" xfId="0" applyNumberFormat="1" applyFill="1" applyBorder="1" applyAlignment="1">
      <alignment horizontal="center"/>
    </xf>
    <xf numFmtId="4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2"/>
  <sheetViews>
    <sheetView tabSelected="1" workbookViewId="0">
      <selection activeCell="R12" sqref="R12"/>
    </sheetView>
  </sheetViews>
  <sheetFormatPr defaultRowHeight="15" x14ac:dyDescent="0.25"/>
  <sheetData>
    <row r="1" spans="1:27" x14ac:dyDescent="0.25">
      <c r="A1" s="1" t="s">
        <v>0</v>
      </c>
      <c r="B1" s="2" t="s">
        <v>683</v>
      </c>
      <c r="C1" s="3" t="s">
        <v>684</v>
      </c>
      <c r="D1" s="4" t="s">
        <v>1</v>
      </c>
      <c r="E1" s="4" t="s">
        <v>685</v>
      </c>
      <c r="F1" s="4" t="s">
        <v>686</v>
      </c>
      <c r="G1" s="4" t="s">
        <v>687</v>
      </c>
      <c r="H1" s="4" t="s">
        <v>2</v>
      </c>
      <c r="I1" s="5" t="s">
        <v>688</v>
      </c>
      <c r="J1" s="5" t="s">
        <v>3</v>
      </c>
      <c r="K1" s="5" t="s">
        <v>689</v>
      </c>
      <c r="L1" s="6" t="s">
        <v>690</v>
      </c>
      <c r="M1" s="6" t="s">
        <v>691</v>
      </c>
      <c r="N1" s="7" t="s">
        <v>5</v>
      </c>
      <c r="O1" s="8" t="s">
        <v>692</v>
      </c>
      <c r="P1" s="8" t="s">
        <v>4</v>
      </c>
      <c r="Q1" s="7" t="s">
        <v>693</v>
      </c>
      <c r="R1" s="7" t="s">
        <v>694</v>
      </c>
      <c r="S1" s="7" t="s">
        <v>695</v>
      </c>
      <c r="T1" s="7" t="s">
        <v>7</v>
      </c>
      <c r="U1" s="7" t="s">
        <v>8</v>
      </c>
      <c r="V1" s="7" t="s">
        <v>9</v>
      </c>
      <c r="W1" s="7" t="s">
        <v>6</v>
      </c>
      <c r="X1" s="7" t="s">
        <v>7</v>
      </c>
      <c r="Y1" s="7" t="s">
        <v>8</v>
      </c>
      <c r="Z1" s="9" t="s">
        <v>682</v>
      </c>
      <c r="AA1" s="9" t="s">
        <v>681</v>
      </c>
    </row>
    <row r="2" spans="1:27" x14ac:dyDescent="0.25">
      <c r="A2" s="10">
        <v>44359</v>
      </c>
      <c r="B2" s="11">
        <v>348.22344970703125</v>
      </c>
      <c r="C2" s="11">
        <v>65.800979614257813</v>
      </c>
      <c r="D2" s="11">
        <f xml:space="preserve"> (B2+C2)/2</f>
        <v>207.01221466064453</v>
      </c>
      <c r="E2" s="12">
        <v>0</v>
      </c>
      <c r="F2" s="13">
        <v>2080.48290445557</v>
      </c>
      <c r="G2" s="13">
        <v>924.0706599502563</v>
      </c>
      <c r="H2" s="13">
        <f>G2*E2/3600</f>
        <v>0</v>
      </c>
      <c r="I2" s="14">
        <v>2.01590908704239E-3</v>
      </c>
      <c r="J2" s="14">
        <f xml:space="preserve"> 10.561*EXP(-0.008*AJ2)*0.001</f>
        <v>1.0561000000000001E-2</v>
      </c>
      <c r="K2" s="14">
        <v>0.10734347943496704</v>
      </c>
      <c r="L2" s="15">
        <v>154.79083251953125</v>
      </c>
      <c r="M2" s="16">
        <v>33.954105377197266</v>
      </c>
      <c r="N2" s="17">
        <f>(L2+M2)/2</f>
        <v>94.372468948364258</v>
      </c>
      <c r="O2" s="18">
        <v>0.83339202404022217</v>
      </c>
      <c r="P2" s="18">
        <v>0.83339202404022217</v>
      </c>
      <c r="Q2" s="9">
        <f xml:space="preserve"> (0.00004*POWER(L2,2) - 0.0088*L2 + 4.8109)*1000</f>
        <v>4407.148747111708</v>
      </c>
      <c r="R2" s="9">
        <f xml:space="preserve"> (0.00004*POWER(M2,2) - 0.0088*M2 + 4.8109)*1000</f>
        <v>4558.2191235592973</v>
      </c>
      <c r="S2" s="9">
        <f xml:space="preserve">  -0.0028*POWER(N2,2) - 0.0536*N2 + 990.91</f>
        <v>960.91437955721972</v>
      </c>
      <c r="T2" s="9">
        <f xml:space="preserve"> 0.000000004*POWER(N2,2) - 0.000003*N2 + 0.0005</f>
        <v>2.5250724473654712E-4</v>
      </c>
      <c r="U2" s="9">
        <f xml:space="preserve"> -0.000005*POWER(N2,2 )+ 0.0012* N2+ 0.6043</f>
        <v>0.6730161482609871</v>
      </c>
      <c r="V2" s="9">
        <v>0</v>
      </c>
      <c r="W2" s="9">
        <v>0</v>
      </c>
      <c r="X2" s="9">
        <v>0</v>
      </c>
      <c r="Y2" s="9">
        <v>0</v>
      </c>
      <c r="Z2" s="9">
        <v>220.64</v>
      </c>
      <c r="AA2" s="9">
        <v>373.94600000000003</v>
      </c>
    </row>
    <row r="3" spans="1:27" x14ac:dyDescent="0.25">
      <c r="A3" s="19" t="s">
        <v>10</v>
      </c>
      <c r="B3" s="11">
        <v>348.90078735351563</v>
      </c>
      <c r="C3" s="11">
        <v>64.608406066894531</v>
      </c>
      <c r="D3" s="11">
        <f t="shared" ref="D3:D66" si="0" xml:space="preserve"> (B3+C3)/2</f>
        <v>206.75459671020508</v>
      </c>
      <c r="E3" s="12">
        <v>0</v>
      </c>
      <c r="F3" s="13">
        <v>2079.6201934631349</v>
      </c>
      <c r="G3" s="13">
        <v>924.21281353530878</v>
      </c>
      <c r="H3" s="13">
        <f t="shared" ref="H3:H66" si="1">G3*E3/3600</f>
        <v>0</v>
      </c>
      <c r="I3" s="14">
        <v>2.0200680461986398E-3</v>
      </c>
      <c r="J3" s="14">
        <f t="shared" ref="J3:J66" si="2" xml:space="preserve"> 10.561*EXP(-0.008*AJ3)*0.001</f>
        <v>1.0561000000000001E-2</v>
      </c>
      <c r="K3" s="14">
        <v>0.10737344040260316</v>
      </c>
      <c r="L3" s="15">
        <v>154.86640930175781</v>
      </c>
      <c r="M3" s="16">
        <v>32.778324127197266</v>
      </c>
      <c r="N3" s="17">
        <f t="shared" ref="N3:N66" si="3">(L3+M3)/2</f>
        <v>93.822366714477539</v>
      </c>
      <c r="O3" s="18">
        <v>0.83339202404022217</v>
      </c>
      <c r="P3" s="18">
        <v>0.83339202404022217</v>
      </c>
      <c r="Q3" s="9">
        <f t="shared" ref="Q3:R66" si="4" xml:space="preserve"> (0.00004*POWER(L3,2) - 0.0088*L3 + 4.8109)*1000</f>
        <v>4407.419787345314</v>
      </c>
      <c r="R3" s="9">
        <f t="shared" si="4"/>
        <v>4565.4274889841681</v>
      </c>
      <c r="S3" s="9">
        <f t="shared" ref="S3:S66" si="5" xml:space="preserve">  -0.0028*POWER(N3,2) - 0.0536*N3 + 990.91</f>
        <v>961.23373895556745</v>
      </c>
      <c r="T3" s="9">
        <f t="shared" ref="T3:T66" si="6" xml:space="preserve"> 0.000000004*POWER(N3,2) - 0.000003*N3 + 0.0005</f>
        <v>2.5374344584019101E-4</v>
      </c>
      <c r="U3" s="9">
        <f t="shared" ref="U3:U66" si="7" xml:space="preserve"> -0.000005*POWER(N3,2 )+ 0.0012* N3+ 0.6043</f>
        <v>0.67287365757784345</v>
      </c>
      <c r="V3" s="9">
        <v>0</v>
      </c>
      <c r="W3" s="9">
        <v>0</v>
      </c>
      <c r="X3" s="9">
        <v>0</v>
      </c>
      <c r="Y3" s="9">
        <v>0</v>
      </c>
      <c r="Z3" s="9">
        <v>220.64</v>
      </c>
      <c r="AA3" s="9">
        <v>373.94600000000003</v>
      </c>
    </row>
    <row r="4" spans="1:27" x14ac:dyDescent="0.25">
      <c r="A4" s="19" t="s">
        <v>11</v>
      </c>
      <c r="B4" s="11">
        <v>347.43984985351563</v>
      </c>
      <c r="C4" s="11">
        <v>60.140434265136719</v>
      </c>
      <c r="D4" s="11">
        <f t="shared" si="0"/>
        <v>203.79014205932617</v>
      </c>
      <c r="E4" s="12">
        <v>0</v>
      </c>
      <c r="F4" s="13">
        <v>2069.6928277282714</v>
      </c>
      <c r="G4" s="13">
        <v>925.84859961166399</v>
      </c>
      <c r="H4" s="13">
        <f t="shared" si="1"/>
        <v>0</v>
      </c>
      <c r="I4" s="14">
        <v>2.0685478395188694E-3</v>
      </c>
      <c r="J4" s="14">
        <f t="shared" si="2"/>
        <v>1.0561000000000001E-2</v>
      </c>
      <c r="K4" s="14">
        <v>0.10771820647850038</v>
      </c>
      <c r="L4" s="15">
        <v>155.01759338378906</v>
      </c>
      <c r="M4" s="16">
        <v>28.369142532348633</v>
      </c>
      <c r="N4" s="17">
        <f t="shared" si="3"/>
        <v>91.693367958068848</v>
      </c>
      <c r="O4" s="18">
        <v>0.83339202404022217</v>
      </c>
      <c r="P4" s="18">
        <v>0.83339202404022217</v>
      </c>
      <c r="Q4" s="9">
        <f t="shared" si="4"/>
        <v>4407.9633485627264</v>
      </c>
      <c r="R4" s="9">
        <f t="shared" si="4"/>
        <v>4593.4438756361606</v>
      </c>
      <c r="S4" s="9">
        <f t="shared" si="5"/>
        <v>962.4537490404648</v>
      </c>
      <c r="T4" s="9">
        <f t="shared" si="6"/>
        <v>2.5855059103576869E-4</v>
      </c>
      <c r="U4" s="9">
        <f t="shared" si="7"/>
        <v>0.67229367291221354</v>
      </c>
      <c r="V4" s="9">
        <v>0</v>
      </c>
      <c r="W4" s="9">
        <v>0</v>
      </c>
      <c r="X4" s="9">
        <v>0</v>
      </c>
      <c r="Y4" s="9">
        <v>0</v>
      </c>
      <c r="Z4" s="9">
        <v>220.64</v>
      </c>
      <c r="AA4" s="9">
        <v>373.94600000000003</v>
      </c>
    </row>
    <row r="5" spans="1:27" x14ac:dyDescent="0.25">
      <c r="A5" s="19" t="s">
        <v>12</v>
      </c>
      <c r="B5" s="11">
        <v>349.1929931640625</v>
      </c>
      <c r="C5" s="11">
        <v>64.020515441894531</v>
      </c>
      <c r="D5" s="11">
        <f t="shared" si="0"/>
        <v>206.60675430297852</v>
      </c>
      <c r="E5" s="12">
        <v>0</v>
      </c>
      <c r="F5" s="13">
        <v>2079.1250988098141</v>
      </c>
      <c r="G5" s="13">
        <v>924.29439297561646</v>
      </c>
      <c r="H5" s="13">
        <f t="shared" si="1"/>
        <v>0</v>
      </c>
      <c r="I5" s="14">
        <v>2.0224586734460012E-3</v>
      </c>
      <c r="J5" s="14">
        <f t="shared" si="2"/>
        <v>1.0561000000000001E-2</v>
      </c>
      <c r="K5" s="14">
        <v>0.1073906344745636</v>
      </c>
      <c r="L5" s="15">
        <v>155.21914672851563</v>
      </c>
      <c r="M5" s="16">
        <v>32.635551452636719</v>
      </c>
      <c r="N5" s="17">
        <f t="shared" si="3"/>
        <v>93.927349090576172</v>
      </c>
      <c r="O5" s="18">
        <v>0.83339202404022217</v>
      </c>
      <c r="P5" s="18">
        <v>0.83339202404022217</v>
      </c>
      <c r="Q5" s="9">
        <f t="shared" si="4"/>
        <v>4408.6908492342009</v>
      </c>
      <c r="R5" s="9">
        <f t="shared" si="4"/>
        <v>4566.3103159615048</v>
      </c>
      <c r="S5" s="9">
        <f t="shared" si="5"/>
        <v>961.1729227486328</v>
      </c>
      <c r="T5" s="9">
        <f t="shared" si="6"/>
        <v>2.5350734035700331E-4</v>
      </c>
      <c r="U5" s="9">
        <f t="shared" si="7"/>
        <v>0.67290108437277651</v>
      </c>
      <c r="V5" s="9">
        <v>0</v>
      </c>
      <c r="W5" s="9">
        <v>0</v>
      </c>
      <c r="X5" s="9">
        <v>0</v>
      </c>
      <c r="Y5" s="9">
        <v>0</v>
      </c>
      <c r="Z5" s="9">
        <v>220.64</v>
      </c>
      <c r="AA5" s="9">
        <v>373.94600000000003</v>
      </c>
    </row>
    <row r="6" spans="1:27" x14ac:dyDescent="0.25">
      <c r="A6" s="19" t="s">
        <v>13</v>
      </c>
      <c r="B6" s="11">
        <v>348.09063720703125</v>
      </c>
      <c r="C6" s="11">
        <v>63.902935028076172</v>
      </c>
      <c r="D6" s="11">
        <f t="shared" si="0"/>
        <v>205.99678611755371</v>
      </c>
      <c r="E6" s="12">
        <v>0</v>
      </c>
      <c r="F6" s="13">
        <v>2077.0824373504638</v>
      </c>
      <c r="G6" s="13">
        <v>924.63097342033382</v>
      </c>
      <c r="H6" s="13">
        <f t="shared" si="1"/>
        <v>0</v>
      </c>
      <c r="I6" s="14">
        <v>2.032351875545907E-3</v>
      </c>
      <c r="J6" s="14">
        <f t="shared" si="2"/>
        <v>1.0561000000000001E-2</v>
      </c>
      <c r="K6" s="14">
        <v>0.10746157377452852</v>
      </c>
      <c r="L6" s="15">
        <v>155.22755432128906</v>
      </c>
      <c r="M6" s="16">
        <v>35.020706176757813</v>
      </c>
      <c r="N6" s="17">
        <f t="shared" si="3"/>
        <v>95.124130249023438</v>
      </c>
      <c r="O6" s="18">
        <v>0.83339202404022217</v>
      </c>
      <c r="P6" s="18">
        <v>0.83339202404022217</v>
      </c>
      <c r="Q6" s="9">
        <f t="shared" si="4"/>
        <v>4408.7212667954063</v>
      </c>
      <c r="R6" s="9">
        <f t="shared" si="4"/>
        <v>4551.7757800892832</v>
      </c>
      <c r="S6" s="9">
        <f t="shared" si="5"/>
        <v>960.47526618287941</v>
      </c>
      <c r="T6" s="9">
        <f t="shared" si="6"/>
        <v>2.5082200987546236E-4</v>
      </c>
      <c r="U6" s="9">
        <f t="shared" si="7"/>
        <v>0.6732059555206622</v>
      </c>
      <c r="V6" s="9">
        <v>0</v>
      </c>
      <c r="W6" s="9">
        <v>0</v>
      </c>
      <c r="X6" s="9">
        <v>0</v>
      </c>
      <c r="Y6" s="9">
        <v>0</v>
      </c>
      <c r="Z6" s="9">
        <v>220.64</v>
      </c>
      <c r="AA6" s="9">
        <v>373.94600000000003</v>
      </c>
    </row>
    <row r="7" spans="1:27" x14ac:dyDescent="0.25">
      <c r="A7" s="19" t="s">
        <v>14</v>
      </c>
      <c r="B7" s="11">
        <v>349.47189331054688</v>
      </c>
      <c r="C7" s="11">
        <v>60.148830413818359</v>
      </c>
      <c r="D7" s="11">
        <f t="shared" si="0"/>
        <v>204.81036186218262</v>
      </c>
      <c r="E7" s="12">
        <v>0</v>
      </c>
      <c r="F7" s="13">
        <v>2073.1093398040771</v>
      </c>
      <c r="G7" s="13">
        <v>925.28564232444762</v>
      </c>
      <c r="H7" s="13">
        <f t="shared" si="1"/>
        <v>0</v>
      </c>
      <c r="I7" s="14">
        <v>2.0517335621407849E-3</v>
      </c>
      <c r="J7" s="14">
        <f t="shared" si="2"/>
        <v>1.0561000000000001E-2</v>
      </c>
      <c r="K7" s="14">
        <v>0.10759955491542818</v>
      </c>
      <c r="L7" s="15">
        <v>153.90058898925781</v>
      </c>
      <c r="M7" s="16">
        <v>30.611526489257813</v>
      </c>
      <c r="N7" s="17">
        <f t="shared" si="3"/>
        <v>92.256057739257813</v>
      </c>
      <c r="O7" s="18">
        <v>0.83339202404022217</v>
      </c>
      <c r="P7" s="18">
        <v>0.83339202404022217</v>
      </c>
      <c r="Q7" s="9">
        <f t="shared" si="4"/>
        <v>4403.9904685441497</v>
      </c>
      <c r="R7" s="9">
        <f t="shared" si="4"/>
        <v>4579.001189054633</v>
      </c>
      <c r="S7" s="9">
        <f t="shared" si="5"/>
        <v>962.13377077432574</v>
      </c>
      <c r="T7" s="9">
        <f t="shared" si="6"/>
        <v>2.5727654754058364E-4</v>
      </c>
      <c r="U7" s="9">
        <f t="shared" si="7"/>
        <v>0.67245136833916297</v>
      </c>
      <c r="V7" s="9">
        <v>0</v>
      </c>
      <c r="W7" s="9">
        <v>0</v>
      </c>
      <c r="X7" s="9">
        <v>0</v>
      </c>
      <c r="Y7" s="9">
        <v>0</v>
      </c>
      <c r="Z7" s="9">
        <v>220.64</v>
      </c>
      <c r="AA7" s="9">
        <v>373.94600000000003</v>
      </c>
    </row>
    <row r="8" spans="1:27" x14ac:dyDescent="0.25">
      <c r="A8" s="19" t="s">
        <v>15</v>
      </c>
      <c r="B8" s="11">
        <v>348.0640869140625</v>
      </c>
      <c r="C8" s="11">
        <v>61.962894439697266</v>
      </c>
      <c r="D8" s="11">
        <f t="shared" si="0"/>
        <v>205.01349067687988</v>
      </c>
      <c r="E8" s="12">
        <v>0</v>
      </c>
      <c r="F8" s="13">
        <v>2073.7895775787351</v>
      </c>
      <c r="G8" s="13">
        <v>925.17355584449763</v>
      </c>
      <c r="H8" s="13">
        <f t="shared" si="1"/>
        <v>0</v>
      </c>
      <c r="I8" s="14">
        <v>2.0484021400527614E-3</v>
      </c>
      <c r="J8" s="14">
        <f t="shared" si="2"/>
        <v>1.0561000000000001E-2</v>
      </c>
      <c r="K8" s="14">
        <v>0.10757593103427888</v>
      </c>
      <c r="L8" s="15">
        <v>154.33731079101563</v>
      </c>
      <c r="M8" s="16">
        <v>27.823244094848633</v>
      </c>
      <c r="N8" s="17">
        <f t="shared" si="3"/>
        <v>91.080277442932129</v>
      </c>
      <c r="O8" s="18">
        <v>0.83339202404022217</v>
      </c>
      <c r="P8" s="18">
        <v>0.83339202404022217</v>
      </c>
      <c r="Q8" s="9">
        <f t="shared" si="4"/>
        <v>4405.5318851271641</v>
      </c>
      <c r="R8" s="9">
        <f t="shared" si="4"/>
        <v>4597.0207684437937</v>
      </c>
      <c r="S8" s="9">
        <f t="shared" si="5"/>
        <v>962.80036969963066</v>
      </c>
      <c r="T8" s="9">
        <f t="shared" si="6"/>
        <v>2.5994163542752957E-4</v>
      </c>
      <c r="U8" s="9">
        <f t="shared" si="7"/>
        <v>0.67211824823611099</v>
      </c>
      <c r="V8" s="9">
        <v>0</v>
      </c>
      <c r="W8" s="9">
        <v>0</v>
      </c>
      <c r="X8" s="9">
        <v>0</v>
      </c>
      <c r="Y8" s="9">
        <v>0</v>
      </c>
      <c r="Z8" s="9">
        <v>220.64</v>
      </c>
      <c r="AA8" s="9">
        <v>373.94600000000003</v>
      </c>
    </row>
    <row r="9" spans="1:27" x14ac:dyDescent="0.25">
      <c r="A9" s="19" t="s">
        <v>16</v>
      </c>
      <c r="B9" s="11">
        <v>348.48907470703125</v>
      </c>
      <c r="C9" s="11">
        <v>60.014457702636719</v>
      </c>
      <c r="D9" s="11">
        <f t="shared" si="0"/>
        <v>204.25176620483398</v>
      </c>
      <c r="E9" s="12">
        <v>0</v>
      </c>
      <c r="F9" s="13">
        <v>2071.2387146667479</v>
      </c>
      <c r="G9" s="13">
        <v>925.59387540817261</v>
      </c>
      <c r="H9" s="13">
        <f t="shared" si="1"/>
        <v>0</v>
      </c>
      <c r="I9" s="14">
        <v>2.0609227947730384E-3</v>
      </c>
      <c r="J9" s="14">
        <f t="shared" si="2"/>
        <v>1.0561000000000001E-2</v>
      </c>
      <c r="K9" s="14">
        <v>0.1076645195903778</v>
      </c>
      <c r="L9" s="15">
        <v>152.50645446777344</v>
      </c>
      <c r="M9" s="16">
        <v>27.344533920288086</v>
      </c>
      <c r="N9" s="17">
        <f t="shared" si="3"/>
        <v>89.925494194030762</v>
      </c>
      <c r="O9" s="18">
        <v>0.83339202404022217</v>
      </c>
      <c r="P9" s="18">
        <v>0.83339202404022217</v>
      </c>
      <c r="Q9" s="9">
        <f t="shared" si="4"/>
        <v>4399.1719468568363</v>
      </c>
      <c r="R9" s="9">
        <f t="shared" si="4"/>
        <v>4600.177042914177</v>
      </c>
      <c r="S9" s="9">
        <f t="shared" si="5"/>
        <v>963.44752889428605</v>
      </c>
      <c r="T9" s="9">
        <f t="shared" si="6"/>
        <v>2.6256989544207036E-4</v>
      </c>
      <c r="U9" s="9">
        <f t="shared" si="7"/>
        <v>0.67177762050263357</v>
      </c>
      <c r="V9" s="9">
        <v>0</v>
      </c>
      <c r="W9" s="9">
        <v>0</v>
      </c>
      <c r="X9" s="9">
        <v>0</v>
      </c>
      <c r="Y9" s="9">
        <v>0</v>
      </c>
      <c r="Z9" s="9">
        <v>220.64</v>
      </c>
      <c r="AA9" s="9">
        <v>373.94600000000003</v>
      </c>
    </row>
    <row r="10" spans="1:27" x14ac:dyDescent="0.25">
      <c r="A10" s="19" t="s">
        <v>17</v>
      </c>
      <c r="B10" s="11">
        <v>346.76251220703125</v>
      </c>
      <c r="C10" s="11">
        <v>60.064846038818359</v>
      </c>
      <c r="D10" s="11">
        <f t="shared" si="0"/>
        <v>203.4136791229248</v>
      </c>
      <c r="E10" s="12">
        <v>0</v>
      </c>
      <c r="F10" s="13">
        <v>2068.4321286468507</v>
      </c>
      <c r="G10" s="13">
        <v>926.0563318599701</v>
      </c>
      <c r="H10" s="13">
        <f t="shared" si="1"/>
        <v>0</v>
      </c>
      <c r="I10" s="14">
        <v>2.0747870829284512E-3</v>
      </c>
      <c r="J10" s="14">
        <f t="shared" si="2"/>
        <v>1.0561000000000001E-2</v>
      </c>
      <c r="K10" s="14">
        <v>0.10776198911800386</v>
      </c>
      <c r="L10" s="15">
        <v>154.16934204101563</v>
      </c>
      <c r="M10" s="16">
        <v>27.428518295288086</v>
      </c>
      <c r="N10" s="17">
        <f t="shared" si="3"/>
        <v>90.798930168151855</v>
      </c>
      <c r="O10" s="18">
        <v>0.83339202404022217</v>
      </c>
      <c r="P10" s="18">
        <v>0.83339202404022217</v>
      </c>
      <c r="Q10" s="9">
        <f t="shared" si="4"/>
        <v>4404.93723105345</v>
      </c>
      <c r="R10" s="9">
        <f t="shared" si="4"/>
        <v>4599.6219836364626</v>
      </c>
      <c r="S10" s="9">
        <f t="shared" si="5"/>
        <v>962.95872932788052</v>
      </c>
      <c r="T10" s="9">
        <f t="shared" si="6"/>
        <v>2.605809923742681E-4</v>
      </c>
      <c r="U10" s="9">
        <f t="shared" si="7"/>
        <v>0.67203648760337753</v>
      </c>
      <c r="V10" s="9">
        <v>0</v>
      </c>
      <c r="W10" s="9">
        <v>0</v>
      </c>
      <c r="X10" s="9">
        <v>0</v>
      </c>
      <c r="Y10" s="9">
        <v>0</v>
      </c>
      <c r="Z10" s="9">
        <v>220.64</v>
      </c>
      <c r="AA10" s="9">
        <v>373.94600000000003</v>
      </c>
    </row>
    <row r="11" spans="1:27" x14ac:dyDescent="0.25">
      <c r="A11" s="19" t="s">
        <v>18</v>
      </c>
      <c r="B11" s="11">
        <v>347.37344360351563</v>
      </c>
      <c r="C11" s="11">
        <v>59.434963226318359</v>
      </c>
      <c r="D11" s="11">
        <f t="shared" si="0"/>
        <v>203.40420341491699</v>
      </c>
      <c r="E11" s="12">
        <v>0</v>
      </c>
      <c r="F11" s="13">
        <v>2068.4003963958739</v>
      </c>
      <c r="G11" s="13">
        <v>926.06156055564873</v>
      </c>
      <c r="H11" s="13">
        <f t="shared" si="1"/>
        <v>0</v>
      </c>
      <c r="I11" s="14">
        <v>2.0749443695025922E-3</v>
      </c>
      <c r="J11" s="14">
        <f t="shared" si="2"/>
        <v>1.0561000000000001E-2</v>
      </c>
      <c r="K11" s="14">
        <v>0.10776309114284514</v>
      </c>
      <c r="L11" s="15">
        <v>154.48008728027344</v>
      </c>
      <c r="M11" s="16">
        <v>26.748245239257813</v>
      </c>
      <c r="N11" s="17">
        <f t="shared" si="3"/>
        <v>90.614166259765625</v>
      </c>
      <c r="O11" s="18">
        <v>0.83339202404022217</v>
      </c>
      <c r="P11" s="18">
        <v>0.83339202404022217</v>
      </c>
      <c r="Q11" s="9">
        <f t="shared" si="4"/>
        <v>4406.0391265784292</v>
      </c>
      <c r="R11" s="9">
        <f t="shared" si="4"/>
        <v>4604.1341868297113</v>
      </c>
      <c r="S11" s="9">
        <f t="shared" si="5"/>
        <v>963.06248473300968</v>
      </c>
      <c r="T11" s="9">
        <f t="shared" si="6"/>
        <v>2.6100120972851289E-4</v>
      </c>
      <c r="U11" s="9">
        <f t="shared" si="7"/>
        <v>0.67198236387695642</v>
      </c>
      <c r="V11" s="9">
        <v>0</v>
      </c>
      <c r="W11" s="9">
        <v>0</v>
      </c>
      <c r="X11" s="9">
        <v>0</v>
      </c>
      <c r="Y11" s="9">
        <v>0</v>
      </c>
      <c r="Z11" s="9">
        <v>220.64</v>
      </c>
      <c r="AA11" s="9">
        <v>373.94600000000003</v>
      </c>
    </row>
    <row r="12" spans="1:27" x14ac:dyDescent="0.25">
      <c r="A12" s="19" t="s">
        <v>19</v>
      </c>
      <c r="B12" s="11">
        <v>348.5289306640625</v>
      </c>
      <c r="C12" s="11">
        <v>61.139846801757813</v>
      </c>
      <c r="D12" s="11">
        <f t="shared" si="0"/>
        <v>204.83438873291016</v>
      </c>
      <c r="E12" s="12">
        <v>0</v>
      </c>
      <c r="F12" s="13">
        <v>2073.1898009887695</v>
      </c>
      <c r="G12" s="13">
        <v>925.27238429718011</v>
      </c>
      <c r="H12" s="13">
        <f t="shared" si="1"/>
        <v>0</v>
      </c>
      <c r="I12" s="14">
        <v>2.0513392261441205E-3</v>
      </c>
      <c r="J12" s="14">
        <f t="shared" si="2"/>
        <v>1.0561000000000001E-2</v>
      </c>
      <c r="K12" s="14">
        <v>0.10759676059036255</v>
      </c>
      <c r="L12" s="15">
        <v>154.76564025878906</v>
      </c>
      <c r="M12" s="16">
        <v>29.032619476318359</v>
      </c>
      <c r="N12" s="17">
        <f t="shared" si="3"/>
        <v>91.899129867553711</v>
      </c>
      <c r="O12" s="18">
        <v>0.83339202404022217</v>
      </c>
      <c r="P12" s="18">
        <v>0.83339202404022217</v>
      </c>
      <c r="Q12" s="9">
        <f t="shared" si="4"/>
        <v>4407.0585019111732</v>
      </c>
      <c r="R12" s="9">
        <f xml:space="preserve"> (0.00004*POWER(M12,2) - 0.0088*M12 + 4.8109)*1000</f>
        <v>4589.1286683546659</v>
      </c>
      <c r="S12" s="9">
        <f t="shared" si="5"/>
        <v>962.33694644194134</v>
      </c>
      <c r="T12" s="9">
        <f t="shared" si="6"/>
        <v>2.5808441067899288E-4</v>
      </c>
      <c r="U12" s="9">
        <f t="shared" si="7"/>
        <v>0.67235170548899692</v>
      </c>
      <c r="V12" s="9">
        <v>0</v>
      </c>
      <c r="W12" s="9">
        <v>0</v>
      </c>
      <c r="X12" s="9">
        <v>0</v>
      </c>
      <c r="Y12" s="9">
        <v>0</v>
      </c>
      <c r="Z12" s="9">
        <v>220.64</v>
      </c>
      <c r="AA12" s="9">
        <v>373.94600000000003</v>
      </c>
    </row>
    <row r="13" spans="1:27" x14ac:dyDescent="0.25">
      <c r="A13" s="19" t="s">
        <v>20</v>
      </c>
      <c r="B13" s="11">
        <v>348.0640869140625</v>
      </c>
      <c r="C13" s="11">
        <v>60.123638153076172</v>
      </c>
      <c r="D13" s="11">
        <f t="shared" si="0"/>
        <v>204.09386253356934</v>
      </c>
      <c r="E13" s="12">
        <v>0</v>
      </c>
      <c r="F13" s="13">
        <v>2070.7099268524171</v>
      </c>
      <c r="G13" s="13">
        <v>925.6810066539764</v>
      </c>
      <c r="H13" s="13">
        <f t="shared" si="1"/>
        <v>0</v>
      </c>
      <c r="I13" s="14">
        <v>2.0635278580267273E-3</v>
      </c>
      <c r="J13" s="14">
        <f t="shared" si="2"/>
        <v>1.0561000000000001E-2</v>
      </c>
      <c r="K13" s="14">
        <v>0.10768288378734589</v>
      </c>
      <c r="L13" s="15">
        <v>154.94200134277344</v>
      </c>
      <c r="M13" s="16">
        <v>27.991212844848633</v>
      </c>
      <c r="N13" s="17">
        <f t="shared" si="3"/>
        <v>91.466607093811035</v>
      </c>
      <c r="O13" s="18">
        <v>0.83339202404022217</v>
      </c>
      <c r="P13" s="18">
        <v>0.83339202404022217</v>
      </c>
      <c r="Q13" s="9">
        <f t="shared" si="4"/>
        <v>4407.6913393877539</v>
      </c>
      <c r="R13" s="9">
        <f t="shared" si="4"/>
        <v>4595.9176468263568</v>
      </c>
      <c r="S13" s="9">
        <f t="shared" si="5"/>
        <v>962.58219726266157</v>
      </c>
      <c r="T13" s="9">
        <f t="shared" si="6"/>
        <v>2.5906473957158132E-4</v>
      </c>
      <c r="U13" s="9">
        <f t="shared" si="7"/>
        <v>0.6722292274463052</v>
      </c>
      <c r="V13" s="9">
        <v>0</v>
      </c>
      <c r="W13" s="9">
        <v>0</v>
      </c>
      <c r="X13" s="9">
        <v>0</v>
      </c>
      <c r="Y13" s="9">
        <v>0</v>
      </c>
      <c r="Z13" s="9">
        <v>220.64</v>
      </c>
      <c r="AA13" s="9">
        <v>373.94600000000003</v>
      </c>
    </row>
    <row r="14" spans="1:27" x14ac:dyDescent="0.25">
      <c r="A14" s="19" t="s">
        <v>21</v>
      </c>
      <c r="B14" s="11">
        <v>348.62188720703125</v>
      </c>
      <c r="C14" s="11">
        <v>63.298244476318359</v>
      </c>
      <c r="D14" s="11">
        <f t="shared" si="0"/>
        <v>205.9600658416748</v>
      </c>
      <c r="E14" s="12">
        <v>0</v>
      </c>
      <c r="F14" s="13">
        <v>2076.9594684906006</v>
      </c>
      <c r="G14" s="13">
        <v>924.6512356685638</v>
      </c>
      <c r="H14" s="13">
        <f t="shared" si="1"/>
        <v>0</v>
      </c>
      <c r="I14" s="14">
        <v>2.0329489914190754E-3</v>
      </c>
      <c r="J14" s="14">
        <f t="shared" si="2"/>
        <v>1.0561000000000001E-2</v>
      </c>
      <c r="K14" s="14">
        <v>0.10746584434261323</v>
      </c>
      <c r="L14" s="15">
        <v>154.90840148925781</v>
      </c>
      <c r="M14" s="16">
        <v>32.156837463378906</v>
      </c>
      <c r="N14" s="17">
        <f t="shared" si="3"/>
        <v>93.532619476318359</v>
      </c>
      <c r="O14" s="18">
        <v>0.83339202404022217</v>
      </c>
      <c r="P14" s="18">
        <v>0.83339202404022217</v>
      </c>
      <c r="Q14" s="9">
        <f t="shared" si="4"/>
        <v>4407.5705809728152</v>
      </c>
      <c r="R14" s="9">
        <f t="shared" si="4"/>
        <v>4569.2823181481126</v>
      </c>
      <c r="S14" s="9">
        <f t="shared" si="5"/>
        <v>961.40126905898433</v>
      </c>
      <c r="T14" s="9">
        <f t="shared" si="6"/>
        <v>2.5439554519545202E-4</v>
      </c>
      <c r="U14" s="9">
        <f t="shared" si="7"/>
        <v>0.6727973888410731</v>
      </c>
      <c r="V14" s="9">
        <v>0</v>
      </c>
      <c r="W14" s="9">
        <v>0</v>
      </c>
      <c r="X14" s="9">
        <v>0</v>
      </c>
      <c r="Y14" s="9">
        <v>0</v>
      </c>
      <c r="Z14" s="9">
        <v>220.64</v>
      </c>
      <c r="AA14" s="9">
        <v>373.94600000000003</v>
      </c>
    </row>
    <row r="15" spans="1:27" x14ac:dyDescent="0.25">
      <c r="A15" s="19" t="s">
        <v>22</v>
      </c>
      <c r="B15" s="11">
        <v>348.82110595703125</v>
      </c>
      <c r="C15" s="11">
        <v>64.893951416015625</v>
      </c>
      <c r="D15" s="11">
        <f t="shared" si="0"/>
        <v>206.85752868652344</v>
      </c>
      <c r="E15" s="12">
        <v>0</v>
      </c>
      <c r="F15" s="13">
        <v>2079.9648920654295</v>
      </c>
      <c r="G15" s="13">
        <v>924.15601567077636</v>
      </c>
      <c r="H15" s="13">
        <f t="shared" si="1"/>
        <v>0</v>
      </c>
      <c r="I15" s="14">
        <v>2.0184052941236859E-3</v>
      </c>
      <c r="J15" s="14">
        <f t="shared" si="2"/>
        <v>1.0561000000000001E-2</v>
      </c>
      <c r="K15" s="14">
        <v>0.10736146941375733</v>
      </c>
      <c r="L15" s="15">
        <v>154.22813415527344</v>
      </c>
      <c r="M15" s="16">
        <v>31.358987808227539</v>
      </c>
      <c r="N15" s="17">
        <f t="shared" si="3"/>
        <v>92.793560981750488</v>
      </c>
      <c r="O15" s="18">
        <v>0.83339202404022217</v>
      </c>
      <c r="P15" s="18">
        <v>0.83339202404022217</v>
      </c>
      <c r="Q15" s="9">
        <f t="shared" si="4"/>
        <v>4405.1451140342742</v>
      </c>
      <c r="R15" s="9">
        <f t="shared" si="4"/>
        <v>4574.2763519418595</v>
      </c>
      <c r="S15" s="9">
        <f t="shared" si="5"/>
        <v>961.82645924429141</v>
      </c>
      <c r="T15" s="9">
        <f t="shared" si="6"/>
        <v>2.5606189689344393E-4</v>
      </c>
      <c r="U15" s="9">
        <f t="shared" si="7"/>
        <v>0.67259904837973128</v>
      </c>
      <c r="V15" s="9">
        <v>0</v>
      </c>
      <c r="W15" s="9">
        <v>0</v>
      </c>
      <c r="X15" s="9">
        <v>0</v>
      </c>
      <c r="Y15" s="9">
        <v>0</v>
      </c>
      <c r="Z15" s="9">
        <v>220.64</v>
      </c>
      <c r="AA15" s="9">
        <v>373.94600000000003</v>
      </c>
    </row>
    <row r="16" spans="1:27" x14ac:dyDescent="0.25">
      <c r="A16" s="19" t="s">
        <v>23</v>
      </c>
      <c r="B16" s="11">
        <v>349.0601806640625</v>
      </c>
      <c r="C16" s="11">
        <v>64.919143676757813</v>
      </c>
      <c r="D16" s="11">
        <f t="shared" si="0"/>
        <v>206.98966217041016</v>
      </c>
      <c r="E16" s="12">
        <v>0</v>
      </c>
      <c r="F16" s="13">
        <v>2080.4073806762694</v>
      </c>
      <c r="G16" s="13">
        <v>924.08310441436765</v>
      </c>
      <c r="H16" s="13">
        <f t="shared" si="1"/>
        <v>0</v>
      </c>
      <c r="I16" s="14">
        <v>2.0162728300146368E-3</v>
      </c>
      <c r="J16" s="14">
        <f t="shared" si="2"/>
        <v>1.0561000000000001E-2</v>
      </c>
      <c r="K16" s="14">
        <v>0.1073461022895813</v>
      </c>
      <c r="L16" s="15">
        <v>154.62286376953125</v>
      </c>
      <c r="M16" s="16">
        <v>32.005668640136719</v>
      </c>
      <c r="N16" s="17">
        <f t="shared" si="3"/>
        <v>93.314266204833984</v>
      </c>
      <c r="O16" s="18">
        <v>0.83339202404022217</v>
      </c>
      <c r="P16" s="18">
        <v>0.83339202404022217</v>
      </c>
      <c r="Q16" s="9">
        <f t="shared" si="4"/>
        <v>4406.5479988397665</v>
      </c>
      <c r="R16" s="9">
        <f t="shared" si="4"/>
        <v>4570.2246289708864</v>
      </c>
      <c r="S16" s="9">
        <f t="shared" si="5"/>
        <v>961.52720895485027</v>
      </c>
      <c r="T16" s="9">
        <f t="shared" si="6"/>
        <v>2.5488741049488453E-4</v>
      </c>
      <c r="U16" s="9">
        <f t="shared" si="7"/>
        <v>0.67273935805906759</v>
      </c>
      <c r="V16" s="9">
        <v>0</v>
      </c>
      <c r="W16" s="9">
        <v>0</v>
      </c>
      <c r="X16" s="9">
        <v>0</v>
      </c>
      <c r="Y16" s="9">
        <v>0</v>
      </c>
      <c r="Z16" s="9">
        <v>220.64</v>
      </c>
      <c r="AA16" s="9">
        <v>373.94600000000003</v>
      </c>
    </row>
    <row r="17" spans="1:27" x14ac:dyDescent="0.25">
      <c r="A17" s="19" t="s">
        <v>24</v>
      </c>
      <c r="B17" s="11">
        <v>349.9234619140625</v>
      </c>
      <c r="C17" s="11">
        <v>63.776958465576172</v>
      </c>
      <c r="D17" s="11">
        <f t="shared" si="0"/>
        <v>206.85021018981934</v>
      </c>
      <c r="E17" s="12">
        <v>0</v>
      </c>
      <c r="F17" s="13">
        <v>2079.940383883667</v>
      </c>
      <c r="G17" s="13">
        <v>924.16005401725761</v>
      </c>
      <c r="H17" s="13">
        <f t="shared" si="1"/>
        <v>0</v>
      </c>
      <c r="I17" s="14">
        <v>2.0185234711231044E-3</v>
      </c>
      <c r="J17" s="14">
        <f t="shared" si="2"/>
        <v>1.0561000000000001E-2</v>
      </c>
      <c r="K17" s="14">
        <v>0.10736232055492401</v>
      </c>
      <c r="L17" s="15">
        <v>154.64805603027344</v>
      </c>
      <c r="M17" s="16">
        <v>32.559963226318359</v>
      </c>
      <c r="N17" s="17">
        <f t="shared" si="3"/>
        <v>93.604009628295898</v>
      </c>
      <c r="O17" s="18">
        <v>0.83339202404022217</v>
      </c>
      <c r="P17" s="18">
        <v>0.83339202404022217</v>
      </c>
      <c r="Q17" s="9">
        <f t="shared" si="4"/>
        <v>4406.637956291298</v>
      </c>
      <c r="R17" s="9">
        <f t="shared" si="4"/>
        <v>4566.7783718203664</v>
      </c>
      <c r="S17" s="9">
        <f t="shared" si="5"/>
        <v>961.36003535213979</v>
      </c>
      <c r="T17" s="9">
        <f t="shared" si="6"/>
        <v>2.5423481358908872E-4</v>
      </c>
      <c r="U17" s="9">
        <f t="shared" si="7"/>
        <v>0.67281625846148452</v>
      </c>
      <c r="V17" s="9">
        <v>0</v>
      </c>
      <c r="W17" s="9">
        <v>0</v>
      </c>
      <c r="X17" s="9">
        <v>0</v>
      </c>
      <c r="Y17" s="9">
        <v>0</v>
      </c>
      <c r="Z17" s="9">
        <v>220.64</v>
      </c>
      <c r="AA17" s="9">
        <v>373.94600000000003</v>
      </c>
    </row>
    <row r="18" spans="1:27" x14ac:dyDescent="0.25">
      <c r="A18" s="19" t="s">
        <v>25</v>
      </c>
      <c r="B18" s="11">
        <v>349.08673095703125</v>
      </c>
      <c r="C18" s="11">
        <v>64.432037353515625</v>
      </c>
      <c r="D18" s="11">
        <f t="shared" si="0"/>
        <v>206.75938415527344</v>
      </c>
      <c r="E18" s="12">
        <v>0</v>
      </c>
      <c r="F18" s="13">
        <v>2079.6362256591797</v>
      </c>
      <c r="G18" s="13">
        <v>924.21017182312005</v>
      </c>
      <c r="H18" s="13">
        <f t="shared" si="1"/>
        <v>0</v>
      </c>
      <c r="I18" s="14">
        <v>2.0199906799617546E-3</v>
      </c>
      <c r="J18" s="14">
        <f t="shared" si="2"/>
        <v>1.0561000000000001E-2</v>
      </c>
      <c r="K18" s="14">
        <v>0.10737288362274171</v>
      </c>
      <c r="L18" s="15">
        <v>154.00137329101563</v>
      </c>
      <c r="M18" s="16">
        <v>32.652347564697266</v>
      </c>
      <c r="N18" s="17">
        <f t="shared" si="3"/>
        <v>93.326860427856445</v>
      </c>
      <c r="O18" s="18">
        <v>0.83339202404022217</v>
      </c>
      <c r="P18" s="18">
        <v>0.83339202404022217</v>
      </c>
      <c r="Q18" s="9">
        <f t="shared" si="4"/>
        <v>4404.3448340598125</v>
      </c>
      <c r="R18" s="9">
        <f t="shared" si="4"/>
        <v>4566.2063734900958</v>
      </c>
      <c r="S18" s="9">
        <f t="shared" si="5"/>
        <v>961.51995222456924</v>
      </c>
      <c r="T18" s="9">
        <f t="shared" si="6"/>
        <v>2.5485903022571307E-4</v>
      </c>
      <c r="U18" s="9">
        <f t="shared" si="7"/>
        <v>0.67274271812682462</v>
      </c>
      <c r="V18" s="9">
        <v>0</v>
      </c>
      <c r="W18" s="9">
        <v>0</v>
      </c>
      <c r="X18" s="9">
        <v>0</v>
      </c>
      <c r="Y18" s="9">
        <v>0</v>
      </c>
      <c r="Z18" s="9">
        <v>220.64</v>
      </c>
      <c r="AA18" s="9">
        <v>373.94600000000003</v>
      </c>
    </row>
    <row r="19" spans="1:27" x14ac:dyDescent="0.25">
      <c r="A19" s="19" t="s">
        <v>26</v>
      </c>
      <c r="B19" s="11">
        <v>349.77734375</v>
      </c>
      <c r="C19" s="11">
        <v>64.591606140136719</v>
      </c>
      <c r="D19" s="11">
        <f t="shared" si="0"/>
        <v>207.18447494506836</v>
      </c>
      <c r="E19" s="12">
        <v>0</v>
      </c>
      <c r="F19" s="13">
        <v>2081.0597696960449</v>
      </c>
      <c r="G19" s="13">
        <v>923.9756067253112</v>
      </c>
      <c r="H19" s="13">
        <f t="shared" si="1"/>
        <v>0</v>
      </c>
      <c r="I19" s="14">
        <v>2.0131329117990446E-3</v>
      </c>
      <c r="J19" s="14">
        <f t="shared" si="2"/>
        <v>1.0561000000000001E-2</v>
      </c>
      <c r="K19" s="14">
        <v>0.10732344556388855</v>
      </c>
      <c r="L19" s="15">
        <v>154.74043273925781</v>
      </c>
      <c r="M19" s="16">
        <v>33.299026489257813</v>
      </c>
      <c r="N19" s="17">
        <f t="shared" si="3"/>
        <v>94.019729614257813</v>
      </c>
      <c r="O19" s="18">
        <v>0.83339202404022217</v>
      </c>
      <c r="P19" s="18">
        <v>0.83339202404022217</v>
      </c>
      <c r="Q19" s="9">
        <f t="shared" si="4"/>
        <v>4406.9682528678422</v>
      </c>
      <c r="R19" s="9">
        <f t="shared" si="4"/>
        <v>4562.2215734998226</v>
      </c>
      <c r="S19" s="9">
        <f t="shared" si="5"/>
        <v>961.1193557338089</v>
      </c>
      <c r="T19" s="9">
        <f t="shared" si="6"/>
        <v>2.5329964938417915E-4</v>
      </c>
      <c r="U19" s="9">
        <f t="shared" si="7"/>
        <v>0.67292512775341862</v>
      </c>
      <c r="V19" s="9">
        <v>0</v>
      </c>
      <c r="W19" s="9">
        <v>0</v>
      </c>
      <c r="X19" s="9">
        <v>0</v>
      </c>
      <c r="Y19" s="9">
        <v>0</v>
      </c>
      <c r="Z19" s="9">
        <v>220.64</v>
      </c>
      <c r="AA19" s="9">
        <v>373.94600000000003</v>
      </c>
    </row>
    <row r="20" spans="1:27" x14ac:dyDescent="0.25">
      <c r="A20" s="19" t="s">
        <v>27</v>
      </c>
      <c r="B20" s="11">
        <v>348.03750610351563</v>
      </c>
      <c r="C20" s="11">
        <v>64.440437316894531</v>
      </c>
      <c r="D20" s="11">
        <f t="shared" si="0"/>
        <v>206.23897171020508</v>
      </c>
      <c r="E20" s="12">
        <v>0</v>
      </c>
      <c r="F20" s="13">
        <v>2077.8934684631349</v>
      </c>
      <c r="G20" s="13">
        <v>924.49733541030878</v>
      </c>
      <c r="H20" s="13">
        <f t="shared" si="1"/>
        <v>0</v>
      </c>
      <c r="I20" s="14">
        <v>2.0284180369050217E-3</v>
      </c>
      <c r="J20" s="14">
        <f t="shared" si="2"/>
        <v>1.0561000000000001E-2</v>
      </c>
      <c r="K20" s="14">
        <v>0.10743340759010316</v>
      </c>
      <c r="L20" s="15">
        <v>153.86700439453125</v>
      </c>
      <c r="M20" s="16">
        <v>33.458595275878906</v>
      </c>
      <c r="N20" s="17">
        <f t="shared" si="3"/>
        <v>93.662799835205078</v>
      </c>
      <c r="O20" s="18">
        <v>0.83339202404022217</v>
      </c>
      <c r="P20" s="18">
        <v>0.83339202404022217</v>
      </c>
      <c r="Q20" s="9">
        <f t="shared" si="4"/>
        <v>4403.8725629819928</v>
      </c>
      <c r="R20" s="9">
        <f t="shared" si="4"/>
        <v>4561.2434654856688</v>
      </c>
      <c r="S20" s="9">
        <f t="shared" si="5"/>
        <v>961.3260577245178</v>
      </c>
      <c r="T20" s="9">
        <f t="shared" si="6"/>
        <v>2.5410248078626353E-4</v>
      </c>
      <c r="U20" s="9">
        <f t="shared" si="7"/>
        <v>0.67283175943739759</v>
      </c>
      <c r="V20" s="9">
        <v>0</v>
      </c>
      <c r="W20" s="9">
        <v>0</v>
      </c>
      <c r="X20" s="9">
        <v>0</v>
      </c>
      <c r="Y20" s="9">
        <v>0</v>
      </c>
      <c r="Z20" s="9">
        <v>220.64</v>
      </c>
      <c r="AA20" s="9">
        <v>373.94600000000003</v>
      </c>
    </row>
    <row r="21" spans="1:27" x14ac:dyDescent="0.25">
      <c r="A21" s="19" t="s">
        <v>28</v>
      </c>
      <c r="B21" s="11">
        <v>348.10391235351563</v>
      </c>
      <c r="C21" s="11">
        <v>65.372657775878906</v>
      </c>
      <c r="D21" s="11">
        <f t="shared" si="0"/>
        <v>206.73828506469727</v>
      </c>
      <c r="E21" s="12">
        <v>0</v>
      </c>
      <c r="F21" s="13">
        <v>2079.5655690246581</v>
      </c>
      <c r="G21" s="13">
        <v>924.22181430130001</v>
      </c>
      <c r="H21" s="13">
        <f t="shared" si="1"/>
        <v>0</v>
      </c>
      <c r="I21" s="14">
        <v>2.0203316684696908E-3</v>
      </c>
      <c r="J21" s="14">
        <f t="shared" si="2"/>
        <v>1.0561000000000001E-2</v>
      </c>
      <c r="K21" s="14">
        <v>0.10737533744697571</v>
      </c>
      <c r="L21" s="15">
        <v>153.72422790527344</v>
      </c>
      <c r="M21" s="16">
        <v>33.710548400878906</v>
      </c>
      <c r="N21" s="17">
        <f t="shared" si="3"/>
        <v>93.717388153076172</v>
      </c>
      <c r="O21" s="18">
        <v>0.83339202404022217</v>
      </c>
      <c r="P21" s="18">
        <v>0.83339202404022217</v>
      </c>
      <c r="Q21" s="9">
        <f t="shared" si="4"/>
        <v>4403.3723242364922</v>
      </c>
      <c r="R21" s="9">
        <f t="shared" si="4"/>
        <v>4559.7032170117864</v>
      </c>
      <c r="S21" s="9">
        <f t="shared" si="5"/>
        <v>961.29449123673896</v>
      </c>
      <c r="T21" s="9">
        <f t="shared" si="6"/>
        <v>2.5397963090970885E-4</v>
      </c>
      <c r="U21" s="9">
        <f t="shared" si="7"/>
        <v>0.67284612157251966</v>
      </c>
      <c r="V21" s="9">
        <v>0</v>
      </c>
      <c r="W21" s="9">
        <v>0</v>
      </c>
      <c r="X21" s="9">
        <v>0</v>
      </c>
      <c r="Y21" s="9">
        <v>0</v>
      </c>
      <c r="Z21" s="9">
        <v>220.64</v>
      </c>
      <c r="AA21" s="9">
        <v>373.94600000000003</v>
      </c>
    </row>
    <row r="22" spans="1:27" x14ac:dyDescent="0.25">
      <c r="A22" s="19" t="s">
        <v>29</v>
      </c>
      <c r="B22" s="11">
        <v>349.4453125</v>
      </c>
      <c r="C22" s="11">
        <v>61.895706176757813</v>
      </c>
      <c r="D22" s="11">
        <f t="shared" si="0"/>
        <v>205.67050933837891</v>
      </c>
      <c r="E22" s="12">
        <v>0</v>
      </c>
      <c r="F22" s="13">
        <v>2075.9898016723632</v>
      </c>
      <c r="G22" s="13">
        <v>924.81101294708253</v>
      </c>
      <c r="H22" s="13">
        <f t="shared" si="1"/>
        <v>0</v>
      </c>
      <c r="I22" s="14">
        <v>2.0376636787950812E-3</v>
      </c>
      <c r="J22" s="14">
        <f t="shared" si="2"/>
        <v>1.0561000000000001E-2</v>
      </c>
      <c r="K22" s="14">
        <v>0.10749951976394655</v>
      </c>
      <c r="L22" s="15">
        <v>155.40391540527344</v>
      </c>
      <c r="M22" s="16">
        <v>30.972658157348633</v>
      </c>
      <c r="N22" s="17">
        <f t="shared" si="3"/>
        <v>93.188286781311035</v>
      </c>
      <c r="O22" s="18">
        <v>0.83339202404022217</v>
      </c>
      <c r="P22" s="18">
        <v>0.83339202404022217</v>
      </c>
      <c r="Q22" s="9">
        <f t="shared" si="4"/>
        <v>4409.3606213651692</v>
      </c>
      <c r="R22" s="9">
        <f t="shared" si="4"/>
        <v>4576.7128303486106</v>
      </c>
      <c r="S22" s="9">
        <f t="shared" si="5"/>
        <v>961.59974880746131</v>
      </c>
      <c r="T22" s="9">
        <f t="shared" si="6"/>
        <v>2.5517136682901036E-4</v>
      </c>
      <c r="U22" s="9">
        <f t="shared" si="7"/>
        <v>0.67270566017139388</v>
      </c>
      <c r="V22" s="9">
        <v>0</v>
      </c>
      <c r="W22" s="9">
        <v>0</v>
      </c>
      <c r="X22" s="9">
        <v>0</v>
      </c>
      <c r="Y22" s="9">
        <v>0</v>
      </c>
      <c r="Z22" s="9">
        <v>220.64</v>
      </c>
      <c r="AA22" s="9">
        <v>373.94600000000003</v>
      </c>
    </row>
    <row r="23" spans="1:27" x14ac:dyDescent="0.25">
      <c r="A23" s="19" t="s">
        <v>30</v>
      </c>
      <c r="B23" s="11">
        <v>348.02423095703125</v>
      </c>
      <c r="C23" s="11">
        <v>64.054107666015625</v>
      </c>
      <c r="D23" s="11">
        <f t="shared" si="0"/>
        <v>206.03916931152344</v>
      </c>
      <c r="E23" s="12">
        <v>0</v>
      </c>
      <c r="F23" s="13">
        <v>2077.2243701904295</v>
      </c>
      <c r="G23" s="13">
        <v>924.60758637390131</v>
      </c>
      <c r="H23" s="13">
        <f t="shared" si="1"/>
        <v>0</v>
      </c>
      <c r="I23" s="14">
        <v>2.0316628918477788E-3</v>
      </c>
      <c r="J23" s="14">
        <f t="shared" si="2"/>
        <v>1.0561000000000001E-2</v>
      </c>
      <c r="K23" s="14">
        <v>0.10745664460906983</v>
      </c>
      <c r="L23" s="15">
        <v>155.59707641601563</v>
      </c>
      <c r="M23" s="16">
        <v>33.584571838378906</v>
      </c>
      <c r="N23" s="17">
        <f t="shared" si="3"/>
        <v>94.590824127197266</v>
      </c>
      <c r="O23" s="18">
        <v>0.83339202404022217</v>
      </c>
      <c r="P23" s="18">
        <v>0.83339202404022217</v>
      </c>
      <c r="Q23" s="9">
        <f t="shared" si="4"/>
        <v>4410.0637351075193</v>
      </c>
      <c r="R23" s="9">
        <f t="shared" si="4"/>
        <v>4560.4727064449544</v>
      </c>
      <c r="S23" s="9">
        <f t="shared" si="5"/>
        <v>960.78714460140759</v>
      </c>
      <c r="T23" s="9">
        <f t="shared" si="6"/>
        <v>2.5201722365465767E-4</v>
      </c>
      <c r="U23" s="9">
        <f t="shared" si="7"/>
        <v>0.67307186890732484</v>
      </c>
      <c r="V23" s="9">
        <v>0</v>
      </c>
      <c r="W23" s="9">
        <v>0</v>
      </c>
      <c r="X23" s="9">
        <v>0</v>
      </c>
      <c r="Y23" s="9">
        <v>0</v>
      </c>
      <c r="Z23" s="9">
        <v>220.64</v>
      </c>
      <c r="AA23" s="9">
        <v>373.94600000000003</v>
      </c>
    </row>
    <row r="24" spans="1:27" x14ac:dyDescent="0.25">
      <c r="A24" s="19" t="s">
        <v>31</v>
      </c>
      <c r="B24" s="11">
        <v>349.4453125</v>
      </c>
      <c r="C24" s="11">
        <v>66.187309265136719</v>
      </c>
      <c r="D24" s="11">
        <f t="shared" si="0"/>
        <v>207.81631088256836</v>
      </c>
      <c r="E24" s="12">
        <v>0</v>
      </c>
      <c r="F24" s="13">
        <v>2083.1756618835448</v>
      </c>
      <c r="G24" s="13">
        <v>923.6269596549987</v>
      </c>
      <c r="H24" s="13">
        <f t="shared" si="1"/>
        <v>0</v>
      </c>
      <c r="I24" s="14">
        <v>2.0029828283948852E-3</v>
      </c>
      <c r="J24" s="14">
        <f t="shared" si="2"/>
        <v>1.0561000000000001E-2</v>
      </c>
      <c r="K24" s="14">
        <v>0.1072499630443573</v>
      </c>
      <c r="L24" s="15">
        <v>155.00918579101563</v>
      </c>
      <c r="M24" s="16">
        <v>34.961917877197266</v>
      </c>
      <c r="N24" s="17">
        <f t="shared" si="3"/>
        <v>94.985551834106445</v>
      </c>
      <c r="O24" s="18">
        <v>0.83339202404022217</v>
      </c>
      <c r="P24" s="18">
        <v>0.83339202404022217</v>
      </c>
      <c r="Q24" s="9">
        <f t="shared" si="4"/>
        <v>4407.933072222806</v>
      </c>
      <c r="R24" s="9">
        <f t="shared" si="4"/>
        <v>4552.1285507467392</v>
      </c>
      <c r="S24" s="9">
        <f t="shared" si="5"/>
        <v>960.55646026144859</v>
      </c>
      <c r="T24" s="9">
        <f t="shared" si="6"/>
        <v>2.5113236472659956E-4</v>
      </c>
      <c r="U24" s="9">
        <f t="shared" si="7"/>
        <v>0.67317138691477907</v>
      </c>
      <c r="V24" s="9">
        <v>0</v>
      </c>
      <c r="W24" s="9">
        <v>0</v>
      </c>
      <c r="X24" s="9">
        <v>0</v>
      </c>
      <c r="Y24" s="9">
        <v>0</v>
      </c>
      <c r="Z24" s="9">
        <v>220.64</v>
      </c>
      <c r="AA24" s="9">
        <v>373.94600000000003</v>
      </c>
    </row>
    <row r="25" spans="1:27" x14ac:dyDescent="0.25">
      <c r="A25" s="19" t="s">
        <v>32</v>
      </c>
      <c r="B25" s="11">
        <v>349.73751831054688</v>
      </c>
      <c r="C25" s="11">
        <v>65.271881103515625</v>
      </c>
      <c r="D25" s="11">
        <f t="shared" si="0"/>
        <v>207.50469970703125</v>
      </c>
      <c r="E25" s="12">
        <v>0</v>
      </c>
      <c r="F25" s="13">
        <v>2082.1321383789063</v>
      </c>
      <c r="G25" s="13">
        <v>923.79890670166014</v>
      </c>
      <c r="H25" s="13">
        <f t="shared" si="1"/>
        <v>0</v>
      </c>
      <c r="I25" s="14">
        <v>2.0079822720056959E-3</v>
      </c>
      <c r="J25" s="14">
        <f t="shared" si="2"/>
        <v>1.0561000000000001E-2</v>
      </c>
      <c r="K25" s="14">
        <v>0.10728620342407227</v>
      </c>
      <c r="L25" s="15">
        <v>154.30372619628906</v>
      </c>
      <c r="M25" s="16">
        <v>33.769340515136719</v>
      </c>
      <c r="N25" s="17">
        <f t="shared" si="3"/>
        <v>94.036533355712891</v>
      </c>
      <c r="O25" s="18">
        <v>0.83339202404022217</v>
      </c>
      <c r="P25" s="18">
        <v>0.83339202404022217</v>
      </c>
      <c r="Q25" s="9">
        <f t="shared" si="4"/>
        <v>4405.4128061950296</v>
      </c>
      <c r="R25" s="9">
        <f t="shared" si="4"/>
        <v>4559.3445378198876</v>
      </c>
      <c r="S25" s="9">
        <f t="shared" si="5"/>
        <v>961.10960691656544</v>
      </c>
      <c r="T25" s="9">
        <f t="shared" si="6"/>
        <v>2.5326187835510177E-4</v>
      </c>
      <c r="U25" s="9">
        <f t="shared" si="7"/>
        <v>0.67292949199905494</v>
      </c>
      <c r="V25" s="9">
        <v>0</v>
      </c>
      <c r="W25" s="9">
        <v>0</v>
      </c>
      <c r="X25" s="9">
        <v>0</v>
      </c>
      <c r="Y25" s="9">
        <v>0</v>
      </c>
      <c r="Z25" s="9">
        <v>220.64</v>
      </c>
      <c r="AA25" s="9">
        <v>373.94600000000003</v>
      </c>
    </row>
    <row r="26" spans="1:27" x14ac:dyDescent="0.25">
      <c r="A26" s="19" t="s">
        <v>33</v>
      </c>
      <c r="B26" s="11">
        <v>350.14923095703125</v>
      </c>
      <c r="C26" s="11">
        <v>64.910743713378906</v>
      </c>
      <c r="D26" s="11">
        <f t="shared" si="0"/>
        <v>207.52998733520508</v>
      </c>
      <c r="E26" s="12">
        <v>0</v>
      </c>
      <c r="F26" s="13">
        <v>2082.2168215881347</v>
      </c>
      <c r="G26" s="13">
        <v>923.78495298843382</v>
      </c>
      <c r="H26" s="13">
        <f t="shared" si="1"/>
        <v>0</v>
      </c>
      <c r="I26" s="14">
        <v>2.0075760962193771E-3</v>
      </c>
      <c r="J26" s="14">
        <f t="shared" si="2"/>
        <v>1.0561000000000001E-2</v>
      </c>
      <c r="K26" s="14">
        <v>0.10728326247291566</v>
      </c>
      <c r="L26" s="15">
        <v>153.74942016601563</v>
      </c>
      <c r="M26" s="16">
        <v>35.096290588378906</v>
      </c>
      <c r="N26" s="17">
        <f t="shared" si="3"/>
        <v>94.422855377197266</v>
      </c>
      <c r="O26" s="18">
        <v>0.83339202404022217</v>
      </c>
      <c r="P26" s="18">
        <v>0.83339202404022217</v>
      </c>
      <c r="Q26" s="9">
        <f t="shared" si="4"/>
        <v>4403.460470594503</v>
      </c>
      <c r="R26" s="9">
        <f t="shared" si="4"/>
        <v>4551.3226273448226</v>
      </c>
      <c r="S26" s="9">
        <f t="shared" si="5"/>
        <v>960.88504322254948</v>
      </c>
      <c r="T26" s="9">
        <f t="shared" si="6"/>
        <v>2.5239413633874067E-4</v>
      </c>
      <c r="U26" s="9">
        <f t="shared" si="7"/>
        <v>0.67302904836472111</v>
      </c>
      <c r="V26" s="9">
        <v>0</v>
      </c>
      <c r="W26" s="9">
        <v>0</v>
      </c>
      <c r="X26" s="9">
        <v>0</v>
      </c>
      <c r="Y26" s="9">
        <v>0</v>
      </c>
      <c r="Z26" s="9">
        <v>220.64</v>
      </c>
      <c r="AA26" s="9">
        <v>373.94600000000003</v>
      </c>
    </row>
    <row r="27" spans="1:27" x14ac:dyDescent="0.25">
      <c r="A27" s="19" t="s">
        <v>34</v>
      </c>
      <c r="B27" s="11">
        <v>349.76406860351563</v>
      </c>
      <c r="C27" s="11">
        <v>65.221488952636719</v>
      </c>
      <c r="D27" s="11">
        <f t="shared" si="0"/>
        <v>207.49277877807617</v>
      </c>
      <c r="E27" s="12">
        <v>0</v>
      </c>
      <c r="F27" s="13">
        <v>2082.0922175720216</v>
      </c>
      <c r="G27" s="13">
        <v>923.80548467025756</v>
      </c>
      <c r="H27" s="13">
        <f t="shared" si="1"/>
        <v>0</v>
      </c>
      <c r="I27" s="14">
        <v>2.0081737772492938E-3</v>
      </c>
      <c r="J27" s="14">
        <f t="shared" si="2"/>
        <v>1.0561000000000001E-2</v>
      </c>
      <c r="K27" s="14">
        <v>0.10728758982810975</v>
      </c>
      <c r="L27" s="15">
        <v>154.32051086425781</v>
      </c>
      <c r="M27" s="16">
        <v>34.222854614257813</v>
      </c>
      <c r="N27" s="17">
        <f t="shared" si="3"/>
        <v>94.271682739257813</v>
      </c>
      <c r="O27" s="18">
        <v>0.83339202404022217</v>
      </c>
      <c r="P27" s="18">
        <v>0.83339202404022217</v>
      </c>
      <c r="Q27" s="9">
        <f t="shared" si="4"/>
        <v>4405.4723073307514</v>
      </c>
      <c r="R27" s="9">
        <f t="shared" si="4"/>
        <v>4556.5870305124763</v>
      </c>
      <c r="S27" s="9">
        <f t="shared" si="5"/>
        <v>960.97301733900019</v>
      </c>
      <c r="T27" s="9">
        <f t="shared" si="6"/>
        <v>2.5273355244819168E-4</v>
      </c>
      <c r="U27" s="9">
        <f t="shared" si="7"/>
        <v>0.67299026845465293</v>
      </c>
      <c r="V27" s="9">
        <v>0</v>
      </c>
      <c r="W27" s="9">
        <v>0</v>
      </c>
      <c r="X27" s="9">
        <v>0</v>
      </c>
      <c r="Y27" s="9">
        <v>0</v>
      </c>
      <c r="Z27" s="9">
        <v>220.64</v>
      </c>
      <c r="AA27" s="9">
        <v>373.94600000000003</v>
      </c>
    </row>
    <row r="28" spans="1:27" x14ac:dyDescent="0.25">
      <c r="A28" s="19" t="s">
        <v>35</v>
      </c>
      <c r="B28" s="11">
        <v>348.42266845703125</v>
      </c>
      <c r="C28" s="11">
        <v>63.441020965576172</v>
      </c>
      <c r="D28" s="11">
        <f t="shared" si="0"/>
        <v>205.93184471130371</v>
      </c>
      <c r="E28" s="12">
        <v>0</v>
      </c>
      <c r="F28" s="13">
        <v>2076.8649615692138</v>
      </c>
      <c r="G28" s="13">
        <v>924.66680808830256</v>
      </c>
      <c r="H28" s="13">
        <f t="shared" si="1"/>
        <v>0</v>
      </c>
      <c r="I28" s="14">
        <v>2.0334080201825653E-3</v>
      </c>
      <c r="J28" s="14">
        <f t="shared" si="2"/>
        <v>1.0561000000000001E-2</v>
      </c>
      <c r="K28" s="14">
        <v>0.10746912646007538</v>
      </c>
      <c r="L28" s="15">
        <v>154.46328735351563</v>
      </c>
      <c r="M28" s="16">
        <v>31.182619094848633</v>
      </c>
      <c r="N28" s="17">
        <f t="shared" si="3"/>
        <v>92.822953224182129</v>
      </c>
      <c r="O28" s="18">
        <v>0.83339202404022217</v>
      </c>
      <c r="P28" s="18">
        <v>0.83339202404022217</v>
      </c>
      <c r="Q28" s="9">
        <f t="shared" si="4"/>
        <v>4405.9793568912519</v>
      </c>
      <c r="R28" s="9">
        <f t="shared" si="4"/>
        <v>4575.3871813099086</v>
      </c>
      <c r="S28" s="9">
        <f t="shared" si="5"/>
        <v>961.80960790045947</v>
      </c>
      <c r="T28" s="9">
        <f t="shared" si="6"/>
        <v>2.5599554290848842E-4</v>
      </c>
      <c r="U28" s="9">
        <f t="shared" si="7"/>
        <v>0.67260704064272492</v>
      </c>
      <c r="V28" s="9">
        <v>0</v>
      </c>
      <c r="W28" s="9">
        <v>0</v>
      </c>
      <c r="X28" s="9">
        <v>0</v>
      </c>
      <c r="Y28" s="9">
        <v>0</v>
      </c>
      <c r="Z28" s="9">
        <v>220.64</v>
      </c>
      <c r="AA28" s="9">
        <v>373.94600000000003</v>
      </c>
    </row>
    <row r="29" spans="1:27" x14ac:dyDescent="0.25">
      <c r="A29" s="19" t="s">
        <v>36</v>
      </c>
      <c r="B29" s="11">
        <v>348.75469970703125</v>
      </c>
      <c r="C29" s="11">
        <v>66.640823364257813</v>
      </c>
      <c r="D29" s="11">
        <f t="shared" si="0"/>
        <v>207.69776153564453</v>
      </c>
      <c r="E29" s="12">
        <v>0</v>
      </c>
      <c r="F29" s="13">
        <v>2082.7786638305661</v>
      </c>
      <c r="G29" s="13">
        <v>923.69237518463137</v>
      </c>
      <c r="H29" s="13">
        <f t="shared" si="1"/>
        <v>0</v>
      </c>
      <c r="I29" s="14">
        <v>2.004883347923475E-3</v>
      </c>
      <c r="J29" s="14">
        <f t="shared" si="2"/>
        <v>1.0561000000000001E-2</v>
      </c>
      <c r="K29" s="14">
        <v>0.10726375033340455</v>
      </c>
      <c r="L29" s="15">
        <v>153.72422790527344</v>
      </c>
      <c r="M29" s="16">
        <v>33.668556213378906</v>
      </c>
      <c r="N29" s="17">
        <f t="shared" si="3"/>
        <v>93.696392059326172</v>
      </c>
      <c r="O29" s="18">
        <v>0.83339202404022217</v>
      </c>
      <c r="P29" s="18">
        <v>0.83339202404022217</v>
      </c>
      <c r="Q29" s="9">
        <f t="shared" si="4"/>
        <v>4403.3723242364922</v>
      </c>
      <c r="R29" s="9">
        <f t="shared" si="4"/>
        <v>4559.9595724220044</v>
      </c>
      <c r="S29" s="9">
        <f t="shared" si="5"/>
        <v>961.30663450780219</v>
      </c>
      <c r="T29" s="9">
        <f t="shared" si="6"/>
        <v>2.5402687936176133E-4</v>
      </c>
      <c r="U29" s="9">
        <f t="shared" si="7"/>
        <v>0.67284060104651655</v>
      </c>
      <c r="V29" s="9">
        <v>0</v>
      </c>
      <c r="W29" s="9">
        <v>0</v>
      </c>
      <c r="X29" s="9">
        <v>0</v>
      </c>
      <c r="Y29" s="9">
        <v>0</v>
      </c>
      <c r="Z29" s="9">
        <v>220.64</v>
      </c>
      <c r="AA29" s="9">
        <v>373.94600000000003</v>
      </c>
    </row>
    <row r="30" spans="1:27" x14ac:dyDescent="0.25">
      <c r="A30" s="19" t="s">
        <v>37</v>
      </c>
      <c r="B30" s="11">
        <v>350.54766845703125</v>
      </c>
      <c r="C30" s="11">
        <v>67.228713989257813</v>
      </c>
      <c r="D30" s="11">
        <f t="shared" si="0"/>
        <v>208.88819122314453</v>
      </c>
      <c r="E30" s="12">
        <v>0</v>
      </c>
      <c r="F30" s="13">
        <v>2086.7651747680661</v>
      </c>
      <c r="G30" s="13">
        <v>923.03549608306878</v>
      </c>
      <c r="H30" s="13">
        <f t="shared" si="1"/>
        <v>0</v>
      </c>
      <c r="I30" s="14">
        <v>1.9858805960470097E-3</v>
      </c>
      <c r="J30" s="14">
        <f t="shared" si="2"/>
        <v>1.0561000000000001E-2</v>
      </c>
      <c r="K30" s="14">
        <v>0.1071253033607483</v>
      </c>
      <c r="L30" s="15">
        <v>153.16993713378906</v>
      </c>
      <c r="M30" s="16">
        <v>35.398635864257813</v>
      </c>
      <c r="N30" s="17">
        <f t="shared" si="3"/>
        <v>94.284286499023438</v>
      </c>
      <c r="O30" s="18">
        <v>0.83339202404022217</v>
      </c>
      <c r="P30" s="18">
        <v>0.83339202404022217</v>
      </c>
      <c r="Q30" s="9">
        <f t="shared" si="4"/>
        <v>4401.4457388854125</v>
      </c>
      <c r="R30" s="9">
        <f t="shared" si="4"/>
        <v>4549.5145412365437</v>
      </c>
      <c r="S30" s="9">
        <f t="shared" si="5"/>
        <v>960.96568753788847</v>
      </c>
      <c r="T30" s="9">
        <f t="shared" si="6"/>
        <v>2.5270524722544946E-4</v>
      </c>
      <c r="U30" s="9">
        <f t="shared" si="7"/>
        <v>0.67299351039567834</v>
      </c>
      <c r="V30" s="9">
        <v>0</v>
      </c>
      <c r="W30" s="9">
        <v>0</v>
      </c>
      <c r="X30" s="9">
        <v>0</v>
      </c>
      <c r="Y30" s="9">
        <v>0</v>
      </c>
      <c r="Z30" s="9">
        <v>220.64</v>
      </c>
      <c r="AA30" s="9">
        <v>373.94600000000003</v>
      </c>
    </row>
    <row r="31" spans="1:27" x14ac:dyDescent="0.25">
      <c r="A31" s="19" t="s">
        <v>38</v>
      </c>
      <c r="B31" s="11">
        <v>350.66720581054688</v>
      </c>
      <c r="C31" s="11">
        <v>64.230476379394531</v>
      </c>
      <c r="D31" s="11">
        <f t="shared" si="0"/>
        <v>207.4488410949707</v>
      </c>
      <c r="E31" s="12">
        <v>0</v>
      </c>
      <c r="F31" s="13">
        <v>2081.945079058838</v>
      </c>
      <c r="G31" s="13">
        <v>923.82972948379518</v>
      </c>
      <c r="H31" s="13">
        <f t="shared" si="1"/>
        <v>0</v>
      </c>
      <c r="I31" s="14">
        <v>2.0088797773464223E-3</v>
      </c>
      <c r="J31" s="14">
        <f t="shared" si="2"/>
        <v>1.0561000000000001E-2</v>
      </c>
      <c r="K31" s="14">
        <v>0.10729269978065492</v>
      </c>
      <c r="L31" s="15">
        <v>154.53887939453125</v>
      </c>
      <c r="M31" s="16">
        <v>32.182033538818359</v>
      </c>
      <c r="N31" s="17">
        <f t="shared" si="3"/>
        <v>93.360456466674805</v>
      </c>
      <c r="O31" s="18">
        <v>0.83339202404022217</v>
      </c>
      <c r="P31" s="18">
        <v>0.83339202404022217</v>
      </c>
      <c r="Q31" s="9">
        <f t="shared" si="4"/>
        <v>4406.2484711088246</v>
      </c>
      <c r="R31" s="9">
        <f t="shared" si="4"/>
        <v>4569.125436166144</v>
      </c>
      <c r="S31" s="9">
        <f t="shared" si="5"/>
        <v>961.50059000472174</v>
      </c>
      <c r="T31" s="9">
        <f t="shared" si="6"/>
        <v>2.5478332992663914E-4</v>
      </c>
      <c r="U31" s="9">
        <f t="shared" si="7"/>
        <v>0.67275167360168031</v>
      </c>
      <c r="V31" s="9">
        <v>0</v>
      </c>
      <c r="W31" s="9">
        <v>0</v>
      </c>
      <c r="X31" s="9">
        <v>0</v>
      </c>
      <c r="Y31" s="9">
        <v>0</v>
      </c>
      <c r="Z31" s="9">
        <v>220.64</v>
      </c>
      <c r="AA31" s="9">
        <v>373.94600000000003</v>
      </c>
    </row>
    <row r="32" spans="1:27" x14ac:dyDescent="0.25">
      <c r="A32" s="19" t="s">
        <v>39</v>
      </c>
      <c r="B32" s="11">
        <v>348.80783081054688</v>
      </c>
      <c r="C32" s="11">
        <v>67.312698364257813</v>
      </c>
      <c r="D32" s="11">
        <f t="shared" si="0"/>
        <v>208.06026458740234</v>
      </c>
      <c r="E32" s="12">
        <v>0</v>
      </c>
      <c r="F32" s="13">
        <v>2083.992614050293</v>
      </c>
      <c r="G32" s="13">
        <v>923.49234600067132</v>
      </c>
      <c r="H32" s="13">
        <f t="shared" si="1"/>
        <v>0</v>
      </c>
      <c r="I32" s="14">
        <v>1.9990775597997588E-3</v>
      </c>
      <c r="J32" s="14">
        <f t="shared" si="2"/>
        <v>1.0561000000000001E-2</v>
      </c>
      <c r="K32" s="14">
        <v>0.10722159122848511</v>
      </c>
      <c r="L32" s="15">
        <v>153.35469055175781</v>
      </c>
      <c r="M32" s="16">
        <v>39.177932739257813</v>
      </c>
      <c r="N32" s="17">
        <f t="shared" si="3"/>
        <v>96.266311645507813</v>
      </c>
      <c r="O32" s="18">
        <v>0.83339202404022217</v>
      </c>
      <c r="P32" s="18">
        <v>0.83339202404022217</v>
      </c>
      <c r="Q32" s="9">
        <f t="shared" si="4"/>
        <v>4402.0851677135479</v>
      </c>
      <c r="R32" s="9">
        <f t="shared" si="4"/>
        <v>4527.5306084434042</v>
      </c>
      <c r="S32" s="9">
        <f t="shared" si="5"/>
        <v>959.8019579738766</v>
      </c>
      <c r="T32" s="9">
        <f t="shared" si="6"/>
        <v>2.4826987609479672E-4</v>
      </c>
      <c r="U32" s="9">
        <f t="shared" si="7"/>
        <v>0.67348356018545918</v>
      </c>
      <c r="V32" s="9">
        <v>0</v>
      </c>
      <c r="W32" s="9">
        <v>0</v>
      </c>
      <c r="X32" s="9">
        <v>0</v>
      </c>
      <c r="Y32" s="9">
        <v>0</v>
      </c>
      <c r="Z32" s="9">
        <v>220.64</v>
      </c>
      <c r="AA32" s="9">
        <v>373.94600000000003</v>
      </c>
    </row>
    <row r="33" spans="1:27" x14ac:dyDescent="0.25">
      <c r="A33" s="19" t="s">
        <v>40</v>
      </c>
      <c r="B33" s="11">
        <v>349.80392456054688</v>
      </c>
      <c r="C33" s="11">
        <v>68.018165588378906</v>
      </c>
      <c r="D33" s="11">
        <f t="shared" si="0"/>
        <v>208.91104507446289</v>
      </c>
      <c r="E33" s="12">
        <v>0</v>
      </c>
      <c r="F33" s="13">
        <v>2086.8417077453614</v>
      </c>
      <c r="G33" s="13">
        <v>923.02288532791135</v>
      </c>
      <c r="H33" s="13">
        <f t="shared" si="1"/>
        <v>0</v>
      </c>
      <c r="I33" s="14">
        <v>1.9855175490770824E-3</v>
      </c>
      <c r="J33" s="14">
        <f t="shared" si="2"/>
        <v>1.0561000000000001E-2</v>
      </c>
      <c r="K33" s="14">
        <v>0.10712264545783998</v>
      </c>
      <c r="L33" s="15">
        <v>152.72480773925781</v>
      </c>
      <c r="M33" s="16">
        <v>37.120315551757813</v>
      </c>
      <c r="N33" s="17">
        <f t="shared" si="3"/>
        <v>94.922561645507813</v>
      </c>
      <c r="O33" s="18">
        <v>0.83339202404022217</v>
      </c>
      <c r="P33" s="18">
        <v>0.83339202404022217</v>
      </c>
      <c r="Q33" s="9">
        <f t="shared" si="4"/>
        <v>4399.9163678542618</v>
      </c>
      <c r="R33" s="9">
        <f t="shared" si="4"/>
        <v>4539.357936211014</v>
      </c>
      <c r="S33" s="9">
        <f t="shared" si="5"/>
        <v>960.59333110963405</v>
      </c>
      <c r="T33" s="9">
        <f t="shared" si="6"/>
        <v>2.5127348590085746E-4</v>
      </c>
      <c r="U33" s="9">
        <f t="shared" si="7"/>
        <v>0.67315561042788319</v>
      </c>
      <c r="V33" s="9">
        <v>0</v>
      </c>
      <c r="W33" s="9">
        <v>0</v>
      </c>
      <c r="X33" s="9">
        <v>0</v>
      </c>
      <c r="Y33" s="9">
        <v>0</v>
      </c>
      <c r="Z33" s="9">
        <v>220.64</v>
      </c>
      <c r="AA33" s="9">
        <v>373.94600000000003</v>
      </c>
    </row>
    <row r="34" spans="1:27" x14ac:dyDescent="0.25">
      <c r="A34" s="19" t="s">
        <v>41</v>
      </c>
      <c r="B34" s="11">
        <v>348.90078735351563</v>
      </c>
      <c r="C34" s="11">
        <v>66.262893676757813</v>
      </c>
      <c r="D34" s="11">
        <f t="shared" si="0"/>
        <v>207.58184051513672</v>
      </c>
      <c r="E34" s="12">
        <v>0</v>
      </c>
      <c r="F34" s="13">
        <v>2082.3904675170897</v>
      </c>
      <c r="G34" s="13">
        <v>923.75634040374757</v>
      </c>
      <c r="H34" s="13">
        <f t="shared" si="1"/>
        <v>0</v>
      </c>
      <c r="I34" s="14">
        <v>2.0067434752911381E-3</v>
      </c>
      <c r="J34" s="14">
        <f t="shared" si="2"/>
        <v>1.0561000000000001E-2</v>
      </c>
      <c r="K34" s="14">
        <v>0.10727723194808959</v>
      </c>
      <c r="L34" s="15">
        <v>152.57363891601563</v>
      </c>
      <c r="M34" s="16">
        <v>33.097465515136719</v>
      </c>
      <c r="N34" s="17">
        <f t="shared" si="3"/>
        <v>92.835552215576172</v>
      </c>
      <c r="O34" s="18">
        <v>0.83339202404022217</v>
      </c>
      <c r="P34" s="18">
        <v>0.83339202404022217</v>
      </c>
      <c r="Q34" s="9">
        <f t="shared" si="4"/>
        <v>4399.4005892220512</v>
      </c>
      <c r="R34" s="9">
        <f t="shared" si="4"/>
        <v>4563.4599924078238</v>
      </c>
      <c r="S34" s="9">
        <f t="shared" si="5"/>
        <v>961.80238308676633</v>
      </c>
      <c r="T34" s="9">
        <f t="shared" si="6"/>
        <v>2.5596710237395541E-4</v>
      </c>
      <c r="U34" s="9">
        <f t="shared" si="7"/>
        <v>0.67261046388283652</v>
      </c>
      <c r="V34" s="9">
        <v>0</v>
      </c>
      <c r="W34" s="9">
        <v>0</v>
      </c>
      <c r="X34" s="9">
        <v>0</v>
      </c>
      <c r="Y34" s="9">
        <v>0</v>
      </c>
      <c r="Z34" s="9">
        <v>220.64</v>
      </c>
      <c r="AA34" s="9">
        <v>373.94600000000003</v>
      </c>
    </row>
    <row r="35" spans="1:27" x14ac:dyDescent="0.25">
      <c r="A35" s="19" t="s">
        <v>42</v>
      </c>
      <c r="B35" s="11">
        <v>348.0640869140625</v>
      </c>
      <c r="C35" s="11">
        <v>66.624031066894531</v>
      </c>
      <c r="D35" s="11">
        <f t="shared" si="0"/>
        <v>207.34405899047852</v>
      </c>
      <c r="E35" s="12">
        <v>0</v>
      </c>
      <c r="F35" s="13">
        <v>2081.5941847473146</v>
      </c>
      <c r="G35" s="13">
        <v>923.88754824905391</v>
      </c>
      <c r="H35" s="13">
        <f t="shared" si="1"/>
        <v>0</v>
      </c>
      <c r="I35" s="14">
        <v>2.0105644405439328E-3</v>
      </c>
      <c r="J35" s="14">
        <f t="shared" si="2"/>
        <v>1.0561000000000001E-2</v>
      </c>
      <c r="K35" s="14">
        <v>0.10730488593940736</v>
      </c>
      <c r="L35" s="15">
        <v>152.05293273925781</v>
      </c>
      <c r="M35" s="16">
        <v>33.727348327636719</v>
      </c>
      <c r="N35" s="17">
        <f t="shared" si="3"/>
        <v>92.890140533447266</v>
      </c>
      <c r="O35" s="18">
        <v>0.83339202404022217</v>
      </c>
      <c r="P35" s="18">
        <v>0.83339202404022217</v>
      </c>
      <c r="Q35" s="9">
        <f t="shared" si="4"/>
        <v>4397.6379660789016</v>
      </c>
      <c r="R35" s="9">
        <f t="shared" si="4"/>
        <v>4559.6006957253467</v>
      </c>
      <c r="S35" s="9">
        <f t="shared" si="5"/>
        <v>961.77106948410119</v>
      </c>
      <c r="T35" s="9">
        <f t="shared" si="6"/>
        <v>2.5584389123295257E-4</v>
      </c>
      <c r="U35" s="9">
        <f t="shared" si="7"/>
        <v>0.67262527759851876</v>
      </c>
      <c r="V35" s="9">
        <v>0</v>
      </c>
      <c r="W35" s="9">
        <v>0</v>
      </c>
      <c r="X35" s="9">
        <v>0</v>
      </c>
      <c r="Y35" s="9">
        <v>0</v>
      </c>
      <c r="Z35" s="9">
        <v>220.64</v>
      </c>
      <c r="AA35" s="9">
        <v>373.94600000000003</v>
      </c>
    </row>
    <row r="36" spans="1:27" x14ac:dyDescent="0.25">
      <c r="A36" s="19" t="s">
        <v>43</v>
      </c>
      <c r="B36" s="11">
        <v>350.109375</v>
      </c>
      <c r="C36" s="11">
        <v>66.254493713378906</v>
      </c>
      <c r="D36" s="11">
        <f t="shared" si="0"/>
        <v>208.18193435668945</v>
      </c>
      <c r="E36" s="12">
        <v>0</v>
      </c>
      <c r="F36" s="13">
        <v>2084.4000617736815</v>
      </c>
      <c r="G36" s="13">
        <v>923.42520862197875</v>
      </c>
      <c r="H36" s="13">
        <f t="shared" si="1"/>
        <v>0</v>
      </c>
      <c r="I36" s="14">
        <v>1.9971326880378012E-3</v>
      </c>
      <c r="J36" s="14">
        <f t="shared" si="2"/>
        <v>1.0561000000000001E-2</v>
      </c>
      <c r="K36" s="14">
        <v>0.10720744103431702</v>
      </c>
      <c r="L36" s="15">
        <v>152.86758422851563</v>
      </c>
      <c r="M36" s="16">
        <v>33.223442077636719</v>
      </c>
      <c r="N36" s="17">
        <f t="shared" si="3"/>
        <v>93.045513153076172</v>
      </c>
      <c r="O36" s="18">
        <v>0.83339202404022217</v>
      </c>
      <c r="P36" s="18">
        <v>0.83339202404022217</v>
      </c>
      <c r="Q36" s="9">
        <f t="shared" si="4"/>
        <v>4400.4051911035549</v>
      </c>
      <c r="R36" s="9">
        <f t="shared" si="4"/>
        <v>4562.6855938562403</v>
      </c>
      <c r="S36" s="9">
        <f t="shared" si="5"/>
        <v>961.68185144482118</v>
      </c>
      <c r="T36" s="9">
        <f t="shared" si="6"/>
        <v>2.5549333061244858E-4</v>
      </c>
      <c r="U36" s="9">
        <f t="shared" si="7"/>
        <v>0.672667278194095</v>
      </c>
      <c r="V36" s="9">
        <v>0</v>
      </c>
      <c r="W36" s="9">
        <v>0</v>
      </c>
      <c r="X36" s="9">
        <v>0</v>
      </c>
      <c r="Y36" s="9">
        <v>0</v>
      </c>
      <c r="Z36" s="9">
        <v>220.64</v>
      </c>
      <c r="AA36" s="9">
        <v>373.94600000000003</v>
      </c>
    </row>
    <row r="37" spans="1:27" x14ac:dyDescent="0.25">
      <c r="A37" s="19" t="s">
        <v>44</v>
      </c>
      <c r="B37" s="11">
        <v>349.87033081054688</v>
      </c>
      <c r="C37" s="11">
        <v>65.137504577636719</v>
      </c>
      <c r="D37" s="11">
        <f t="shared" si="0"/>
        <v>207.5039176940918</v>
      </c>
      <c r="E37" s="12">
        <v>0</v>
      </c>
      <c r="F37" s="13">
        <v>2082.1295195739744</v>
      </c>
      <c r="G37" s="13">
        <v>923.79933821640009</v>
      </c>
      <c r="H37" s="13">
        <f t="shared" si="1"/>
        <v>0</v>
      </c>
      <c r="I37" s="14">
        <v>2.0079948341899423E-3</v>
      </c>
      <c r="J37" s="14">
        <f t="shared" si="2"/>
        <v>1.0561000000000001E-2</v>
      </c>
      <c r="K37" s="14">
        <v>0.10728629437217713</v>
      </c>
      <c r="L37" s="15">
        <v>153.43028259277344</v>
      </c>
      <c r="M37" s="16">
        <v>33.643363952636719</v>
      </c>
      <c r="N37" s="17">
        <f t="shared" si="3"/>
        <v>93.536823272705078</v>
      </c>
      <c r="O37" s="18">
        <v>0.83339202404022217</v>
      </c>
      <c r="P37" s="18">
        <v>0.83339202404022217</v>
      </c>
      <c r="Q37" s="9">
        <f t="shared" si="4"/>
        <v>4402.3475778435268</v>
      </c>
      <c r="R37" s="9">
        <f t="shared" si="4"/>
        <v>4560.1134347387806</v>
      </c>
      <c r="S37" s="9">
        <f t="shared" si="5"/>
        <v>961.39884181032505</v>
      </c>
      <c r="T37" s="9">
        <f t="shared" si="6"/>
        <v>2.5438607941368185E-4</v>
      </c>
      <c r="U37" s="9">
        <f t="shared" si="7"/>
        <v>0.67279850138749975</v>
      </c>
      <c r="V37" s="9">
        <v>0</v>
      </c>
      <c r="W37" s="9">
        <v>0</v>
      </c>
      <c r="X37" s="9">
        <v>0</v>
      </c>
      <c r="Y37" s="9">
        <v>0</v>
      </c>
      <c r="Z37" s="9">
        <v>220.64</v>
      </c>
      <c r="AA37" s="9">
        <v>373.94600000000003</v>
      </c>
    </row>
    <row r="38" spans="1:27" x14ac:dyDescent="0.25">
      <c r="A38" s="19" t="s">
        <v>45</v>
      </c>
      <c r="B38" s="11">
        <v>348.9140625</v>
      </c>
      <c r="C38" s="11">
        <v>65.145904541015625</v>
      </c>
      <c r="D38" s="11">
        <f t="shared" si="0"/>
        <v>207.02998352050781</v>
      </c>
      <c r="E38" s="12">
        <v>0</v>
      </c>
      <c r="F38" s="13">
        <v>2080.5424088134764</v>
      </c>
      <c r="G38" s="13">
        <v>924.06085509338379</v>
      </c>
      <c r="H38" s="13">
        <f t="shared" si="1"/>
        <v>0</v>
      </c>
      <c r="I38" s="14">
        <v>2.0156225441605186E-3</v>
      </c>
      <c r="J38" s="14">
        <f t="shared" si="2"/>
        <v>1.0561000000000001E-2</v>
      </c>
      <c r="K38" s="14">
        <v>0.10734141291656495</v>
      </c>
      <c r="L38" s="15">
        <v>144.25918579101563</v>
      </c>
      <c r="M38" s="16">
        <v>34.760353088378906</v>
      </c>
      <c r="N38" s="17">
        <f t="shared" si="3"/>
        <v>89.509769439697266</v>
      </c>
      <c r="O38" s="18">
        <v>0.83339202404022217</v>
      </c>
      <c r="P38" s="18">
        <v>0.83339202404022217</v>
      </c>
      <c r="Q38" s="9">
        <f t="shared" si="4"/>
        <v>4373.8476724425336</v>
      </c>
      <c r="R38" s="9">
        <f t="shared" si="4"/>
        <v>4553.3401786954173</v>
      </c>
      <c r="S38" s="9">
        <f t="shared" si="5"/>
        <v>963.67867964761842</v>
      </c>
      <c r="T38" s="9">
        <f t="shared" si="6"/>
        <v>2.6351868698149927E-4</v>
      </c>
      <c r="U38" s="9">
        <f t="shared" si="7"/>
        <v>0.67165172920189786</v>
      </c>
      <c r="V38" s="9">
        <v>0</v>
      </c>
      <c r="W38" s="9">
        <v>0</v>
      </c>
      <c r="X38" s="9">
        <v>0</v>
      </c>
      <c r="Y38" s="9">
        <v>0</v>
      </c>
      <c r="Z38" s="9">
        <v>220.64</v>
      </c>
      <c r="AA38" s="9">
        <v>373.94600000000003</v>
      </c>
    </row>
    <row r="39" spans="1:27" x14ac:dyDescent="0.25">
      <c r="A39" s="19" t="s">
        <v>46</v>
      </c>
      <c r="B39" s="11">
        <v>350.30859375</v>
      </c>
      <c r="C39" s="11">
        <v>64.583206176757813</v>
      </c>
      <c r="D39" s="11">
        <f t="shared" si="0"/>
        <v>207.44589996337891</v>
      </c>
      <c r="E39" s="12">
        <v>0</v>
      </c>
      <c r="F39" s="13">
        <v>2081.9352297973633</v>
      </c>
      <c r="G39" s="13">
        <v>923.83135240020749</v>
      </c>
      <c r="H39" s="13">
        <f t="shared" si="1"/>
        <v>0</v>
      </c>
      <c r="I39" s="14">
        <v>2.0089270449407197E-3</v>
      </c>
      <c r="J39" s="14">
        <f t="shared" si="2"/>
        <v>1.0561000000000001E-2</v>
      </c>
      <c r="K39" s="14">
        <v>0.10729304183425903</v>
      </c>
      <c r="L39" s="15">
        <v>153.19512939453125</v>
      </c>
      <c r="M39" s="16">
        <v>34.248050689697266</v>
      </c>
      <c r="N39" s="17">
        <f t="shared" si="3"/>
        <v>93.721590042114258</v>
      </c>
      <c r="O39" s="18">
        <v>0.83339202404022217</v>
      </c>
      <c r="P39" s="18">
        <v>0.83339202404022217</v>
      </c>
      <c r="Q39" s="9">
        <f t="shared" si="4"/>
        <v>4401.5327681364115</v>
      </c>
      <c r="R39" s="9">
        <f t="shared" si="4"/>
        <v>4556.4343129724266</v>
      </c>
      <c r="S39" s="9">
        <f t="shared" si="5"/>
        <v>961.29206074168064</v>
      </c>
      <c r="T39" s="9">
        <f t="shared" si="6"/>
        <v>2.5397017563374578E-4</v>
      </c>
      <c r="U39" s="9">
        <f t="shared" si="7"/>
        <v>0.67284722585042633</v>
      </c>
      <c r="V39" s="9">
        <v>0</v>
      </c>
      <c r="W39" s="9">
        <v>0</v>
      </c>
      <c r="X39" s="9">
        <v>0</v>
      </c>
      <c r="Y39" s="9">
        <v>0</v>
      </c>
      <c r="Z39" s="9">
        <v>220.64</v>
      </c>
      <c r="AA39" s="9">
        <v>373.94600000000003</v>
      </c>
    </row>
    <row r="40" spans="1:27" x14ac:dyDescent="0.25">
      <c r="A40" s="19" t="s">
        <v>47</v>
      </c>
      <c r="B40" s="11">
        <v>347.22735595703125</v>
      </c>
      <c r="C40" s="11">
        <v>66.187309265136719</v>
      </c>
      <c r="D40" s="11">
        <f t="shared" si="0"/>
        <v>206.70733261108398</v>
      </c>
      <c r="E40" s="12">
        <v>0</v>
      </c>
      <c r="F40" s="13">
        <v>2079.4619154479979</v>
      </c>
      <c r="G40" s="13">
        <v>924.23889386520386</v>
      </c>
      <c r="H40" s="13">
        <f t="shared" si="1"/>
        <v>0</v>
      </c>
      <c r="I40" s="14">
        <v>2.0208320041916212E-3</v>
      </c>
      <c r="J40" s="14">
        <f t="shared" si="2"/>
        <v>1.0561000000000001E-2</v>
      </c>
      <c r="K40" s="14">
        <v>0.10737893721733094</v>
      </c>
      <c r="L40" s="15">
        <v>155.03437805175781</v>
      </c>
      <c r="M40" s="16">
        <v>34.029689788818359</v>
      </c>
      <c r="N40" s="17">
        <f t="shared" si="3"/>
        <v>94.532033920288086</v>
      </c>
      <c r="O40" s="18">
        <v>0.83339202404022217</v>
      </c>
      <c r="P40" s="18">
        <v>0.83339202404022217</v>
      </c>
      <c r="Q40" s="9">
        <f t="shared" si="4"/>
        <v>4408.0238082603455</v>
      </c>
      <c r="R40" s="9">
        <f t="shared" si="4"/>
        <v>4557.7595213433269</v>
      </c>
      <c r="S40" s="9">
        <f t="shared" si="5"/>
        <v>960.82142775797433</v>
      </c>
      <c r="T40" s="9">
        <f t="shared" si="6"/>
        <v>2.5214911998756173E-4</v>
      </c>
      <c r="U40" s="9">
        <f t="shared" si="7"/>
        <v>0.67305691351881314</v>
      </c>
      <c r="V40" s="9">
        <v>0</v>
      </c>
      <c r="W40" s="9">
        <v>0</v>
      </c>
      <c r="X40" s="9">
        <v>0</v>
      </c>
      <c r="Y40" s="9">
        <v>0</v>
      </c>
      <c r="Z40" s="9">
        <v>220.64</v>
      </c>
      <c r="AA40" s="9">
        <v>373.94600000000003</v>
      </c>
    </row>
    <row r="41" spans="1:27" x14ac:dyDescent="0.25">
      <c r="A41" s="19" t="s">
        <v>48</v>
      </c>
      <c r="B41" s="11">
        <v>346.35079956054688</v>
      </c>
      <c r="C41" s="11">
        <v>65.019927978515625</v>
      </c>
      <c r="D41" s="11">
        <f t="shared" si="0"/>
        <v>205.68536376953125</v>
      </c>
      <c r="E41" s="12">
        <v>0</v>
      </c>
      <c r="F41" s="13">
        <v>2076.0395461914063</v>
      </c>
      <c r="G41" s="13">
        <v>924.80281627197257</v>
      </c>
      <c r="H41" s="13">
        <f t="shared" si="1"/>
        <v>0</v>
      </c>
      <c r="I41" s="14">
        <v>2.0374215465036897E-3</v>
      </c>
      <c r="J41" s="14">
        <f t="shared" si="2"/>
        <v>1.0561000000000001E-2</v>
      </c>
      <c r="K41" s="14">
        <v>0.10749779219360353</v>
      </c>
      <c r="L41" s="15">
        <v>155.89942932128906</v>
      </c>
      <c r="M41" s="16">
        <v>35.054298400878906</v>
      </c>
      <c r="N41" s="17">
        <f t="shared" si="3"/>
        <v>95.476863861083984</v>
      </c>
      <c r="O41" s="18">
        <v>0.83339202404022217</v>
      </c>
      <c r="P41" s="18">
        <v>0.83339202404022217</v>
      </c>
      <c r="Q41" s="9">
        <f t="shared" si="4"/>
        <v>4411.170304480801</v>
      </c>
      <c r="R41" s="9">
        <f t="shared" si="4"/>
        <v>4551.5743275273799</v>
      </c>
      <c r="S41" s="9">
        <f t="shared" si="5"/>
        <v>960.26811180535151</v>
      </c>
      <c r="T41" s="9">
        <f t="shared" si="6"/>
        <v>2.5003273454773993E-4</v>
      </c>
      <c r="U41" s="9">
        <f t="shared" si="7"/>
        <v>0.67329307896956092</v>
      </c>
      <c r="V41" s="9">
        <v>0</v>
      </c>
      <c r="W41" s="9">
        <v>0</v>
      </c>
      <c r="X41" s="9">
        <v>0</v>
      </c>
      <c r="Y41" s="9">
        <v>0</v>
      </c>
      <c r="Z41" s="9">
        <v>220.64</v>
      </c>
      <c r="AA41" s="9">
        <v>373.94600000000003</v>
      </c>
    </row>
    <row r="42" spans="1:27" x14ac:dyDescent="0.25">
      <c r="A42" s="19" t="s">
        <v>49</v>
      </c>
      <c r="B42" s="11">
        <v>346.37734985351563</v>
      </c>
      <c r="C42" s="11">
        <v>67.102737426757813</v>
      </c>
      <c r="D42" s="11">
        <f t="shared" si="0"/>
        <v>206.74004364013672</v>
      </c>
      <c r="E42" s="12">
        <v>0</v>
      </c>
      <c r="F42" s="13">
        <v>2079.5714581420898</v>
      </c>
      <c r="G42" s="13">
        <v>924.22084391937256</v>
      </c>
      <c r="H42" s="13">
        <f t="shared" si="1"/>
        <v>0</v>
      </c>
      <c r="I42" s="14">
        <v>2.0203032454244141E-3</v>
      </c>
      <c r="J42" s="14">
        <f t="shared" si="2"/>
        <v>1.0561000000000001E-2</v>
      </c>
      <c r="K42" s="14">
        <v>0.1073751329246521</v>
      </c>
      <c r="L42" s="15">
        <v>154.53047180175781</v>
      </c>
      <c r="M42" s="16">
        <v>37.691410064697266</v>
      </c>
      <c r="N42" s="17">
        <f t="shared" si="3"/>
        <v>96.110940933227539</v>
      </c>
      <c r="O42" s="18">
        <v>0.83339202404022217</v>
      </c>
      <c r="P42" s="18">
        <v>0.83339202404022217</v>
      </c>
      <c r="Q42" s="9">
        <f t="shared" si="4"/>
        <v>4406.2185167554862</v>
      </c>
      <c r="R42" s="9">
        <f t="shared" si="4"/>
        <v>4536.04128713727</v>
      </c>
      <c r="S42" s="9">
        <f t="shared" si="5"/>
        <v>959.89397725818196</v>
      </c>
      <c r="T42" s="9">
        <f t="shared" si="6"/>
        <v>2.486164290685988E-4</v>
      </c>
      <c r="U42" s="9">
        <f t="shared" si="7"/>
        <v>0.67344656428452121</v>
      </c>
      <c r="V42" s="9">
        <v>0</v>
      </c>
      <c r="W42" s="9">
        <v>0</v>
      </c>
      <c r="X42" s="9">
        <v>0</v>
      </c>
      <c r="Y42" s="9">
        <v>0</v>
      </c>
      <c r="Z42" s="9">
        <v>220.64</v>
      </c>
      <c r="AA42" s="9">
        <v>373.94600000000003</v>
      </c>
    </row>
    <row r="43" spans="1:27" x14ac:dyDescent="0.25">
      <c r="A43" s="19" t="s">
        <v>50</v>
      </c>
      <c r="B43" s="11">
        <v>346.98828125</v>
      </c>
      <c r="C43" s="11">
        <v>65.691802978515625</v>
      </c>
      <c r="D43" s="11">
        <f t="shared" si="0"/>
        <v>206.34004211425781</v>
      </c>
      <c r="E43" s="12">
        <v>0</v>
      </c>
      <c r="F43" s="13">
        <v>2078.2319330322266</v>
      </c>
      <c r="G43" s="13">
        <v>924.44156476135254</v>
      </c>
      <c r="H43" s="13">
        <f t="shared" si="1"/>
        <v>0</v>
      </c>
      <c r="I43" s="14">
        <v>2.0267785955457194E-3</v>
      </c>
      <c r="J43" s="14">
        <f t="shared" si="2"/>
        <v>1.0561000000000001E-2</v>
      </c>
      <c r="K43" s="14">
        <v>0.10742165310211182</v>
      </c>
      <c r="L43" s="15">
        <v>154.65644836425781</v>
      </c>
      <c r="M43" s="16">
        <v>34.340431213378906</v>
      </c>
      <c r="N43" s="17">
        <f t="shared" si="3"/>
        <v>94.498439788818359</v>
      </c>
      <c r="O43" s="18">
        <v>0.83339202404022217</v>
      </c>
      <c r="P43" s="18">
        <v>0.83339202404022217</v>
      </c>
      <c r="Q43" s="9">
        <f t="shared" si="4"/>
        <v>4406.6679352203855</v>
      </c>
      <c r="R43" s="9">
        <f t="shared" si="4"/>
        <v>4555.8748139590989</v>
      </c>
      <c r="S43" s="9">
        <f t="shared" si="5"/>
        <v>960.84100928426074</v>
      </c>
      <c r="T43" s="9">
        <f t="shared" si="6"/>
        <v>2.5222450112362865E-4</v>
      </c>
      <c r="U43" s="9">
        <f t="shared" si="7"/>
        <v>0.67304835213397729</v>
      </c>
      <c r="V43" s="9">
        <v>0</v>
      </c>
      <c r="W43" s="9">
        <v>0</v>
      </c>
      <c r="X43" s="9">
        <v>0</v>
      </c>
      <c r="Y43" s="9">
        <v>0</v>
      </c>
      <c r="Z43" s="9">
        <v>220.64</v>
      </c>
      <c r="AA43" s="9">
        <v>373.94600000000003</v>
      </c>
    </row>
    <row r="44" spans="1:27" x14ac:dyDescent="0.25">
      <c r="A44" s="19" t="s">
        <v>51</v>
      </c>
      <c r="B44" s="11">
        <v>351.1851806640625</v>
      </c>
      <c r="C44" s="11">
        <v>67.934181213378906</v>
      </c>
      <c r="D44" s="11">
        <f t="shared" si="0"/>
        <v>209.5596809387207</v>
      </c>
      <c r="E44" s="12">
        <v>0</v>
      </c>
      <c r="F44" s="13">
        <v>2089.013859527588</v>
      </c>
      <c r="G44" s="13">
        <v>922.66496805801387</v>
      </c>
      <c r="H44" s="13">
        <f t="shared" si="1"/>
        <v>0</v>
      </c>
      <c r="I44" s="14">
        <v>1.9752412114090959E-3</v>
      </c>
      <c r="J44" s="14">
        <f t="shared" si="2"/>
        <v>1.0561000000000001E-2</v>
      </c>
      <c r="K44" s="14">
        <v>0.10704720910682679</v>
      </c>
      <c r="L44" s="15">
        <v>154.83282470703125</v>
      </c>
      <c r="M44" s="16">
        <v>36.826370239257813</v>
      </c>
      <c r="N44" s="17">
        <f t="shared" si="3"/>
        <v>95.829597473144531</v>
      </c>
      <c r="O44" s="18">
        <v>0.83339202404022217</v>
      </c>
      <c r="P44" s="18">
        <v>0.83339202404022217</v>
      </c>
      <c r="Q44" s="9">
        <f t="shared" si="4"/>
        <v>4407.2992868484562</v>
      </c>
      <c r="R44" s="9">
        <f t="shared" si="4"/>
        <v>4541.0752036944868</v>
      </c>
      <c r="S44" s="9">
        <f t="shared" si="5"/>
        <v>960.06026067021764</v>
      </c>
      <c r="T44" s="9">
        <f t="shared" si="6"/>
        <v>2.4924445458802605E-4</v>
      </c>
      <c r="U44" s="9">
        <f t="shared" si="7"/>
        <v>0.67337895820844884</v>
      </c>
      <c r="V44" s="9">
        <v>0</v>
      </c>
      <c r="W44" s="9">
        <v>0</v>
      </c>
      <c r="X44" s="9">
        <v>0</v>
      </c>
      <c r="Y44" s="9">
        <v>0</v>
      </c>
      <c r="Z44" s="9">
        <v>220.64</v>
      </c>
      <c r="AA44" s="9">
        <v>373.94600000000003</v>
      </c>
    </row>
    <row r="45" spans="1:27" x14ac:dyDescent="0.25">
      <c r="A45" s="19" t="s">
        <v>52</v>
      </c>
      <c r="B45" s="11">
        <v>350.83984375</v>
      </c>
      <c r="C45" s="11">
        <v>66.498054504394531</v>
      </c>
      <c r="D45" s="11">
        <f t="shared" si="0"/>
        <v>208.66894912719727</v>
      </c>
      <c r="E45" s="12">
        <v>0</v>
      </c>
      <c r="F45" s="13">
        <v>2086.0309768371581</v>
      </c>
      <c r="G45" s="13">
        <v>923.15647387161255</v>
      </c>
      <c r="H45" s="13">
        <f t="shared" si="1"/>
        <v>0</v>
      </c>
      <c r="I45" s="14">
        <v>1.989366761403529E-3</v>
      </c>
      <c r="J45" s="14">
        <f t="shared" si="2"/>
        <v>1.0561000000000001E-2</v>
      </c>
      <c r="K45" s="14">
        <v>0.10715080121650696</v>
      </c>
      <c r="L45" s="15">
        <v>155.85743713378906</v>
      </c>
      <c r="M45" s="16">
        <v>37.279884338378906</v>
      </c>
      <c r="N45" s="17">
        <f t="shared" si="3"/>
        <v>96.568660736083984</v>
      </c>
      <c r="O45" s="18">
        <v>0.83339202404022217</v>
      </c>
      <c r="P45" s="18">
        <v>0.83339202404022217</v>
      </c>
      <c r="Q45" s="9">
        <f t="shared" si="4"/>
        <v>4411.0161816191767</v>
      </c>
      <c r="R45" s="9">
        <f t="shared" si="4"/>
        <v>4538.4286088735826</v>
      </c>
      <c r="S45" s="9">
        <f t="shared" si="5"/>
        <v>959.62250232273539</v>
      </c>
      <c r="T45" s="9">
        <f t="shared" si="6"/>
        <v>2.475960427371916E-4</v>
      </c>
      <c r="U45" s="9">
        <f t="shared" si="7"/>
        <v>0.67355486170149625</v>
      </c>
      <c r="V45" s="9">
        <v>0</v>
      </c>
      <c r="W45" s="9">
        <v>0</v>
      </c>
      <c r="X45" s="9">
        <v>0</v>
      </c>
      <c r="Y45" s="9">
        <v>0</v>
      </c>
      <c r="Z45" s="9">
        <v>220.64</v>
      </c>
      <c r="AA45" s="9">
        <v>373.94600000000003</v>
      </c>
    </row>
    <row r="46" spans="1:27" x14ac:dyDescent="0.25">
      <c r="A46" s="19" t="s">
        <v>53</v>
      </c>
      <c r="B46" s="11">
        <v>351.13204956054688</v>
      </c>
      <c r="C46" s="11">
        <v>64.247268676757813</v>
      </c>
      <c r="D46" s="11">
        <f t="shared" si="0"/>
        <v>207.68965911865234</v>
      </c>
      <c r="E46" s="12">
        <v>0</v>
      </c>
      <c r="F46" s="13">
        <v>2082.7515304565427</v>
      </c>
      <c r="G46" s="13">
        <v>923.69684609832757</v>
      </c>
      <c r="H46" s="13">
        <f t="shared" si="1"/>
        <v>0</v>
      </c>
      <c r="I46" s="14">
        <v>2.0050133073426161E-3</v>
      </c>
      <c r="J46" s="14">
        <f t="shared" si="2"/>
        <v>1.0561000000000001E-2</v>
      </c>
      <c r="K46" s="14">
        <v>0.10726469264450074</v>
      </c>
      <c r="L46" s="15">
        <v>155.85743713378906</v>
      </c>
      <c r="M46" s="16">
        <v>32.425590515136719</v>
      </c>
      <c r="N46" s="17">
        <f t="shared" si="3"/>
        <v>94.141513824462891</v>
      </c>
      <c r="O46" s="18">
        <v>0.83339202404022217</v>
      </c>
      <c r="P46" s="18">
        <v>0.83339202404022217</v>
      </c>
      <c r="Q46" s="9">
        <f t="shared" si="4"/>
        <v>4411.0161816191767</v>
      </c>
      <c r="R46" s="9">
        <f t="shared" si="4"/>
        <v>4567.6115602770096</v>
      </c>
      <c r="S46" s="9">
        <f t="shared" si="5"/>
        <v>961.04866590855647</v>
      </c>
      <c r="T46" s="9">
        <f t="shared" si="6"/>
        <v>2.530259570272575E-4</v>
      </c>
      <c r="U46" s="9">
        <f t="shared" si="7"/>
        <v>0.67295669346354769</v>
      </c>
      <c r="V46" s="9">
        <v>0</v>
      </c>
      <c r="W46" s="9">
        <v>0</v>
      </c>
      <c r="X46" s="9">
        <v>0</v>
      </c>
      <c r="Y46" s="9">
        <v>0</v>
      </c>
      <c r="Z46" s="9">
        <v>220.64</v>
      </c>
      <c r="AA46" s="9">
        <v>373.94600000000003</v>
      </c>
    </row>
    <row r="47" spans="1:27" x14ac:dyDescent="0.25">
      <c r="A47" s="19" t="s">
        <v>54</v>
      </c>
      <c r="B47" s="11">
        <v>352.30078125</v>
      </c>
      <c r="C47" s="11">
        <v>64.675590515136719</v>
      </c>
      <c r="D47" s="11">
        <f t="shared" si="0"/>
        <v>208.48818588256836</v>
      </c>
      <c r="E47" s="12">
        <v>0</v>
      </c>
      <c r="F47" s="13">
        <v>2085.4256368835449</v>
      </c>
      <c r="G47" s="13">
        <v>923.25621902999876</v>
      </c>
      <c r="H47" s="13">
        <f t="shared" si="1"/>
        <v>0</v>
      </c>
      <c r="I47" s="14">
        <v>1.9922456776351664E-3</v>
      </c>
      <c r="J47" s="14">
        <f t="shared" si="2"/>
        <v>1.0561000000000001E-2</v>
      </c>
      <c r="K47" s="14">
        <v>0.1071718239818573</v>
      </c>
      <c r="L47" s="15">
        <v>156.32774353027344</v>
      </c>
      <c r="M47" s="16">
        <v>32.148441314697266</v>
      </c>
      <c r="N47" s="17">
        <f t="shared" si="3"/>
        <v>94.238092422485352</v>
      </c>
      <c r="O47" s="18">
        <v>0.83339202404022217</v>
      </c>
      <c r="P47" s="18">
        <v>0.83339202404022217</v>
      </c>
      <c r="Q47" s="9">
        <f t="shared" si="4"/>
        <v>4412.7503928242713</v>
      </c>
      <c r="R47" s="9">
        <f t="shared" si="4"/>
        <v>4569.3346075892459</v>
      </c>
      <c r="S47" s="9">
        <f t="shared" si="5"/>
        <v>960.99254766855381</v>
      </c>
      <c r="T47" s="9">
        <f t="shared" si="6"/>
        <v>2.5280899498625954E-4</v>
      </c>
      <c r="U47" s="9">
        <f t="shared" si="7"/>
        <v>0.6729816205898379</v>
      </c>
      <c r="V47" s="9">
        <v>0</v>
      </c>
      <c r="W47" s="9">
        <v>0</v>
      </c>
      <c r="X47" s="9">
        <v>0</v>
      </c>
      <c r="Y47" s="9">
        <v>0</v>
      </c>
      <c r="Z47" s="9">
        <v>220.64</v>
      </c>
      <c r="AA47" s="9">
        <v>373.94600000000003</v>
      </c>
    </row>
    <row r="48" spans="1:27" x14ac:dyDescent="0.25">
      <c r="A48" s="19" t="s">
        <v>55</v>
      </c>
      <c r="B48" s="11">
        <v>349.5914306640625</v>
      </c>
      <c r="C48" s="11">
        <v>66.153717041015625</v>
      </c>
      <c r="D48" s="11">
        <f t="shared" si="0"/>
        <v>207.87257385253906</v>
      </c>
      <c r="E48" s="12">
        <v>0</v>
      </c>
      <c r="F48" s="13">
        <v>2083.3640753173827</v>
      </c>
      <c r="G48" s="13">
        <v>923.59591374816887</v>
      </c>
      <c r="H48" s="13">
        <f t="shared" si="1"/>
        <v>0</v>
      </c>
      <c r="I48" s="14">
        <v>2.002081481158186E-3</v>
      </c>
      <c r="J48" s="14">
        <f t="shared" si="2"/>
        <v>1.0561000000000001E-2</v>
      </c>
      <c r="K48" s="14">
        <v>0.10724341966094972</v>
      </c>
      <c r="L48" s="15">
        <v>153.19512939453125</v>
      </c>
      <c r="M48" s="16">
        <v>32.811916351318359</v>
      </c>
      <c r="N48" s="17">
        <f t="shared" si="3"/>
        <v>93.003522872924805</v>
      </c>
      <c r="O48" s="18">
        <v>0.83339202404022217</v>
      </c>
      <c r="P48" s="18">
        <v>0.83339202404022217</v>
      </c>
      <c r="Q48" s="9">
        <f t="shared" si="4"/>
        <v>4401.5327681364115</v>
      </c>
      <c r="R48" s="9">
        <f t="shared" si="4"/>
        <v>4565.2200102942352</v>
      </c>
      <c r="S48" s="9">
        <f t="shared" si="5"/>
        <v>961.70597642704217</v>
      </c>
      <c r="T48" s="9">
        <f t="shared" si="6"/>
        <v>2.5558805244832417E-4</v>
      </c>
      <c r="U48" s="9">
        <f t="shared" si="7"/>
        <v>0.67265595111363652</v>
      </c>
      <c r="V48" s="9">
        <v>0</v>
      </c>
      <c r="W48" s="9">
        <v>0</v>
      </c>
      <c r="X48" s="9">
        <v>0</v>
      </c>
      <c r="Y48" s="9">
        <v>0</v>
      </c>
      <c r="Z48" s="9">
        <v>220.64</v>
      </c>
      <c r="AA48" s="9">
        <v>373.94600000000003</v>
      </c>
    </row>
    <row r="49" spans="1:27" x14ac:dyDescent="0.25">
      <c r="A49" s="19" t="s">
        <v>56</v>
      </c>
      <c r="B49" s="11">
        <v>348.2633056640625</v>
      </c>
      <c r="C49" s="11">
        <v>66.884376525878906</v>
      </c>
      <c r="D49" s="11">
        <f t="shared" si="0"/>
        <v>207.5738410949707</v>
      </c>
      <c r="E49" s="12">
        <v>0</v>
      </c>
      <c r="F49" s="13">
        <v>2082.363679058838</v>
      </c>
      <c r="G49" s="13">
        <v>923.76075448379515</v>
      </c>
      <c r="H49" s="13">
        <f t="shared" si="1"/>
        <v>0</v>
      </c>
      <c r="I49" s="14">
        <v>2.0068719016742352E-3</v>
      </c>
      <c r="J49" s="14">
        <f t="shared" si="2"/>
        <v>1.0561000000000001E-2</v>
      </c>
      <c r="K49" s="14">
        <v>0.10727816228065491</v>
      </c>
      <c r="L49" s="15">
        <v>153.05235290527344</v>
      </c>
      <c r="M49" s="16">
        <v>34.348831176757813</v>
      </c>
      <c r="N49" s="17">
        <f t="shared" si="3"/>
        <v>93.700592041015625</v>
      </c>
      <c r="O49" s="18">
        <v>0.83339202404022217</v>
      </c>
      <c r="P49" s="18">
        <v>0.83339202404022217</v>
      </c>
      <c r="Q49" s="9">
        <f t="shared" si="4"/>
        <v>4401.0402036272089</v>
      </c>
      <c r="R49" s="9">
        <f t="shared" si="4"/>
        <v>4555.8239737729082</v>
      </c>
      <c r="S49" s="9">
        <f t="shared" si="5"/>
        <v>961.3042056098584</v>
      </c>
      <c r="T49" s="9">
        <f t="shared" si="6"/>
        <v>2.540174276723005E-4</v>
      </c>
      <c r="U49" s="9">
        <f t="shared" si="7"/>
        <v>0.67284170570503443</v>
      </c>
      <c r="V49" s="9">
        <v>0</v>
      </c>
      <c r="W49" s="9">
        <v>0</v>
      </c>
      <c r="X49" s="9">
        <v>0</v>
      </c>
      <c r="Y49" s="9">
        <v>0</v>
      </c>
      <c r="Z49" s="9">
        <v>220.64</v>
      </c>
      <c r="AA49" s="9">
        <v>373.94600000000003</v>
      </c>
    </row>
    <row r="50" spans="1:27" x14ac:dyDescent="0.25">
      <c r="A50" s="19" t="s">
        <v>57</v>
      </c>
      <c r="B50" s="11">
        <v>351.26486206054688</v>
      </c>
      <c r="C50" s="11">
        <v>65.607818603515625</v>
      </c>
      <c r="D50" s="11">
        <f t="shared" si="0"/>
        <v>208.43634033203125</v>
      </c>
      <c r="E50" s="12">
        <v>0</v>
      </c>
      <c r="F50" s="13">
        <v>2085.2520165039064</v>
      </c>
      <c r="G50" s="13">
        <v>923.28482740478512</v>
      </c>
      <c r="H50" s="13">
        <f t="shared" si="1"/>
        <v>0</v>
      </c>
      <c r="I50" s="14">
        <v>1.9930721616130825E-3</v>
      </c>
      <c r="J50" s="14">
        <f t="shared" si="2"/>
        <v>1.0561000000000001E-2</v>
      </c>
      <c r="K50" s="14">
        <v>0.10717785361938478</v>
      </c>
      <c r="L50" s="15">
        <v>153.63185119628906</v>
      </c>
      <c r="M50" s="16">
        <v>35.331447601318359</v>
      </c>
      <c r="N50" s="17">
        <f t="shared" si="3"/>
        <v>94.481649398803711</v>
      </c>
      <c r="O50" s="18">
        <v>0.83339202404022217</v>
      </c>
      <c r="P50" s="18">
        <v>0.83339202404022217</v>
      </c>
      <c r="Q50" s="9">
        <f t="shared" si="4"/>
        <v>4403.0495375526043</v>
      </c>
      <c r="R50" s="9">
        <f t="shared" si="4"/>
        <v>4549.915708692587</v>
      </c>
      <c r="S50" s="9">
        <f t="shared" si="5"/>
        <v>960.85079378749242</v>
      </c>
      <c r="T50" s="9">
        <f t="shared" si="6"/>
        <v>2.5226218009606274E-4</v>
      </c>
      <c r="U50" s="9">
        <f t="shared" si="7"/>
        <v>0.67304406891297208</v>
      </c>
      <c r="V50" s="9">
        <v>0</v>
      </c>
      <c r="W50" s="9">
        <v>0</v>
      </c>
      <c r="X50" s="9">
        <v>0</v>
      </c>
      <c r="Y50" s="9">
        <v>0</v>
      </c>
      <c r="Z50" s="9">
        <v>220.64</v>
      </c>
      <c r="AA50" s="9">
        <v>373.94600000000003</v>
      </c>
    </row>
    <row r="51" spans="1:27" x14ac:dyDescent="0.25">
      <c r="A51" s="19" t="s">
        <v>58</v>
      </c>
      <c r="B51" s="11">
        <v>350.7203369140625</v>
      </c>
      <c r="C51" s="11">
        <v>68.278518676757813</v>
      </c>
      <c r="D51" s="11">
        <f t="shared" si="0"/>
        <v>209.49942779541016</v>
      </c>
      <c r="E51" s="12">
        <v>0</v>
      </c>
      <c r="F51" s="13">
        <v>2088.8120838012696</v>
      </c>
      <c r="G51" s="13">
        <v>922.69821574249261</v>
      </c>
      <c r="H51" s="13">
        <f t="shared" si="1"/>
        <v>0</v>
      </c>
      <c r="I51" s="14">
        <v>1.9761935568521536E-3</v>
      </c>
      <c r="J51" s="14">
        <f t="shared" si="2"/>
        <v>1.0561000000000001E-2</v>
      </c>
      <c r="K51" s="14">
        <v>0.1070542165473938</v>
      </c>
      <c r="L51" s="15">
        <v>154.61445617675781</v>
      </c>
      <c r="M51" s="16">
        <v>37.641017913818359</v>
      </c>
      <c r="N51" s="17">
        <f t="shared" si="3"/>
        <v>96.127737045288086</v>
      </c>
      <c r="O51" s="18">
        <v>0.83339202404022217</v>
      </c>
      <c r="P51" s="18">
        <v>0.83339202404022217</v>
      </c>
      <c r="Q51" s="9">
        <f t="shared" si="4"/>
        <v>4406.5179879979141</v>
      </c>
      <c r="R51" s="9">
        <f t="shared" si="4"/>
        <v>4536.3328915419343</v>
      </c>
      <c r="S51" s="9">
        <f t="shared" si="5"/>
        <v>959.88403617191796</v>
      </c>
      <c r="T51" s="9">
        <f t="shared" si="6"/>
        <v>2.4857895618192791E-4</v>
      </c>
      <c r="U51" s="9">
        <f t="shared" si="7"/>
        <v>0.67345057530710539</v>
      </c>
      <c r="V51" s="9">
        <v>0</v>
      </c>
      <c r="W51" s="9">
        <v>0</v>
      </c>
      <c r="X51" s="9">
        <v>0</v>
      </c>
      <c r="Y51" s="9">
        <v>0</v>
      </c>
      <c r="Z51" s="9">
        <v>220.64</v>
      </c>
      <c r="AA51" s="9">
        <v>373.94600000000003</v>
      </c>
    </row>
    <row r="52" spans="1:27" x14ac:dyDescent="0.25">
      <c r="A52" s="19" t="s">
        <v>59</v>
      </c>
      <c r="B52" s="11">
        <v>350.5078125</v>
      </c>
      <c r="C52" s="11">
        <v>66.027740478515625</v>
      </c>
      <c r="D52" s="11">
        <f t="shared" si="0"/>
        <v>208.26777648925781</v>
      </c>
      <c r="E52" s="12">
        <v>0</v>
      </c>
      <c r="F52" s="13">
        <v>2084.6875299072267</v>
      </c>
      <c r="G52" s="13">
        <v>923.3778409332275</v>
      </c>
      <c r="H52" s="13">
        <f t="shared" si="1"/>
        <v>0</v>
      </c>
      <c r="I52" s="14">
        <v>1.9957616538299797E-3</v>
      </c>
      <c r="J52" s="14">
        <f t="shared" si="2"/>
        <v>1.0561000000000001E-2</v>
      </c>
      <c r="K52" s="14">
        <v>0.10719745759429933</v>
      </c>
      <c r="L52" s="15">
        <v>155.16035461425781</v>
      </c>
      <c r="M52" s="16">
        <v>34.466407775878906</v>
      </c>
      <c r="N52" s="17">
        <f t="shared" si="3"/>
        <v>94.813381195068359</v>
      </c>
      <c r="O52" s="18">
        <v>0.83339202404022217</v>
      </c>
      <c r="P52" s="18">
        <v>0.83339202404022217</v>
      </c>
      <c r="Q52" s="9">
        <f t="shared" si="4"/>
        <v>4408.4783051554205</v>
      </c>
      <c r="R52" s="9">
        <f t="shared" si="4"/>
        <v>4555.1129421711921</v>
      </c>
      <c r="S52" s="9">
        <f t="shared" si="5"/>
        <v>960.65718645774859</v>
      </c>
      <c r="T52" s="9">
        <f t="shared" si="6"/>
        <v>2.5151816542936026E-4</v>
      </c>
      <c r="U52" s="9">
        <f t="shared" si="7"/>
        <v>0.6731281711658752</v>
      </c>
      <c r="V52" s="9">
        <v>0</v>
      </c>
      <c r="W52" s="9">
        <v>0</v>
      </c>
      <c r="X52" s="9">
        <v>0</v>
      </c>
      <c r="Y52" s="9">
        <v>0</v>
      </c>
      <c r="Z52" s="9">
        <v>220.64</v>
      </c>
      <c r="AA52" s="9">
        <v>373.94600000000003</v>
      </c>
    </row>
    <row r="53" spans="1:27" x14ac:dyDescent="0.25">
      <c r="A53" s="19" t="s">
        <v>60</v>
      </c>
      <c r="B53" s="11">
        <v>349.1796875</v>
      </c>
      <c r="C53" s="11">
        <v>66.330085754394531</v>
      </c>
      <c r="D53" s="11">
        <f t="shared" si="0"/>
        <v>207.75488662719727</v>
      </c>
      <c r="E53" s="12">
        <v>0</v>
      </c>
      <c r="F53" s="13">
        <v>2082.9699643371582</v>
      </c>
      <c r="G53" s="13">
        <v>923.66085355911252</v>
      </c>
      <c r="H53" s="13">
        <f t="shared" si="1"/>
        <v>0</v>
      </c>
      <c r="I53" s="14">
        <v>2.0039673240927775E-3</v>
      </c>
      <c r="J53" s="14">
        <f t="shared" si="2"/>
        <v>1.0561000000000001E-2</v>
      </c>
      <c r="K53" s="14">
        <v>0.10725710668525695</v>
      </c>
      <c r="L53" s="15">
        <v>142.99102783203125</v>
      </c>
      <c r="M53" s="16">
        <v>33.996097564697266</v>
      </c>
      <c r="N53" s="17">
        <f t="shared" si="3"/>
        <v>88.493562698364258</v>
      </c>
      <c r="O53" s="18">
        <v>0.83339202404022217</v>
      </c>
      <c r="P53" s="18">
        <v>0.83339202404022217</v>
      </c>
      <c r="Q53" s="9">
        <f t="shared" si="4"/>
        <v>4370.436316696555</v>
      </c>
      <c r="R53" s="9">
        <f t="shared" si="4"/>
        <v>4557.9637274158003</v>
      </c>
      <c r="S53" s="9">
        <f t="shared" si="5"/>
        <v>964.23963525002955</v>
      </c>
      <c r="T53" s="9">
        <f t="shared" si="6"/>
        <v>2.6584375446110452E-4</v>
      </c>
      <c r="U53" s="9">
        <f t="shared" si="7"/>
        <v>0.67133672204279038</v>
      </c>
      <c r="V53" s="9">
        <v>0</v>
      </c>
      <c r="W53" s="9">
        <v>0</v>
      </c>
      <c r="X53" s="9">
        <v>0</v>
      </c>
      <c r="Y53" s="9">
        <v>0</v>
      </c>
      <c r="Z53" s="9">
        <v>220.64</v>
      </c>
      <c r="AA53" s="9">
        <v>373.94600000000003</v>
      </c>
    </row>
    <row r="54" spans="1:27" x14ac:dyDescent="0.25">
      <c r="A54" s="19" t="s">
        <v>61</v>
      </c>
      <c r="B54" s="11">
        <v>348.3828125</v>
      </c>
      <c r="C54" s="11">
        <v>65.826179504394531</v>
      </c>
      <c r="D54" s="11">
        <f t="shared" si="0"/>
        <v>207.10449600219727</v>
      </c>
      <c r="E54" s="12">
        <v>0</v>
      </c>
      <c r="F54" s="13">
        <v>2080.7919362121579</v>
      </c>
      <c r="G54" s="13">
        <v>924.01973910598747</v>
      </c>
      <c r="H54" s="13">
        <f t="shared" si="1"/>
        <v>0</v>
      </c>
      <c r="I54" s="14">
        <v>2.0144213898967097E-3</v>
      </c>
      <c r="J54" s="14">
        <f t="shared" si="2"/>
        <v>1.0561000000000001E-2</v>
      </c>
      <c r="K54" s="14">
        <v>0.10733274711494446</v>
      </c>
      <c r="L54" s="15">
        <v>140.3203125</v>
      </c>
      <c r="M54" s="16">
        <v>33.257034301757813</v>
      </c>
      <c r="N54" s="17">
        <f t="shared" si="3"/>
        <v>86.788673400878906</v>
      </c>
      <c r="O54" s="18">
        <v>0.83339202404022217</v>
      </c>
      <c r="P54" s="18">
        <v>0.83339202404022217</v>
      </c>
      <c r="Q54" s="9">
        <f t="shared" si="4"/>
        <v>4363.6728540039057</v>
      </c>
      <c r="R54" s="9">
        <f t="shared" si="4"/>
        <v>4562.4793113664628</v>
      </c>
      <c r="S54" s="9">
        <f t="shared" si="5"/>
        <v>965.1677603797965</v>
      </c>
      <c r="T54" s="9">
        <f t="shared" si="6"/>
        <v>2.6976307512010102E-4</v>
      </c>
      <c r="U54" s="9">
        <f t="shared" si="7"/>
        <v>0.67078503892763253</v>
      </c>
      <c r="V54" s="9">
        <v>0</v>
      </c>
      <c r="W54" s="9">
        <v>0</v>
      </c>
      <c r="X54" s="9">
        <v>0</v>
      </c>
      <c r="Y54" s="9">
        <v>0</v>
      </c>
      <c r="Z54" s="9">
        <v>220.64</v>
      </c>
      <c r="AA54" s="9">
        <v>373.94600000000003</v>
      </c>
    </row>
    <row r="55" spans="1:27" x14ac:dyDescent="0.25">
      <c r="A55" s="19" t="s">
        <v>62</v>
      </c>
      <c r="B55" s="11">
        <v>349.10000610351563</v>
      </c>
      <c r="C55" s="11">
        <v>66.246101379394531</v>
      </c>
      <c r="D55" s="11">
        <f t="shared" si="0"/>
        <v>207.67305374145508</v>
      </c>
      <c r="E55" s="12">
        <v>0</v>
      </c>
      <c r="F55" s="13">
        <v>2082.6959223693848</v>
      </c>
      <c r="G55" s="13">
        <v>923.7060089454651</v>
      </c>
      <c r="H55" s="13">
        <f t="shared" si="1"/>
        <v>0</v>
      </c>
      <c r="I55" s="14">
        <v>2.0052796770529337E-3</v>
      </c>
      <c r="J55" s="14">
        <f t="shared" si="2"/>
        <v>1.0561000000000001E-2</v>
      </c>
      <c r="K55" s="14">
        <v>0.10726662384986878</v>
      </c>
      <c r="L55" s="15">
        <v>141.83203125</v>
      </c>
      <c r="M55" s="16">
        <v>33.954105377197266</v>
      </c>
      <c r="N55" s="17">
        <f t="shared" si="3"/>
        <v>87.893068313598633</v>
      </c>
      <c r="O55" s="18">
        <v>0.83339202404022217</v>
      </c>
      <c r="P55" s="18">
        <v>0.83339202404022217</v>
      </c>
      <c r="Q55" s="9">
        <f t="shared" si="4"/>
        <v>4367.431128540039</v>
      </c>
      <c r="R55" s="9">
        <f t="shared" si="4"/>
        <v>4558.2191235592973</v>
      </c>
      <c r="S55" s="9">
        <f t="shared" si="5"/>
        <v>964.56839545717014</v>
      </c>
      <c r="T55" s="9">
        <f t="shared" si="6"/>
        <v>2.6722156088951977E-4</v>
      </c>
      <c r="U55" s="9">
        <f t="shared" si="7"/>
        <v>0.67114572468842371</v>
      </c>
      <c r="V55" s="9">
        <v>0</v>
      </c>
      <c r="W55" s="9">
        <v>0</v>
      </c>
      <c r="X55" s="9">
        <v>0</v>
      </c>
      <c r="Y55" s="9">
        <v>0</v>
      </c>
      <c r="Z55" s="9">
        <v>220.64</v>
      </c>
      <c r="AA55" s="9">
        <v>373.94600000000003</v>
      </c>
    </row>
    <row r="56" spans="1:27" x14ac:dyDescent="0.25">
      <c r="A56" s="19" t="s">
        <v>63</v>
      </c>
      <c r="B56" s="11">
        <v>347.7320556640625</v>
      </c>
      <c r="C56" s="11">
        <v>66.397270202636719</v>
      </c>
      <c r="D56" s="11">
        <f t="shared" si="0"/>
        <v>207.06466293334961</v>
      </c>
      <c r="E56" s="12">
        <v>0</v>
      </c>
      <c r="F56" s="13">
        <v>2080.6585432312008</v>
      </c>
      <c r="G56" s="13">
        <v>924.04171899337769</v>
      </c>
      <c r="H56" s="13">
        <f t="shared" si="1"/>
        <v>0</v>
      </c>
      <c r="I56" s="14">
        <v>2.0150634168741911E-3</v>
      </c>
      <c r="J56" s="14">
        <f t="shared" si="2"/>
        <v>1.0561000000000001E-2</v>
      </c>
      <c r="K56" s="14">
        <v>0.10733737970085144</v>
      </c>
      <c r="L56" s="15">
        <v>151.38105773925781</v>
      </c>
      <c r="M56" s="16">
        <v>35.440628051757813</v>
      </c>
      <c r="N56" s="17">
        <f t="shared" si="3"/>
        <v>93.410842895507813</v>
      </c>
      <c r="O56" s="18">
        <v>0.83339202404022217</v>
      </c>
      <c r="P56" s="18">
        <v>0.83339202404022217</v>
      </c>
      <c r="Q56" s="9">
        <f t="shared" si="4"/>
        <v>4395.3956775847919</v>
      </c>
      <c r="R56" s="9">
        <f t="shared" si="4"/>
        <v>4549.2639978126526</v>
      </c>
      <c r="S56" s="9">
        <f t="shared" si="5"/>
        <v>961.47153922354289</v>
      </c>
      <c r="T56" s="9">
        <f t="shared" si="6"/>
        <v>2.5466981359527357E-4</v>
      </c>
      <c r="U56" s="9">
        <f t="shared" si="7"/>
        <v>0.67276508362236309</v>
      </c>
      <c r="V56" s="9">
        <v>0</v>
      </c>
      <c r="W56" s="9">
        <v>0</v>
      </c>
      <c r="X56" s="9">
        <v>0</v>
      </c>
      <c r="Y56" s="9">
        <v>0</v>
      </c>
      <c r="Z56" s="9">
        <v>220.64</v>
      </c>
      <c r="AA56" s="9">
        <v>373.94600000000003</v>
      </c>
    </row>
    <row r="57" spans="1:27" x14ac:dyDescent="0.25">
      <c r="A57" s="19" t="s">
        <v>64</v>
      </c>
      <c r="B57" s="11">
        <v>349.60470581054688</v>
      </c>
      <c r="C57" s="11">
        <v>64.986335754394531</v>
      </c>
      <c r="D57" s="11">
        <f t="shared" si="0"/>
        <v>207.2955207824707</v>
      </c>
      <c r="E57" s="12">
        <v>0</v>
      </c>
      <c r="F57" s="13">
        <v>2081.4316399963377</v>
      </c>
      <c r="G57" s="13">
        <v>923.91433163223269</v>
      </c>
      <c r="H57" s="13">
        <f t="shared" si="1"/>
        <v>0</v>
      </c>
      <c r="I57" s="14">
        <v>2.0113453057015291E-3</v>
      </c>
      <c r="J57" s="14">
        <f t="shared" si="2"/>
        <v>1.0561000000000001E-2</v>
      </c>
      <c r="K57" s="14">
        <v>0.10731053093299867</v>
      </c>
      <c r="L57" s="15">
        <v>150.92755126953125</v>
      </c>
      <c r="M57" s="16">
        <v>34.936721801757813</v>
      </c>
      <c r="N57" s="17">
        <f t="shared" si="3"/>
        <v>92.932136535644531</v>
      </c>
      <c r="O57" s="18">
        <v>0.83339202404022217</v>
      </c>
      <c r="P57" s="18">
        <v>0.83339202404022217</v>
      </c>
      <c r="Q57" s="9">
        <f t="shared" si="4"/>
        <v>4393.9025781168048</v>
      </c>
      <c r="R57" s="9">
        <f t="shared" si="4"/>
        <v>4552.2798293546684</v>
      </c>
      <c r="S57" s="9">
        <f t="shared" si="5"/>
        <v>961.74696787866628</v>
      </c>
      <c r="T57" s="9">
        <f t="shared" si="6"/>
        <v>2.557491183973851E-4</v>
      </c>
      <c r="U57" s="9">
        <f t="shared" si="7"/>
        <v>0.67263665383737492</v>
      </c>
      <c r="V57" s="9">
        <v>0</v>
      </c>
      <c r="W57" s="9">
        <v>0</v>
      </c>
      <c r="X57" s="9">
        <v>0</v>
      </c>
      <c r="Y57" s="9">
        <v>0</v>
      </c>
      <c r="Z57" s="9">
        <v>220.64</v>
      </c>
      <c r="AA57" s="9">
        <v>373.94600000000003</v>
      </c>
    </row>
    <row r="58" spans="1:27" x14ac:dyDescent="0.25">
      <c r="A58" s="19" t="s">
        <v>65</v>
      </c>
      <c r="B58" s="11">
        <v>351.29141235351563</v>
      </c>
      <c r="C58" s="11">
        <v>67.976173400878906</v>
      </c>
      <c r="D58" s="11">
        <f t="shared" si="0"/>
        <v>209.63379287719727</v>
      </c>
      <c r="E58" s="12">
        <v>0</v>
      </c>
      <c r="F58" s="13">
        <v>2089.2620455871579</v>
      </c>
      <c r="G58" s="13">
        <v>922.62407309036257</v>
      </c>
      <c r="H58" s="13">
        <f t="shared" si="1"/>
        <v>0</v>
      </c>
      <c r="I58" s="14">
        <v>1.9740704468728183E-3</v>
      </c>
      <c r="J58" s="14">
        <f t="shared" si="2"/>
        <v>1.0561000000000001E-2</v>
      </c>
      <c r="K58" s="14">
        <v>0.10703858988838197</v>
      </c>
      <c r="L58" s="15">
        <v>151.33906555175781</v>
      </c>
      <c r="M58" s="16">
        <v>37.725002288818359</v>
      </c>
      <c r="N58" s="17">
        <f t="shared" si="3"/>
        <v>94.532033920288086</v>
      </c>
      <c r="O58" s="18">
        <v>0.83339202404022217</v>
      </c>
      <c r="P58" s="18">
        <v>0.83339202404022217</v>
      </c>
      <c r="Q58" s="9">
        <f t="shared" si="4"/>
        <v>4395.2567336277016</v>
      </c>
      <c r="R58" s="9">
        <f t="shared" si="4"/>
        <v>4535.8470117660527</v>
      </c>
      <c r="S58" s="9">
        <f t="shared" si="5"/>
        <v>960.82142775797433</v>
      </c>
      <c r="T58" s="9">
        <f t="shared" si="6"/>
        <v>2.5214911998756173E-4</v>
      </c>
      <c r="U58" s="9">
        <f t="shared" si="7"/>
        <v>0.67305691351881314</v>
      </c>
      <c r="V58" s="9">
        <v>0</v>
      </c>
      <c r="W58" s="9">
        <v>0</v>
      </c>
      <c r="X58" s="9">
        <v>0</v>
      </c>
      <c r="Y58" s="9">
        <v>0</v>
      </c>
      <c r="Z58" s="9">
        <v>220.64</v>
      </c>
      <c r="AA58" s="9">
        <v>373.94600000000003</v>
      </c>
    </row>
    <row r="59" spans="1:27" x14ac:dyDescent="0.25">
      <c r="A59" s="19" t="s">
        <v>66</v>
      </c>
      <c r="B59" s="11">
        <v>350.34844970703125</v>
      </c>
      <c r="C59" s="11">
        <v>66.607231140136719</v>
      </c>
      <c r="D59" s="11">
        <f t="shared" si="0"/>
        <v>208.47784042358398</v>
      </c>
      <c r="E59" s="12">
        <v>0</v>
      </c>
      <c r="F59" s="13">
        <v>2085.3909920104979</v>
      </c>
      <c r="G59" s="13">
        <v>923.26192765426629</v>
      </c>
      <c r="H59" s="13">
        <f t="shared" si="1"/>
        <v>0</v>
      </c>
      <c r="I59" s="14">
        <v>1.9924105700261799E-3</v>
      </c>
      <c r="J59" s="14">
        <f t="shared" si="2"/>
        <v>1.0561000000000001E-2</v>
      </c>
      <c r="K59" s="14">
        <v>0.10717302715873718</v>
      </c>
      <c r="L59" s="15">
        <v>152.27130126953125</v>
      </c>
      <c r="M59" s="16">
        <v>35.675785064697266</v>
      </c>
      <c r="N59" s="17">
        <f t="shared" si="3"/>
        <v>93.973543167114258</v>
      </c>
      <c r="O59" s="18">
        <v>0.83339202404022217</v>
      </c>
      <c r="P59" s="18">
        <v>0.83339202404022217</v>
      </c>
      <c r="Q59" s="9">
        <f t="shared" si="4"/>
        <v>4398.3745164407792</v>
      </c>
      <c r="R59" s="9">
        <f t="shared" si="4"/>
        <v>4547.863557029963</v>
      </c>
      <c r="S59" s="9">
        <f t="shared" si="5"/>
        <v>961.14614300317453</v>
      </c>
      <c r="T59" s="9">
        <f t="shared" si="6"/>
        <v>2.5340347776018317E-4</v>
      </c>
      <c r="U59" s="9">
        <f t="shared" si="7"/>
        <v>0.67291311772362961</v>
      </c>
      <c r="V59" s="9">
        <v>0</v>
      </c>
      <c r="W59" s="9">
        <v>0</v>
      </c>
      <c r="X59" s="9">
        <v>0</v>
      </c>
      <c r="Y59" s="9">
        <v>0</v>
      </c>
      <c r="Z59" s="9">
        <v>220.64</v>
      </c>
      <c r="AA59" s="9">
        <v>373.94600000000003</v>
      </c>
    </row>
    <row r="60" spans="1:27" x14ac:dyDescent="0.25">
      <c r="A60" s="19" t="s">
        <v>67</v>
      </c>
      <c r="B60" s="11">
        <v>351.95547485351563</v>
      </c>
      <c r="C60" s="11">
        <v>83.110160827636719</v>
      </c>
      <c r="D60" s="11">
        <f t="shared" si="0"/>
        <v>217.53281784057617</v>
      </c>
      <c r="E60" s="12">
        <v>8.6277492344379425E-2</v>
      </c>
      <c r="F60" s="13">
        <v>2115.7143003845213</v>
      </c>
      <c r="G60" s="13">
        <v>918.26539111557008</v>
      </c>
      <c r="H60" s="13">
        <f t="shared" si="1"/>
        <v>2.2007120903356159E-2</v>
      </c>
      <c r="I60" s="14">
        <v>1.8531843469740783E-3</v>
      </c>
      <c r="J60" s="14">
        <f t="shared" si="2"/>
        <v>1.0561000000000001E-2</v>
      </c>
      <c r="K60" s="14">
        <v>0.10611993328514099</v>
      </c>
      <c r="L60" s="15">
        <v>156.23536682128906</v>
      </c>
      <c r="M60" s="16">
        <v>97.101959228515625</v>
      </c>
      <c r="N60" s="17">
        <f t="shared" si="3"/>
        <v>126.66866302490234</v>
      </c>
      <c r="O60" s="18">
        <v>0.89237743616104126</v>
      </c>
      <c r="P60" s="18">
        <v>0.89237743616104126</v>
      </c>
      <c r="Q60" s="9">
        <f t="shared" si="4"/>
        <v>4412.4083658039672</v>
      </c>
      <c r="R60" s="9">
        <f t="shared" si="4"/>
        <v>4333.5543782297154</v>
      </c>
      <c r="S60" s="9">
        <f t="shared" si="5"/>
        <v>939.19469912281966</v>
      </c>
      <c r="T60" s="9">
        <f t="shared" si="6"/>
        <v>1.8417381169535799E-4</v>
      </c>
      <c r="U60" s="9">
        <f t="shared" si="7"/>
        <v>0.67607764466730147</v>
      </c>
      <c r="V60" s="9">
        <v>0</v>
      </c>
      <c r="W60" s="9">
        <v>0</v>
      </c>
      <c r="X60" s="9">
        <v>0</v>
      </c>
      <c r="Y60" s="9">
        <v>0</v>
      </c>
      <c r="Z60" s="9">
        <v>220.64</v>
      </c>
      <c r="AA60" s="9">
        <v>373.94600000000003</v>
      </c>
    </row>
    <row r="61" spans="1:27" x14ac:dyDescent="0.25">
      <c r="A61" s="19" t="s">
        <v>68</v>
      </c>
      <c r="B61" s="11">
        <v>348.90078735351563</v>
      </c>
      <c r="C61" s="11">
        <v>254.94219970703125</v>
      </c>
      <c r="D61" s="11">
        <f t="shared" si="0"/>
        <v>301.92149353027344</v>
      </c>
      <c r="E61" s="20">
        <v>60.888095855712891</v>
      </c>
      <c r="F61" s="21">
        <v>2398.31509753418</v>
      </c>
      <c r="G61" s="21">
        <v>871.69971986999508</v>
      </c>
      <c r="H61" s="13">
        <f t="shared" si="1"/>
        <v>14.743371139122871</v>
      </c>
      <c r="I61" s="14">
        <v>9.4345748373034514E-4</v>
      </c>
      <c r="J61" s="14">
        <f t="shared" si="2"/>
        <v>1.0561000000000001E-2</v>
      </c>
      <c r="K61" s="14">
        <v>9.6305530302429207E-2</v>
      </c>
      <c r="L61" s="15">
        <v>155.26954650878906</v>
      </c>
      <c r="M61" s="16">
        <v>245.89707946777344</v>
      </c>
      <c r="N61" s="17">
        <f t="shared" si="3"/>
        <v>200.58331298828125</v>
      </c>
      <c r="O61" s="22">
        <v>7.2423124313354492</v>
      </c>
      <c r="P61" s="22">
        <v>7.2423124313354492</v>
      </c>
      <c r="Q61" s="9">
        <f t="shared" si="4"/>
        <v>4408.8732736444563</v>
      </c>
      <c r="R61" s="9">
        <f t="shared" si="4"/>
        <v>5065.6206483148135</v>
      </c>
      <c r="S61" s="9">
        <f t="shared" si="5"/>
        <v>867.50447116563464</v>
      </c>
      <c r="T61" s="9">
        <f t="shared" si="6"/>
        <v>5.9184722832575473E-5</v>
      </c>
      <c r="U61" s="9">
        <f t="shared" si="7"/>
        <v>0.6438316483391634</v>
      </c>
      <c r="V61" s="9">
        <f xml:space="preserve"> ( 0.0003*POWER(M61,2) - 0.2014*M61+ 33.172)*1000</f>
        <v>1787.9403024245732</v>
      </c>
      <c r="W61" s="9">
        <f xml:space="preserve"> 0.0003*POWER(M61,2) - 0.2268*M61 + 55.184</f>
        <v>17.554154483943123</v>
      </c>
      <c r="X61" s="9">
        <f t="shared" ref="X61" si="8" xml:space="preserve"> -0.00000000004*POWER(M61,2) + 0.00000007*M61 + 0.000002</f>
        <v>1.6794180615112922E-5</v>
      </c>
      <c r="Y61" s="9">
        <f t="shared" ref="Y61" si="9" xml:space="preserve"> 0.0000006*POWER(M61,2) - 0.0003*M61 + 0.0831</f>
        <v>4.5610100374136264E-2</v>
      </c>
      <c r="Z61" s="9">
        <v>220.64</v>
      </c>
      <c r="AA61" s="9">
        <v>373.94600000000003</v>
      </c>
    </row>
    <row r="62" spans="1:27" x14ac:dyDescent="0.25">
      <c r="A62" s="19" t="s">
        <v>69</v>
      </c>
      <c r="B62" s="11">
        <v>121.08750152587891</v>
      </c>
      <c r="C62" s="11">
        <v>120.05488586425781</v>
      </c>
      <c r="D62" s="11">
        <f t="shared" si="0"/>
        <v>120.57119369506836</v>
      </c>
      <c r="E62" s="20">
        <v>77.334732055664063</v>
      </c>
      <c r="F62" s="21">
        <v>1791.0092134460449</v>
      </c>
      <c r="G62" s="21">
        <v>971.76881531906122</v>
      </c>
      <c r="H62" s="13">
        <f t="shared" si="1"/>
        <v>20.875411375763804</v>
      </c>
      <c r="I62" s="14">
        <v>4.0252958899667391E-3</v>
      </c>
      <c r="J62" s="14">
        <f t="shared" si="2"/>
        <v>1.0561000000000001E-2</v>
      </c>
      <c r="K62" s="14">
        <v>0.11739657017326356</v>
      </c>
      <c r="L62" s="15">
        <v>113.72246551513672</v>
      </c>
      <c r="M62" s="16">
        <v>117.78730773925781</v>
      </c>
      <c r="N62" s="17">
        <f t="shared" si="3"/>
        <v>115.75488662719727</v>
      </c>
      <c r="O62" s="22">
        <v>1.6713669300079346</v>
      </c>
      <c r="P62" s="22">
        <v>1.6713669300079346</v>
      </c>
      <c r="Q62" s="9">
        <f t="shared" si="4"/>
        <v>4327.4542699804551</v>
      </c>
      <c r="R62" s="9">
        <f t="shared" si="4"/>
        <v>4329.3256864730365</v>
      </c>
      <c r="S62" s="9">
        <f t="shared" si="5"/>
        <v>947.18779549817134</v>
      </c>
      <c r="T62" s="9">
        <f t="shared" si="6"/>
        <v>2.0633211523070935E-4</v>
      </c>
      <c r="U62" s="9">
        <f t="shared" si="7"/>
        <v>0.67620989506226015</v>
      </c>
      <c r="V62" s="9">
        <v>0</v>
      </c>
      <c r="W62" s="9">
        <v>0</v>
      </c>
      <c r="X62" s="9">
        <v>0</v>
      </c>
      <c r="Y62" s="9">
        <v>0</v>
      </c>
      <c r="Z62" s="9">
        <v>220.64</v>
      </c>
      <c r="AA62" s="9">
        <v>373.94600000000003</v>
      </c>
    </row>
    <row r="63" spans="1:27" x14ac:dyDescent="0.25">
      <c r="A63" s="19" t="s">
        <v>70</v>
      </c>
      <c r="B63" s="11">
        <v>110.36953735351563</v>
      </c>
      <c r="C63" s="11">
        <v>98.554885864257813</v>
      </c>
      <c r="D63" s="11">
        <f t="shared" si="0"/>
        <v>104.46221160888672</v>
      </c>
      <c r="E63" s="12">
        <v>3.9222866296768188E-2</v>
      </c>
      <c r="F63" s="13">
        <v>1737.0634542358398</v>
      </c>
      <c r="G63" s="13">
        <v>980.65775163421631</v>
      </c>
      <c r="H63" s="13">
        <f t="shared" si="1"/>
        <v>1.0684502187566159E-2</v>
      </c>
      <c r="I63" s="14">
        <v>4.5789525811210582E-3</v>
      </c>
      <c r="J63" s="14">
        <f t="shared" si="2"/>
        <v>1.0561000000000001E-2</v>
      </c>
      <c r="K63" s="14">
        <v>0.11927004478988648</v>
      </c>
      <c r="L63" s="15">
        <v>91.004692077636719</v>
      </c>
      <c r="M63" s="16">
        <v>229.51173400878906</v>
      </c>
      <c r="N63" s="17">
        <f t="shared" si="3"/>
        <v>160.25821304321289</v>
      </c>
      <c r="O63" s="18">
        <v>0.82301008701324463</v>
      </c>
      <c r="P63" s="18">
        <v>0.82301008701324463</v>
      </c>
      <c r="Q63" s="9">
        <f t="shared" si="4"/>
        <v>4341.3328689226164</v>
      </c>
      <c r="R63" s="9">
        <f t="shared" si="4"/>
        <v>4898.2221826315017</v>
      </c>
      <c r="S63" s="9">
        <f t="shared" si="5"/>
        <v>910.40861420703311</v>
      </c>
      <c r="T63" s="9">
        <f t="shared" si="6"/>
        <v>1.2195614026157655E-4</v>
      </c>
      <c r="U63" s="9">
        <f t="shared" si="7"/>
        <v>0.66819638141283633</v>
      </c>
      <c r="V63" s="9">
        <v>0</v>
      </c>
      <c r="W63" s="9">
        <v>0</v>
      </c>
      <c r="X63" s="9">
        <v>0</v>
      </c>
      <c r="Y63" s="9">
        <v>0</v>
      </c>
      <c r="Z63" s="9">
        <v>220.64</v>
      </c>
      <c r="AA63" s="9">
        <v>373.94600000000003</v>
      </c>
    </row>
    <row r="64" spans="1:27" x14ac:dyDescent="0.25">
      <c r="A64" s="19" t="s">
        <v>71</v>
      </c>
      <c r="B64" s="11">
        <v>194.99766540527344</v>
      </c>
      <c r="C64" s="11">
        <v>197.32051086425781</v>
      </c>
      <c r="D64" s="11">
        <f t="shared" si="0"/>
        <v>196.15908813476563</v>
      </c>
      <c r="E64" s="20">
        <v>63.968120574951172</v>
      </c>
      <c r="F64" s="21">
        <v>2044.1379543457028</v>
      </c>
      <c r="G64" s="21">
        <v>930.05941516723624</v>
      </c>
      <c r="H64" s="13">
        <f t="shared" si="1"/>
        <v>16.526153558690648</v>
      </c>
      <c r="I64" s="14">
        <v>2.1987637391886342E-3</v>
      </c>
      <c r="J64" s="14">
        <f t="shared" si="2"/>
        <v>1.0561000000000001E-2</v>
      </c>
      <c r="K64" s="14">
        <v>0.10860569804992676</v>
      </c>
      <c r="L64" s="15">
        <v>98.328132629394531</v>
      </c>
      <c r="M64" s="16">
        <v>241.86582946777344</v>
      </c>
      <c r="N64" s="17">
        <f t="shared" si="3"/>
        <v>170.09698104858398</v>
      </c>
      <c r="O64" s="18">
        <v>0.92307651042938232</v>
      </c>
      <c r="P64" s="18">
        <v>0.92307651042938232</v>
      </c>
      <c r="Q64" s="9">
        <f t="shared" si="4"/>
        <v>4332.3492995166807</v>
      </c>
      <c r="R64" s="9">
        <f t="shared" si="4"/>
        <v>5022.4438792489564</v>
      </c>
      <c r="S64" s="9">
        <f t="shared" si="5"/>
        <v>900.78044952263735</v>
      </c>
      <c r="T64" s="9">
        <f t="shared" si="6"/>
        <v>1.0544098870161737E-4</v>
      </c>
      <c r="U64" s="9">
        <f t="shared" si="7"/>
        <v>0.663751462449089</v>
      </c>
      <c r="V64" s="9">
        <v>0</v>
      </c>
      <c r="W64" s="9">
        <v>0</v>
      </c>
      <c r="X64" s="9">
        <v>0</v>
      </c>
      <c r="Y64" s="9">
        <v>0</v>
      </c>
      <c r="Z64" s="9">
        <v>220.64</v>
      </c>
      <c r="AA64" s="9">
        <v>373.94600000000003</v>
      </c>
    </row>
    <row r="65" spans="1:27" x14ac:dyDescent="0.25">
      <c r="A65" s="19" t="s">
        <v>72</v>
      </c>
      <c r="B65" s="11">
        <v>350.3883056640625</v>
      </c>
      <c r="C65" s="11">
        <v>79.322463989257813</v>
      </c>
      <c r="D65" s="11">
        <f t="shared" si="0"/>
        <v>214.85538482666016</v>
      </c>
      <c r="E65" s="12">
        <v>7.2672285139560699E-2</v>
      </c>
      <c r="F65" s="13">
        <v>2106.7481127075193</v>
      </c>
      <c r="G65" s="13">
        <v>919.74279865264884</v>
      </c>
      <c r="H65" s="13">
        <f t="shared" si="1"/>
        <v>1.8566614144095238E-2</v>
      </c>
      <c r="I65" s="14">
        <v>1.8933067285632846E-3</v>
      </c>
      <c r="J65" s="14">
        <f t="shared" si="2"/>
        <v>1.0561000000000001E-2</v>
      </c>
      <c r="K65" s="14">
        <v>0.10643131874465943</v>
      </c>
      <c r="L65" s="15">
        <v>152.98516845703125</v>
      </c>
      <c r="M65" s="16">
        <v>213.58828735351563</v>
      </c>
      <c r="N65" s="17">
        <f t="shared" si="3"/>
        <v>183.28672790527344</v>
      </c>
      <c r="O65" s="18">
        <v>0.82205694913864136</v>
      </c>
      <c r="P65" s="18">
        <v>0.82205694913864136</v>
      </c>
      <c r="Q65" s="9">
        <f t="shared" si="4"/>
        <v>4400.8089882911745</v>
      </c>
      <c r="R65" s="9">
        <f t="shared" si="4"/>
        <v>4756.121331073381</v>
      </c>
      <c r="S65" s="9">
        <f t="shared" si="5"/>
        <v>887.0225624308564</v>
      </c>
      <c r="T65" s="9">
        <f t="shared" si="6"/>
        <v>8.4515914789066613E-5</v>
      </c>
      <c r="U65" s="9">
        <f t="shared" si="7"/>
        <v>0.65627395035521929</v>
      </c>
      <c r="V65" s="9">
        <v>0</v>
      </c>
      <c r="W65" s="9">
        <v>0</v>
      </c>
      <c r="X65" s="9">
        <v>0</v>
      </c>
      <c r="Y65" s="9">
        <v>0</v>
      </c>
      <c r="Z65" s="9">
        <v>220.64</v>
      </c>
      <c r="AA65" s="9">
        <v>373.94600000000003</v>
      </c>
    </row>
    <row r="66" spans="1:27" x14ac:dyDescent="0.25">
      <c r="A66" s="19" t="s">
        <v>73</v>
      </c>
      <c r="B66" s="11">
        <v>180.52110290527344</v>
      </c>
      <c r="C66" s="11">
        <v>84.084381103515625</v>
      </c>
      <c r="D66" s="11">
        <f t="shared" si="0"/>
        <v>132.30274200439453</v>
      </c>
      <c r="E66" s="12">
        <v>7.2672285139560699E-2</v>
      </c>
      <c r="F66" s="13">
        <v>1830.2958224243162</v>
      </c>
      <c r="G66" s="13">
        <v>965.29534696197504</v>
      </c>
      <c r="H66" s="13">
        <f t="shared" si="1"/>
        <v>1.9486171860642176E-2</v>
      </c>
      <c r="I66" s="14">
        <v>3.6646983806783223E-3</v>
      </c>
      <c r="J66" s="14">
        <f t="shared" si="2"/>
        <v>1.0561000000000001E-2</v>
      </c>
      <c r="K66" s="14">
        <v>0.11603219110488892</v>
      </c>
      <c r="L66" s="15">
        <v>106.60059356689453</v>
      </c>
      <c r="M66" s="16">
        <v>230.05763244628906</v>
      </c>
      <c r="N66" s="17">
        <f t="shared" si="3"/>
        <v>168.3291130065918</v>
      </c>
      <c r="O66" s="22">
        <v>1.2919694185256958</v>
      </c>
      <c r="P66" s="22">
        <v>1.2919694185256958</v>
      </c>
      <c r="Q66" s="9">
        <f t="shared" si="4"/>
        <v>4327.3622385638973</v>
      </c>
      <c r="R66" s="9">
        <f t="shared" si="4"/>
        <v>4903.4534043443291</v>
      </c>
      <c r="S66" s="9">
        <f t="shared" si="5"/>
        <v>902.550426743206</v>
      </c>
      <c r="T66" s="9">
        <f t="shared" si="6"/>
        <v>1.0835142212256842E-4</v>
      </c>
      <c r="U66" s="9">
        <f t="shared" si="7"/>
        <v>0.66462148417998024</v>
      </c>
      <c r="V66" s="9">
        <v>0</v>
      </c>
      <c r="W66" s="9">
        <v>0</v>
      </c>
      <c r="X66" s="9">
        <v>0</v>
      </c>
      <c r="Y66" s="9">
        <v>0</v>
      </c>
      <c r="Z66" s="9">
        <v>220.64</v>
      </c>
      <c r="AA66" s="9">
        <v>373.94600000000003</v>
      </c>
    </row>
    <row r="67" spans="1:27" x14ac:dyDescent="0.25">
      <c r="A67" s="19" t="s">
        <v>74</v>
      </c>
      <c r="B67" s="11">
        <v>162.29922485351563</v>
      </c>
      <c r="C67" s="11">
        <v>86.721488952636719</v>
      </c>
      <c r="D67" s="11">
        <f t="shared" ref="D67:D130" si="10" xml:space="preserve"> (B67+C67)/2</f>
        <v>124.51035690307617</v>
      </c>
      <c r="E67" s="12">
        <v>8.3460316061973572E-2</v>
      </c>
      <c r="F67" s="13">
        <v>1804.2006831970214</v>
      </c>
      <c r="G67" s="13">
        <v>969.5951850608825</v>
      </c>
      <c r="H67" s="13">
        <f t="shared" ref="H67:H130" si="11">G67*E67/3600</f>
        <v>2.2478533499263615E-2</v>
      </c>
      <c r="I67" s="14">
        <v>3.9004234163592293E-3</v>
      </c>
      <c r="J67" s="14">
        <f t="shared" ref="J67:J130" si="12" xml:space="preserve"> 10.561*EXP(-0.008*AJ67)*0.001</f>
        <v>1.0561000000000001E-2</v>
      </c>
      <c r="K67" s="14">
        <v>0.11693844549217225</v>
      </c>
      <c r="L67" s="15">
        <v>76.349418640136719</v>
      </c>
      <c r="M67" s="16">
        <v>228.60470581054688</v>
      </c>
      <c r="N67" s="17">
        <f t="shared" ref="N67:N130" si="13">(L67+M67)/2</f>
        <v>152.4770622253418</v>
      </c>
      <c r="O67" s="18">
        <v>0.86060440540313721</v>
      </c>
      <c r="P67" s="18">
        <v>0.86060440540313721</v>
      </c>
      <c r="Q67" s="9">
        <f t="shared" ref="Q67:R130" si="14" xml:space="preserve"> (0.00004*POWER(L67,2) - 0.0088*L67 + 4.8109)*1000</f>
        <v>4372.1944650342712</v>
      </c>
      <c r="R67" s="9">
        <f t="shared" si="14"/>
        <v>4889.5830496162553</v>
      </c>
      <c r="S67" s="9">
        <f t="shared" ref="S67:S130" si="15" xml:space="preserve">  -0.0028*POWER(N67,2) - 0.0536*N67 + 990.91</f>
        <v>917.63931685108355</v>
      </c>
      <c r="T67" s="9">
        <f t="shared" ref="T67:T130" si="16" xml:space="preserve"> 0.000000004*POWER(N67,2) - 0.000003*N67 + 0.0005</f>
        <v>1.3556583134345765E-4</v>
      </c>
      <c r="U67" s="9">
        <f t="shared" ref="U67:U130" si="17" xml:space="preserve"> -0.000005*POWER(N67,2 )+ 0.0012* N67+ 0.6043</f>
        <v>0.67102620214605635</v>
      </c>
      <c r="V67" s="9">
        <v>0</v>
      </c>
      <c r="W67" s="9">
        <v>0</v>
      </c>
      <c r="X67" s="9">
        <v>0</v>
      </c>
      <c r="Y67" s="9">
        <v>0</v>
      </c>
      <c r="Z67" s="9">
        <v>220.64</v>
      </c>
      <c r="AA67" s="9">
        <v>373.94600000000003</v>
      </c>
    </row>
    <row r="68" spans="1:27" x14ac:dyDescent="0.25">
      <c r="A68" s="19" t="s">
        <v>75</v>
      </c>
      <c r="B68" s="11">
        <v>232.35781860351563</v>
      </c>
      <c r="C68" s="11">
        <v>88.182815551757813</v>
      </c>
      <c r="D68" s="11">
        <f t="shared" si="10"/>
        <v>160.27031707763672</v>
      </c>
      <c r="E68" s="12">
        <v>7.1112193167209625E-2</v>
      </c>
      <c r="F68" s="13">
        <v>1923.9536378295898</v>
      </c>
      <c r="G68" s="13">
        <v>949.86283903655999</v>
      </c>
      <c r="H68" s="13">
        <f t="shared" si="11"/>
        <v>1.8763008247756112E-2</v>
      </c>
      <c r="I68" s="14">
        <v>2.9300088225780868E-3</v>
      </c>
      <c r="J68" s="14">
        <f t="shared" si="12"/>
        <v>1.0561000000000001E-2</v>
      </c>
      <c r="K68" s="14">
        <v>0.11277956212387087</v>
      </c>
      <c r="L68" s="15">
        <v>63.189067840576172</v>
      </c>
      <c r="M68" s="16">
        <v>131.98066711425781</v>
      </c>
      <c r="N68" s="17">
        <f t="shared" si="13"/>
        <v>97.584867477416992</v>
      </c>
      <c r="O68" s="18">
        <v>0.86060440540313721</v>
      </c>
      <c r="P68" s="18">
        <v>0.86060440540313721</v>
      </c>
      <c r="Q68" s="9">
        <f t="shared" si="14"/>
        <v>4414.5505347853677</v>
      </c>
      <c r="R68" s="9">
        <f t="shared" si="14"/>
        <v>4346.2259890715131</v>
      </c>
      <c r="S68" s="9">
        <f t="shared" si="15"/>
        <v>959.01559329357235</v>
      </c>
      <c r="T68" s="9">
        <f t="shared" si="16"/>
        <v>2.4533662301008918E-4</v>
      </c>
      <c r="U68" s="9">
        <f t="shared" si="17"/>
        <v>0.67378780916997516</v>
      </c>
      <c r="V68" s="9">
        <v>0</v>
      </c>
      <c r="W68" s="9">
        <v>0</v>
      </c>
      <c r="X68" s="9">
        <v>0</v>
      </c>
      <c r="Y68" s="9">
        <v>0</v>
      </c>
      <c r="Z68" s="9">
        <v>220.64</v>
      </c>
      <c r="AA68" s="9">
        <v>373.94600000000003</v>
      </c>
    </row>
    <row r="69" spans="1:27" x14ac:dyDescent="0.25">
      <c r="A69" s="19" t="s">
        <v>76</v>
      </c>
      <c r="B69" s="11">
        <v>348.60861206054688</v>
      </c>
      <c r="C69" s="11">
        <v>78.398635864257813</v>
      </c>
      <c r="D69" s="11">
        <f t="shared" si="10"/>
        <v>213.50362396240234</v>
      </c>
      <c r="E69" s="12">
        <v>7.1112193167209625E-2</v>
      </c>
      <c r="F69" s="13">
        <v>2102.2213359252928</v>
      </c>
      <c r="G69" s="13">
        <v>920.4887002975463</v>
      </c>
      <c r="H69" s="13">
        <f t="shared" si="11"/>
        <v>1.8182769517720236E-2</v>
      </c>
      <c r="I69" s="14">
        <v>1.9138922181045988E-3</v>
      </c>
      <c r="J69" s="14">
        <f t="shared" si="12"/>
        <v>1.0561000000000001E-2</v>
      </c>
      <c r="K69" s="14">
        <v>0.10658852853317262</v>
      </c>
      <c r="L69" s="15">
        <v>156.73927307128906</v>
      </c>
      <c r="M69" s="16">
        <v>87.813285827636719</v>
      </c>
      <c r="N69" s="17">
        <f t="shared" si="13"/>
        <v>122.27627944946289</v>
      </c>
      <c r="O69" s="18">
        <v>0.76035761833190918</v>
      </c>
      <c r="P69" s="18">
        <v>0.76035761833190918</v>
      </c>
      <c r="Q69" s="9">
        <f t="shared" si="14"/>
        <v>4414.2823858893007</v>
      </c>
      <c r="R69" s="9">
        <f t="shared" si="14"/>
        <v>4346.590011430646</v>
      </c>
      <c r="S69" s="9">
        <f t="shared" si="15"/>
        <v>942.49182357669997</v>
      </c>
      <c r="T69" s="9">
        <f t="shared" si="16"/>
        <v>1.9297711571562392E-4</v>
      </c>
      <c r="U69" s="9">
        <f t="shared" si="17"/>
        <v>0.6762740927593397</v>
      </c>
      <c r="V69" s="9">
        <v>0</v>
      </c>
      <c r="W69" s="9">
        <v>0</v>
      </c>
      <c r="X69" s="9">
        <v>0</v>
      </c>
      <c r="Y69" s="9">
        <v>0</v>
      </c>
      <c r="Z69" s="9">
        <v>220.64</v>
      </c>
      <c r="AA69" s="9">
        <v>373.94600000000003</v>
      </c>
    </row>
    <row r="70" spans="1:27" x14ac:dyDescent="0.25">
      <c r="A70" s="19" t="s">
        <v>77</v>
      </c>
      <c r="B70" s="11">
        <v>349.10000610351563</v>
      </c>
      <c r="C70" s="11">
        <v>79.053718566894531</v>
      </c>
      <c r="D70" s="11">
        <f t="shared" si="10"/>
        <v>214.07686233520508</v>
      </c>
      <c r="E70" s="12">
        <v>4.355839267373085E-2</v>
      </c>
      <c r="F70" s="13">
        <v>2104.1409965881348</v>
      </c>
      <c r="G70" s="13">
        <v>920.17238736343381</v>
      </c>
      <c r="H70" s="13">
        <f t="shared" si="11"/>
        <v>1.113367504897245E-2</v>
      </c>
      <c r="I70" s="14">
        <v>1.9051353807854412E-3</v>
      </c>
      <c r="J70" s="14">
        <f t="shared" si="12"/>
        <v>1.0561000000000001E-2</v>
      </c>
      <c r="K70" s="14">
        <v>0.10652186091041566</v>
      </c>
      <c r="L70" s="15">
        <v>155.85743713378906</v>
      </c>
      <c r="M70" s="16">
        <v>99.655082702636719</v>
      </c>
      <c r="N70" s="17">
        <f t="shared" si="13"/>
        <v>127.75625991821289</v>
      </c>
      <c r="O70" s="18">
        <v>0.76035761833190918</v>
      </c>
      <c r="P70" s="18">
        <v>0.76035761833190918</v>
      </c>
      <c r="Q70" s="9">
        <f t="shared" si="14"/>
        <v>4411.0161816191767</v>
      </c>
      <c r="R70" s="9">
        <f t="shared" si="14"/>
        <v>4331.180692555572</v>
      </c>
      <c r="S70" s="9">
        <f t="shared" si="15"/>
        <v>938.3616110131718</v>
      </c>
      <c r="T70" s="9">
        <f t="shared" si="16"/>
        <v>1.8201786803852125E-4</v>
      </c>
      <c r="U70" s="9">
        <f t="shared" si="17"/>
        <v>0.67599920216040554</v>
      </c>
      <c r="V70" s="9">
        <v>0</v>
      </c>
      <c r="W70" s="9">
        <v>0</v>
      </c>
      <c r="X70" s="9">
        <v>0</v>
      </c>
      <c r="Y70" s="9">
        <v>0</v>
      </c>
      <c r="Z70" s="9">
        <v>220.64</v>
      </c>
      <c r="AA70" s="9">
        <v>373.94600000000003</v>
      </c>
    </row>
    <row r="71" spans="1:27" x14ac:dyDescent="0.25">
      <c r="A71" s="19" t="s">
        <v>78</v>
      </c>
      <c r="B71" s="11">
        <v>350.01641845703125</v>
      </c>
      <c r="C71" s="11">
        <v>72.486137390136719</v>
      </c>
      <c r="D71" s="11">
        <f t="shared" si="10"/>
        <v>211.25127792358398</v>
      </c>
      <c r="E71" s="12">
        <v>4.355839267373085E-2</v>
      </c>
      <c r="F71" s="13">
        <v>2094.6786795104981</v>
      </c>
      <c r="G71" s="13">
        <v>921.73154484176632</v>
      </c>
      <c r="H71" s="13">
        <f t="shared" si="11"/>
        <v>1.1152540158328393E-2</v>
      </c>
      <c r="I71" s="14">
        <v>1.9486907705649741E-3</v>
      </c>
      <c r="J71" s="14">
        <f t="shared" si="12"/>
        <v>1.0561000000000001E-2</v>
      </c>
      <c r="K71" s="14">
        <v>0.10685047637748719</v>
      </c>
      <c r="L71" s="15">
        <v>157.63789367675781</v>
      </c>
      <c r="M71" s="16">
        <v>45.342384338378906</v>
      </c>
      <c r="N71" s="17">
        <f t="shared" si="13"/>
        <v>101.49013900756836</v>
      </c>
      <c r="O71" s="18">
        <v>0.76035761833190918</v>
      </c>
      <c r="P71" s="18">
        <v>0.76035761833190918</v>
      </c>
      <c r="Q71" s="9">
        <f t="shared" si="14"/>
        <v>4417.6747565583237</v>
      </c>
      <c r="R71" s="9">
        <f t="shared" si="14"/>
        <v>4494.124290521836</v>
      </c>
      <c r="S71" s="9">
        <f t="shared" si="15"/>
        <v>956.62943326502273</v>
      </c>
      <c r="T71" s="9">
        <f t="shared" si="16"/>
        <v>2.3673057624039713E-4</v>
      </c>
      <c r="U71" s="9">
        <f t="shared" si="17"/>
        <v>0.67458692523020425</v>
      </c>
      <c r="V71" s="9">
        <v>0</v>
      </c>
      <c r="W71" s="9">
        <v>0</v>
      </c>
      <c r="X71" s="9">
        <v>0</v>
      </c>
      <c r="Y71" s="9">
        <v>0</v>
      </c>
      <c r="Z71" s="9">
        <v>220.64</v>
      </c>
      <c r="AA71" s="9">
        <v>373.94600000000003</v>
      </c>
    </row>
    <row r="72" spans="1:27" x14ac:dyDescent="0.25">
      <c r="A72" s="19" t="s">
        <v>79</v>
      </c>
      <c r="B72" s="11">
        <v>349.2593994140625</v>
      </c>
      <c r="C72" s="11">
        <v>71.075202941894531</v>
      </c>
      <c r="D72" s="11">
        <f t="shared" si="10"/>
        <v>210.16730117797852</v>
      </c>
      <c r="E72" s="12">
        <v>4.355839267373085E-2</v>
      </c>
      <c r="F72" s="13">
        <v>2091.0486581848145</v>
      </c>
      <c r="G72" s="13">
        <v>922.32968320999146</v>
      </c>
      <c r="H72" s="13">
        <f t="shared" si="11"/>
        <v>1.1159777365527385E-2</v>
      </c>
      <c r="I72" s="14">
        <v>1.9656629377813751E-3</v>
      </c>
      <c r="J72" s="14">
        <f t="shared" si="12"/>
        <v>1.0561000000000001E-2</v>
      </c>
      <c r="K72" s="14">
        <v>0.10697654287300111</v>
      </c>
      <c r="L72" s="15">
        <v>157.52032470703125</v>
      </c>
      <c r="M72" s="16">
        <v>33.937309265136719</v>
      </c>
      <c r="N72" s="17">
        <f t="shared" si="13"/>
        <v>95.728816986083984</v>
      </c>
      <c r="O72" s="18">
        <v>0.76035761833190918</v>
      </c>
      <c r="P72" s="18">
        <v>0.76035761833190918</v>
      </c>
      <c r="Q72" s="9">
        <f t="shared" si="14"/>
        <v>4417.2272504104676</v>
      </c>
      <c r="R72" s="9">
        <f t="shared" si="14"/>
        <v>4558.321316873099</v>
      </c>
      <c r="S72" s="9">
        <f t="shared" si="15"/>
        <v>960.11971748519136</v>
      </c>
      <c r="T72" s="9">
        <f t="shared" si="16"/>
        <v>2.4946957464796869E-4</v>
      </c>
      <c r="U72" s="9">
        <f t="shared" si="17"/>
        <v>0.67335454837552489</v>
      </c>
      <c r="V72" s="9">
        <v>0</v>
      </c>
      <c r="W72" s="9">
        <v>0</v>
      </c>
      <c r="X72" s="9">
        <v>0</v>
      </c>
      <c r="Y72" s="9">
        <v>0</v>
      </c>
      <c r="Z72" s="9">
        <v>220.64</v>
      </c>
      <c r="AA72" s="9">
        <v>373.94600000000003</v>
      </c>
    </row>
    <row r="73" spans="1:27" x14ac:dyDescent="0.25">
      <c r="A73" s="19" t="s">
        <v>80</v>
      </c>
      <c r="B73" s="11">
        <v>349.24609375</v>
      </c>
      <c r="C73" s="11">
        <v>70.739265441894531</v>
      </c>
      <c r="D73" s="11">
        <f t="shared" si="10"/>
        <v>209.99267959594727</v>
      </c>
      <c r="E73" s="12">
        <v>4.355839267373085E-2</v>
      </c>
      <c r="F73" s="13">
        <v>2090.4638854309082</v>
      </c>
      <c r="G73" s="13">
        <v>922.42603939895628</v>
      </c>
      <c r="H73" s="13">
        <f t="shared" si="11"/>
        <v>1.1160943232392794E-2</v>
      </c>
      <c r="I73" s="14">
        <v>1.9684108340779702E-3</v>
      </c>
      <c r="J73" s="14">
        <f t="shared" si="12"/>
        <v>1.0561000000000001E-2</v>
      </c>
      <c r="K73" s="14">
        <v>0.10699685136299134</v>
      </c>
      <c r="L73" s="15">
        <v>158.53652954101563</v>
      </c>
      <c r="M73" s="16">
        <v>33.954105377197266</v>
      </c>
      <c r="N73" s="17">
        <f t="shared" si="13"/>
        <v>96.245317459106445</v>
      </c>
      <c r="O73" s="18">
        <v>0.76035761833190918</v>
      </c>
      <c r="P73" s="18">
        <v>0.76035761833190918</v>
      </c>
      <c r="Q73" s="9">
        <f t="shared" si="14"/>
        <v>4421.1317879954349</v>
      </c>
      <c r="R73" s="9">
        <f t="shared" si="14"/>
        <v>4558.2191235592973</v>
      </c>
      <c r="S73" s="9">
        <f t="shared" si="15"/>
        <v>959.81439981234018</v>
      </c>
      <c r="T73" s="9">
        <f t="shared" si="16"/>
        <v>2.483166921538974E-4</v>
      </c>
      <c r="U73" s="9">
        <f t="shared" si="17"/>
        <v>0.6734785752869068</v>
      </c>
      <c r="V73" s="9">
        <v>0</v>
      </c>
      <c r="W73" s="9">
        <v>0</v>
      </c>
      <c r="X73" s="9">
        <v>0</v>
      </c>
      <c r="Y73" s="9">
        <v>0</v>
      </c>
      <c r="Z73" s="9">
        <v>220.64</v>
      </c>
      <c r="AA73" s="9">
        <v>373.94600000000003</v>
      </c>
    </row>
    <row r="74" spans="1:27" x14ac:dyDescent="0.25">
      <c r="A74" s="19" t="s">
        <v>81</v>
      </c>
      <c r="B74" s="11">
        <v>349.5914306640625</v>
      </c>
      <c r="C74" s="11">
        <v>72.276176452636719</v>
      </c>
      <c r="D74" s="11">
        <f t="shared" si="10"/>
        <v>210.93380355834961</v>
      </c>
      <c r="E74" s="12">
        <v>4.355839267373085E-2</v>
      </c>
      <c r="F74" s="13">
        <v>2093.615521356201</v>
      </c>
      <c r="G74" s="13">
        <v>921.90672719650263</v>
      </c>
      <c r="H74" s="13">
        <f t="shared" si="11"/>
        <v>1.1154659786605368E-2</v>
      </c>
      <c r="I74" s="14">
        <v>1.9536463358843293E-3</v>
      </c>
      <c r="J74" s="14">
        <f t="shared" si="12"/>
        <v>1.0561000000000001E-2</v>
      </c>
      <c r="K74" s="14">
        <v>0.10688739864616395</v>
      </c>
      <c r="L74" s="15">
        <v>159.72071838378906</v>
      </c>
      <c r="M74" s="16">
        <v>36.969142913818359</v>
      </c>
      <c r="N74" s="17">
        <f t="shared" si="13"/>
        <v>98.344930648803711</v>
      </c>
      <c r="O74" s="18">
        <v>0.76035761833190918</v>
      </c>
      <c r="P74" s="18">
        <v>0.76035761833190918</v>
      </c>
      <c r="Q74" s="9">
        <f t="shared" si="14"/>
        <v>4425.7859934640028</v>
      </c>
      <c r="R74" s="9">
        <f t="shared" si="14"/>
        <v>4540.2402434696914</v>
      </c>
      <c r="S74" s="9">
        <f t="shared" si="15"/>
        <v>958.55788064113369</v>
      </c>
      <c r="T74" s="9">
        <f t="shared" si="16"/>
        <v>2.4365210959086093E-4</v>
      </c>
      <c r="U74" s="9">
        <f t="shared" si="17"/>
        <v>0.67395528985697428</v>
      </c>
      <c r="V74" s="9">
        <v>0</v>
      </c>
      <c r="W74" s="9">
        <v>0</v>
      </c>
      <c r="X74" s="9">
        <v>0</v>
      </c>
      <c r="Y74" s="9">
        <v>0</v>
      </c>
      <c r="Z74" s="9">
        <v>220.64</v>
      </c>
      <c r="AA74" s="9">
        <v>373.94600000000003</v>
      </c>
    </row>
    <row r="75" spans="1:27" x14ac:dyDescent="0.25">
      <c r="A75" s="19" t="s">
        <v>82</v>
      </c>
      <c r="B75" s="11">
        <v>348.58203125</v>
      </c>
      <c r="C75" s="11">
        <v>54.673049926757813</v>
      </c>
      <c r="D75" s="11">
        <f t="shared" si="10"/>
        <v>201.62754058837891</v>
      </c>
      <c r="E75" s="12">
        <v>4.355839267373085E-2</v>
      </c>
      <c r="F75" s="13">
        <v>2062.4507079223631</v>
      </c>
      <c r="G75" s="13">
        <v>927.04192310333246</v>
      </c>
      <c r="H75" s="13">
        <f t="shared" si="11"/>
        <v>1.121679336431821E-2</v>
      </c>
      <c r="I75" s="14">
        <v>2.1046467662736951E-3</v>
      </c>
      <c r="J75" s="14">
        <f t="shared" si="12"/>
        <v>1.0561000000000001E-2</v>
      </c>
      <c r="K75" s="14">
        <v>0.10796971702957153</v>
      </c>
      <c r="L75" s="15">
        <v>159.70391845703125</v>
      </c>
      <c r="M75" s="16">
        <v>34.164066314697266</v>
      </c>
      <c r="N75" s="17">
        <f t="shared" si="13"/>
        <v>96.933992385864258</v>
      </c>
      <c r="O75" s="18">
        <v>0.76035761833190918</v>
      </c>
      <c r="P75" s="18">
        <v>0.76035761833190918</v>
      </c>
      <c r="Q75" s="9">
        <f t="shared" si="14"/>
        <v>4425.7191803993283</v>
      </c>
      <c r="R75" s="9">
        <f t="shared" si="14"/>
        <v>4556.9435535168659</v>
      </c>
      <c r="S75" s="9">
        <f t="shared" si="15"/>
        <v>959.40498114450179</v>
      </c>
      <c r="T75" s="9">
        <f t="shared" si="16"/>
        <v>2.4678281836185839E-4</v>
      </c>
      <c r="U75" s="9">
        <f t="shared" si="17"/>
        <v>0.67363979646372307</v>
      </c>
      <c r="V75" s="9">
        <v>0</v>
      </c>
      <c r="W75" s="9">
        <v>0</v>
      </c>
      <c r="X75" s="9">
        <v>0</v>
      </c>
      <c r="Y75" s="9">
        <v>0</v>
      </c>
      <c r="Z75" s="9">
        <v>220.64</v>
      </c>
      <c r="AA75" s="9">
        <v>373.94600000000003</v>
      </c>
    </row>
    <row r="76" spans="1:27" x14ac:dyDescent="0.25">
      <c r="A76" s="19" t="s">
        <v>83</v>
      </c>
      <c r="B76" s="11">
        <v>348.96719360351563</v>
      </c>
      <c r="C76" s="11">
        <v>53.673637390136719</v>
      </c>
      <c r="D76" s="11">
        <f t="shared" si="10"/>
        <v>201.32041549682617</v>
      </c>
      <c r="E76" s="12">
        <v>4.355839267373085E-2</v>
      </c>
      <c r="F76" s="13">
        <v>2061.4222074157715</v>
      </c>
      <c r="G76" s="13">
        <v>927.21139472885125</v>
      </c>
      <c r="H76" s="13">
        <f t="shared" si="11"/>
        <v>1.1218843895321377E-2</v>
      </c>
      <c r="I76" s="14">
        <v>2.1098242428471475E-3</v>
      </c>
      <c r="J76" s="14">
        <f t="shared" si="12"/>
        <v>1.0561000000000001E-2</v>
      </c>
      <c r="K76" s="14">
        <v>0.10800543567771911</v>
      </c>
      <c r="L76" s="15">
        <v>159.75430297851563</v>
      </c>
      <c r="M76" s="16">
        <v>33.416603088378906</v>
      </c>
      <c r="N76" s="17">
        <f t="shared" si="13"/>
        <v>96.585453033447266</v>
      </c>
      <c r="O76" s="18">
        <v>0.76035761833190918</v>
      </c>
      <c r="P76" s="18">
        <v>0.76035761833190918</v>
      </c>
      <c r="Q76" s="9">
        <f t="shared" si="14"/>
        <v>4425.9196265951177</v>
      </c>
      <c r="R76" s="9">
        <f t="shared" si="14"/>
        <v>4561.5006673009157</v>
      </c>
      <c r="S76" s="9">
        <f t="shared" si="15"/>
        <v>959.61252045191372</v>
      </c>
      <c r="T76" s="9">
        <f t="shared" si="16"/>
        <v>2.4755863985036317E-4</v>
      </c>
      <c r="U76" s="9">
        <f t="shared" si="17"/>
        <v>0.67355879495175541</v>
      </c>
      <c r="V76" s="9">
        <v>0</v>
      </c>
      <c r="W76" s="9">
        <v>0</v>
      </c>
      <c r="X76" s="9">
        <v>0</v>
      </c>
      <c r="Y76" s="9">
        <v>0</v>
      </c>
      <c r="Z76" s="9">
        <v>220.64</v>
      </c>
      <c r="AA76" s="9">
        <v>373.94600000000003</v>
      </c>
    </row>
    <row r="77" spans="1:27" x14ac:dyDescent="0.25">
      <c r="A77" s="19" t="s">
        <v>84</v>
      </c>
      <c r="B77" s="11">
        <v>348.78125</v>
      </c>
      <c r="C77" s="11">
        <v>54.118755340576172</v>
      </c>
      <c r="D77" s="11">
        <f t="shared" si="10"/>
        <v>201.45000267028809</v>
      </c>
      <c r="E77" s="12">
        <v>4.355839267373085E-2</v>
      </c>
      <c r="F77" s="13">
        <v>2061.8561689422604</v>
      </c>
      <c r="G77" s="13">
        <v>927.13988852653506</v>
      </c>
      <c r="H77" s="13">
        <f t="shared" si="11"/>
        <v>1.1217978702199406E-2</v>
      </c>
      <c r="I77" s="14">
        <v>2.1076381269322128E-3</v>
      </c>
      <c r="J77" s="14">
        <f t="shared" si="12"/>
        <v>1.0561000000000001E-2</v>
      </c>
      <c r="K77" s="14">
        <v>0.10799036468944549</v>
      </c>
      <c r="L77" s="15">
        <v>159.16641235351563</v>
      </c>
      <c r="M77" s="16">
        <v>34.676368713378906</v>
      </c>
      <c r="N77" s="17">
        <f t="shared" si="13"/>
        <v>96.921390533447266</v>
      </c>
      <c r="O77" s="18">
        <v>0.76035761833190918</v>
      </c>
      <c r="P77" s="18">
        <v>0.76035761833190918</v>
      </c>
      <c r="Q77" s="9">
        <f t="shared" si="14"/>
        <v>4423.593444148637</v>
      </c>
      <c r="R77" s="9">
        <f t="shared" si="14"/>
        <v>4553.8459772081142</v>
      </c>
      <c r="S77" s="9">
        <f t="shared" si="15"/>
        <v>959.41249682718353</v>
      </c>
      <c r="T77" s="9">
        <f t="shared" si="16"/>
        <v>2.4681085217140622E-4</v>
      </c>
      <c r="U77" s="9">
        <f t="shared" si="17"/>
        <v>0.67363688892545159</v>
      </c>
      <c r="V77" s="9">
        <v>0</v>
      </c>
      <c r="W77" s="9">
        <v>0</v>
      </c>
      <c r="X77" s="9">
        <v>0</v>
      </c>
      <c r="Y77" s="9">
        <v>0</v>
      </c>
      <c r="Z77" s="9">
        <v>220.64</v>
      </c>
      <c r="AA77" s="9">
        <v>373.94600000000003</v>
      </c>
    </row>
    <row r="78" spans="1:27" x14ac:dyDescent="0.25">
      <c r="A78" s="19" t="s">
        <v>85</v>
      </c>
      <c r="B78" s="11">
        <v>348.98046875</v>
      </c>
      <c r="C78" s="11">
        <v>112.27793884277344</v>
      </c>
      <c r="D78" s="11">
        <f t="shared" si="10"/>
        <v>230.62920379638672</v>
      </c>
      <c r="E78" s="12">
        <v>4.355839267373085E-2</v>
      </c>
      <c r="F78" s="13">
        <v>2159.5714776733398</v>
      </c>
      <c r="G78" s="13">
        <v>911.03880534515383</v>
      </c>
      <c r="H78" s="13">
        <f t="shared" si="11"/>
        <v>1.102316278450857E-2</v>
      </c>
      <c r="I78" s="14">
        <v>1.668849288950937E-3</v>
      </c>
      <c r="J78" s="14">
        <f t="shared" si="12"/>
        <v>1.0561000000000001E-2</v>
      </c>
      <c r="K78" s="14">
        <v>0.10459682359848023</v>
      </c>
      <c r="L78" s="15">
        <v>159.98106384277344</v>
      </c>
      <c r="M78" s="16">
        <v>122.58281707763672</v>
      </c>
      <c r="N78" s="17">
        <f t="shared" si="13"/>
        <v>141.28194046020508</v>
      </c>
      <c r="O78" s="18">
        <v>0.76035761833190918</v>
      </c>
      <c r="P78" s="18">
        <v>0.76035761833190918</v>
      </c>
      <c r="Q78" s="9">
        <f t="shared" si="14"/>
        <v>4426.8242697142159</v>
      </c>
      <c r="R78" s="9">
        <f t="shared" si="14"/>
        <v>4333.2330914243712</v>
      </c>
      <c r="S78" s="9">
        <f t="shared" si="15"/>
        <v>927.44764523077038</v>
      </c>
      <c r="T78" s="9">
        <f t="shared" si="16"/>
        <v>1.5599652542018852E-4</v>
      </c>
      <c r="U78" s="9">
        <f t="shared" si="17"/>
        <v>0.67403539505124133</v>
      </c>
      <c r="V78" s="9">
        <v>0</v>
      </c>
      <c r="W78" s="9">
        <v>0</v>
      </c>
      <c r="X78" s="9">
        <v>0</v>
      </c>
      <c r="Y78" s="9">
        <v>0</v>
      </c>
      <c r="Z78" s="9">
        <v>220.64</v>
      </c>
      <c r="AA78" s="9">
        <v>373.94600000000003</v>
      </c>
    </row>
    <row r="79" spans="1:27" x14ac:dyDescent="0.25">
      <c r="A79" s="19" t="s">
        <v>86</v>
      </c>
      <c r="B79" s="11">
        <v>348.1304931640625</v>
      </c>
      <c r="C79" s="11">
        <v>121.91934204101563</v>
      </c>
      <c r="D79" s="11">
        <f t="shared" si="10"/>
        <v>235.02491760253906</v>
      </c>
      <c r="E79" s="12">
        <v>4.355839267373085E-2</v>
      </c>
      <c r="F79" s="13">
        <v>2174.291844067383</v>
      </c>
      <c r="G79" s="13">
        <v>908.61325046691888</v>
      </c>
      <c r="H79" s="13">
        <f t="shared" si="11"/>
        <v>1.0993814653442503E-2</v>
      </c>
      <c r="I79" s="14">
        <v>1.6111829003636951E-3</v>
      </c>
      <c r="J79" s="14">
        <f t="shared" si="12"/>
        <v>1.0561000000000001E-2</v>
      </c>
      <c r="K79" s="14">
        <v>0.1040856020828247</v>
      </c>
      <c r="L79" s="15">
        <v>160.78730773925781</v>
      </c>
      <c r="M79" s="16">
        <v>130.2001953125</v>
      </c>
      <c r="N79" s="17">
        <f t="shared" si="13"/>
        <v>145.49375152587891</v>
      </c>
      <c r="O79" s="18">
        <v>0.76035761833190918</v>
      </c>
      <c r="P79" s="18">
        <v>0.76035761833190918</v>
      </c>
      <c r="Q79" s="9">
        <f t="shared" si="14"/>
        <v>4430.0740250960826</v>
      </c>
      <c r="R79" s="9">
        <f t="shared" si="14"/>
        <v>4343.2219156265264</v>
      </c>
      <c r="S79" s="9">
        <f t="shared" si="15"/>
        <v>923.83992606560514</v>
      </c>
      <c r="T79" s="9">
        <f t="shared" si="16"/>
        <v>1.4819247235466006E-4</v>
      </c>
      <c r="U79" s="9">
        <f t="shared" si="17"/>
        <v>0.67305034316568368</v>
      </c>
      <c r="V79" s="9">
        <v>0</v>
      </c>
      <c r="W79" s="9">
        <v>0</v>
      </c>
      <c r="X79" s="9">
        <v>0</v>
      </c>
      <c r="Y79" s="9">
        <v>0</v>
      </c>
      <c r="Z79" s="9">
        <v>220.64</v>
      </c>
      <c r="AA79" s="9">
        <v>373.94600000000003</v>
      </c>
    </row>
    <row r="80" spans="1:27" x14ac:dyDescent="0.25">
      <c r="A80" s="19" t="s">
        <v>87</v>
      </c>
      <c r="B80" s="11">
        <v>348.28985595703125</v>
      </c>
      <c r="C80" s="11">
        <v>167.26251220703125</v>
      </c>
      <c r="D80" s="11">
        <f t="shared" si="10"/>
        <v>257.77618408203125</v>
      </c>
      <c r="E80" s="12">
        <v>4.355839267373085E-2</v>
      </c>
      <c r="F80" s="13">
        <v>2250.4812852539062</v>
      </c>
      <c r="G80" s="13">
        <v>896.05910162353507</v>
      </c>
      <c r="H80" s="13">
        <f t="shared" si="11"/>
        <v>1.0841915057607898E-2</v>
      </c>
      <c r="I80" s="14">
        <v>1.343070617558003E-3</v>
      </c>
      <c r="J80" s="14">
        <f t="shared" si="12"/>
        <v>1.0561000000000001E-2</v>
      </c>
      <c r="K80" s="14">
        <v>0.10143962979125977</v>
      </c>
      <c r="L80" s="15">
        <v>160.80410766601563</v>
      </c>
      <c r="M80" s="16">
        <v>199.70567321777344</v>
      </c>
      <c r="N80" s="17">
        <f t="shared" si="13"/>
        <v>180.25489044189453</v>
      </c>
      <c r="O80" s="18">
        <v>0.76035761833190918</v>
      </c>
      <c r="P80" s="18">
        <v>0.76035761833190918</v>
      </c>
      <c r="Q80" s="9">
        <f t="shared" si="14"/>
        <v>4430.142294229604</v>
      </c>
      <c r="R80" s="9">
        <f t="shared" si="14"/>
        <v>4648.7843122981576</v>
      </c>
      <c r="S80" s="9">
        <f t="shared" si="15"/>
        <v>890.27122639330014</v>
      </c>
      <c r="T80" s="9">
        <f t="shared" si="16"/>
        <v>8.9202630787193994E-5</v>
      </c>
      <c r="U80" s="9">
        <f t="shared" si="17"/>
        <v>0.65814674088917635</v>
      </c>
      <c r="V80" s="9">
        <v>0</v>
      </c>
      <c r="W80" s="9">
        <v>0</v>
      </c>
      <c r="X80" s="9">
        <v>0</v>
      </c>
      <c r="Y80" s="9">
        <v>0</v>
      </c>
      <c r="Z80" s="9">
        <v>220.64</v>
      </c>
      <c r="AA80" s="9">
        <v>373.94600000000003</v>
      </c>
    </row>
    <row r="81" spans="1:27" x14ac:dyDescent="0.25">
      <c r="A81" s="19" t="s">
        <v>88</v>
      </c>
      <c r="B81" s="11">
        <v>347.47970581054688</v>
      </c>
      <c r="C81" s="11">
        <v>166.80899047851563</v>
      </c>
      <c r="D81" s="11">
        <f t="shared" si="10"/>
        <v>257.14434814453125</v>
      </c>
      <c r="E81" s="12">
        <v>4.355839267373085E-2</v>
      </c>
      <c r="F81" s="13">
        <v>2248.3653930664063</v>
      </c>
      <c r="G81" s="13">
        <v>896.40774869384768</v>
      </c>
      <c r="H81" s="13">
        <f t="shared" si="11"/>
        <v>1.0846133531494906E-2</v>
      </c>
      <c r="I81" s="14">
        <v>1.3498766064025571E-3</v>
      </c>
      <c r="J81" s="14">
        <f t="shared" si="12"/>
        <v>1.0561000000000001E-2</v>
      </c>
      <c r="K81" s="14">
        <v>0.10151311231079102</v>
      </c>
      <c r="L81" s="15">
        <v>161.84552001953125</v>
      </c>
      <c r="M81" s="16">
        <v>201.49453735351563</v>
      </c>
      <c r="N81" s="17">
        <f t="shared" si="13"/>
        <v>181.67002868652344</v>
      </c>
      <c r="O81" s="18">
        <v>0.76035761833190918</v>
      </c>
      <c r="P81" s="18">
        <v>0.76035761833190918</v>
      </c>
      <c r="Q81" s="9">
        <f t="shared" si="14"/>
        <v>4434.4183178438252</v>
      </c>
      <c r="R81" s="9">
        <f t="shared" si="14"/>
        <v>4661.7500146213542</v>
      </c>
      <c r="S81" s="9">
        <f t="shared" si="15"/>
        <v>888.761288358108</v>
      </c>
      <c r="T81" s="9">
        <f t="shared" si="16"/>
        <v>8.7005911232278677E-5</v>
      </c>
      <c r="U81" s="9">
        <f t="shared" si="17"/>
        <v>0.65728403780901679</v>
      </c>
      <c r="V81" s="9">
        <v>0</v>
      </c>
      <c r="W81" s="9">
        <v>0</v>
      </c>
      <c r="X81" s="9">
        <v>0</v>
      </c>
      <c r="Y81" s="9">
        <v>0</v>
      </c>
      <c r="Z81" s="9">
        <v>220.64</v>
      </c>
      <c r="AA81" s="9">
        <v>373.94600000000003</v>
      </c>
    </row>
    <row r="82" spans="1:27" x14ac:dyDescent="0.25">
      <c r="A82" s="19" t="s">
        <v>89</v>
      </c>
      <c r="B82" s="11">
        <v>349.29922485351563</v>
      </c>
      <c r="C82" s="11">
        <v>167.32969665527344</v>
      </c>
      <c r="D82" s="11">
        <f t="shared" si="10"/>
        <v>258.31446075439453</v>
      </c>
      <c r="E82" s="12">
        <v>4.355839267373085E-2</v>
      </c>
      <c r="F82" s="13">
        <v>2252.2838661743167</v>
      </c>
      <c r="G82" s="13">
        <v>895.76208055572511</v>
      </c>
      <c r="H82" s="13">
        <f t="shared" si="11"/>
        <v>1.0838321235301223E-2</v>
      </c>
      <c r="I82" s="14">
        <v>1.3372995036378848E-3</v>
      </c>
      <c r="J82" s="14">
        <f t="shared" si="12"/>
        <v>1.0561000000000001E-2</v>
      </c>
      <c r="K82" s="14">
        <v>0.10137702821426392</v>
      </c>
      <c r="L82" s="15">
        <v>162.24024963378906</v>
      </c>
      <c r="M82" s="16">
        <v>201.83888244628906</v>
      </c>
      <c r="N82" s="17">
        <f t="shared" si="13"/>
        <v>182.03956604003906</v>
      </c>
      <c r="O82" s="18">
        <v>0.76035761833190918</v>
      </c>
      <c r="P82" s="18">
        <v>0.76035761833190918</v>
      </c>
      <c r="Q82" s="9">
        <f t="shared" si="14"/>
        <v>4436.0617472720241</v>
      </c>
      <c r="R82" s="9">
        <f t="shared" si="14"/>
        <v>4664.2752131593315</v>
      </c>
      <c r="S82" s="9">
        <f t="shared" si="15"/>
        <v>888.36514916892577</v>
      </c>
      <c r="T82" s="9">
        <f t="shared" si="16"/>
        <v>8.6434916296065749E-5</v>
      </c>
      <c r="U82" s="9">
        <f t="shared" si="17"/>
        <v>0.65705546122781811</v>
      </c>
      <c r="V82" s="9">
        <v>0</v>
      </c>
      <c r="W82" s="9">
        <v>0</v>
      </c>
      <c r="X82" s="9">
        <v>0</v>
      </c>
      <c r="Y82" s="9">
        <v>0</v>
      </c>
      <c r="Z82" s="9">
        <v>220.64</v>
      </c>
      <c r="AA82" s="9">
        <v>373.94600000000003</v>
      </c>
    </row>
    <row r="83" spans="1:27" x14ac:dyDescent="0.25">
      <c r="A83" s="19" t="s">
        <v>90</v>
      </c>
      <c r="B83" s="11">
        <v>349.9765625</v>
      </c>
      <c r="C83" s="11">
        <v>167.63203430175781</v>
      </c>
      <c r="D83" s="11">
        <f t="shared" si="10"/>
        <v>258.80429840087891</v>
      </c>
      <c r="E83" s="12">
        <v>4.355839267373085E-2</v>
      </c>
      <c r="F83" s="13">
        <v>2253.9242344848631</v>
      </c>
      <c r="G83" s="13">
        <v>895.49178814239497</v>
      </c>
      <c r="H83" s="13">
        <f t="shared" si="11"/>
        <v>1.0835050817779954E-2</v>
      </c>
      <c r="I83" s="14">
        <v>1.3320692810385804E-3</v>
      </c>
      <c r="J83" s="14">
        <f t="shared" si="12"/>
        <v>1.0561000000000001E-2</v>
      </c>
      <c r="K83" s="14">
        <v>0.1013200600959778</v>
      </c>
      <c r="L83" s="15">
        <v>161.69435119628906</v>
      </c>
      <c r="M83" s="16">
        <v>198.94981384277344</v>
      </c>
      <c r="N83" s="17">
        <f t="shared" si="13"/>
        <v>180.32208251953125</v>
      </c>
      <c r="O83" s="18">
        <v>0.76035761833190918</v>
      </c>
      <c r="P83" s="18">
        <v>0.76035761833190918</v>
      </c>
      <c r="Q83" s="9">
        <f t="shared" si="14"/>
        <v>4433.7922378242101</v>
      </c>
      <c r="R83" s="9">
        <f t="shared" si="14"/>
        <v>4643.3827753065616</v>
      </c>
      <c r="S83" s="9">
        <f t="shared" si="15"/>
        <v>890.19978673324727</v>
      </c>
      <c r="T83" s="9">
        <f t="shared" si="16"/>
        <v>8.9097966218128785E-5</v>
      </c>
      <c r="U83" s="9">
        <f t="shared" si="17"/>
        <v>0.65810623180253425</v>
      </c>
      <c r="V83" s="9">
        <v>0</v>
      </c>
      <c r="W83" s="9">
        <v>0</v>
      </c>
      <c r="X83" s="9">
        <v>0</v>
      </c>
      <c r="Y83" s="9">
        <v>0</v>
      </c>
      <c r="Z83" s="9">
        <v>220.64</v>
      </c>
      <c r="AA83" s="9">
        <v>373.94600000000003</v>
      </c>
    </row>
    <row r="84" spans="1:27" x14ac:dyDescent="0.25">
      <c r="A84" s="19" t="s">
        <v>91</v>
      </c>
      <c r="B84" s="11">
        <v>349.93673706054688</v>
      </c>
      <c r="C84" s="11">
        <v>59.686916351318359</v>
      </c>
      <c r="D84" s="11">
        <f t="shared" si="10"/>
        <v>204.81182670593262</v>
      </c>
      <c r="E84" s="12">
        <v>4.355839267373085E-2</v>
      </c>
      <c r="F84" s="13">
        <v>2073.1142452728272</v>
      </c>
      <c r="G84" s="13">
        <v>925.28483402366635</v>
      </c>
      <c r="H84" s="13">
        <f t="shared" si="11"/>
        <v>1.1195533370958537E-2</v>
      </c>
      <c r="I84" s="14">
        <v>2.051709518528985E-3</v>
      </c>
      <c r="J84" s="14">
        <f t="shared" si="12"/>
        <v>1.0561000000000001E-2</v>
      </c>
      <c r="K84" s="14">
        <v>0.10759938455410005</v>
      </c>
      <c r="L84" s="15">
        <v>160.57734680175781</v>
      </c>
      <c r="M84" s="16">
        <v>38.002151489257813</v>
      </c>
      <c r="N84" s="17">
        <f t="shared" si="13"/>
        <v>99.289749145507813</v>
      </c>
      <c r="O84" s="18">
        <v>0.76035761833190918</v>
      </c>
      <c r="P84" s="18">
        <v>0.76035761833190918</v>
      </c>
      <c r="Q84" s="9">
        <f t="shared" si="14"/>
        <v>4429.2227203802113</v>
      </c>
      <c r="R84" s="9">
        <f t="shared" si="14"/>
        <v>4534.2476076070307</v>
      </c>
      <c r="S84" s="9">
        <f t="shared" si="15"/>
        <v>957.98439744674272</v>
      </c>
      <c r="T84" s="9">
        <f t="shared" si="16"/>
        <v>2.4156456970498804E-4</v>
      </c>
      <c r="U84" s="9">
        <f t="shared" si="17"/>
        <v>0.67415542754771995</v>
      </c>
      <c r="V84" s="9">
        <v>0</v>
      </c>
      <c r="W84" s="9">
        <v>0</v>
      </c>
      <c r="X84" s="9">
        <v>0</v>
      </c>
      <c r="Y84" s="9">
        <v>0</v>
      </c>
      <c r="Z84" s="9">
        <v>220.64</v>
      </c>
      <c r="AA84" s="9">
        <v>373.94600000000003</v>
      </c>
    </row>
    <row r="85" spans="1:27" x14ac:dyDescent="0.25">
      <c r="A85" s="19" t="s">
        <v>92</v>
      </c>
      <c r="B85" s="11">
        <v>349.5914306640625</v>
      </c>
      <c r="C85" s="11">
        <v>52.153518676757813</v>
      </c>
      <c r="D85" s="11">
        <f t="shared" si="10"/>
        <v>200.87247467041016</v>
      </c>
      <c r="E85" s="12">
        <v>4.355839267373085E-2</v>
      </c>
      <c r="F85" s="13">
        <v>2059.9221431762694</v>
      </c>
      <c r="G85" s="13">
        <v>927.45856847686764</v>
      </c>
      <c r="H85" s="13">
        <f t="shared" si="11"/>
        <v>1.122183458731436E-2</v>
      </c>
      <c r="I85" s="14">
        <v>2.1173984171888563E-3</v>
      </c>
      <c r="J85" s="14">
        <f t="shared" si="12"/>
        <v>1.0561000000000001E-2</v>
      </c>
      <c r="K85" s="14">
        <v>0.10805753119583131</v>
      </c>
      <c r="L85" s="15">
        <v>160.24140930175781</v>
      </c>
      <c r="M85" s="16">
        <v>33.542579650878906</v>
      </c>
      <c r="N85" s="17">
        <f t="shared" si="13"/>
        <v>96.891994476318359</v>
      </c>
      <c r="O85" s="18">
        <v>0.76035761833190918</v>
      </c>
      <c r="P85" s="18">
        <v>0.76035761833190918</v>
      </c>
      <c r="Q85" s="9">
        <f t="shared" si="14"/>
        <v>4427.8679683450709</v>
      </c>
      <c r="R85" s="9">
        <f t="shared" si="14"/>
        <v>4560.7294850576873</v>
      </c>
      <c r="S85" s="9">
        <f t="shared" si="15"/>
        <v>959.43002503399237</v>
      </c>
      <c r="T85" s="9">
        <f t="shared" si="16"/>
        <v>2.4687625094544057E-4</v>
      </c>
      <c r="U85" s="9">
        <f t="shared" si="17"/>
        <v>0.6736301004035874</v>
      </c>
      <c r="V85" s="9">
        <v>0</v>
      </c>
      <c r="W85" s="9">
        <v>0</v>
      </c>
      <c r="X85" s="9">
        <v>0</v>
      </c>
      <c r="Y85" s="9">
        <v>0</v>
      </c>
      <c r="Z85" s="9">
        <v>220.64</v>
      </c>
      <c r="AA85" s="9">
        <v>373.94600000000003</v>
      </c>
    </row>
    <row r="86" spans="1:27" x14ac:dyDescent="0.25">
      <c r="A86" s="19" t="s">
        <v>93</v>
      </c>
      <c r="B86" s="11">
        <v>349.88360595703125</v>
      </c>
      <c r="C86" s="11">
        <v>53.522464752197266</v>
      </c>
      <c r="D86" s="11">
        <f t="shared" si="10"/>
        <v>201.70303535461426</v>
      </c>
      <c r="E86" s="12">
        <v>4.355839267373085E-2</v>
      </c>
      <c r="F86" s="13">
        <v>2062.7035247955323</v>
      </c>
      <c r="G86" s="13">
        <v>927.00026509132385</v>
      </c>
      <c r="H86" s="13">
        <f t="shared" si="11"/>
        <v>1.1216289320972355E-2</v>
      </c>
      <c r="I86" s="14">
        <v>2.1033760315225911E-3</v>
      </c>
      <c r="J86" s="14">
        <f t="shared" si="12"/>
        <v>1.0561000000000001E-2</v>
      </c>
      <c r="K86" s="14">
        <v>0.10796093698825837</v>
      </c>
      <c r="L86" s="15">
        <v>159.75430297851563</v>
      </c>
      <c r="M86" s="16">
        <v>36.137699127197266</v>
      </c>
      <c r="N86" s="17">
        <f t="shared" si="13"/>
        <v>97.946001052856445</v>
      </c>
      <c r="O86" s="18">
        <v>0.76035761833190918</v>
      </c>
      <c r="P86" s="18">
        <v>0.76035761833190918</v>
      </c>
      <c r="Q86" s="9">
        <f t="shared" si="14"/>
        <v>4425.9196265951177</v>
      </c>
      <c r="R86" s="9">
        <f t="shared" si="14"/>
        <v>4545.1255796089772</v>
      </c>
      <c r="S86" s="9">
        <f t="shared" si="15"/>
        <v>958.79852080127762</v>
      </c>
      <c r="T86" s="9">
        <f t="shared" si="16"/>
        <v>2.4453567333041528E-4</v>
      </c>
      <c r="U86" s="9">
        <f t="shared" si="17"/>
        <v>0.6738681056521969</v>
      </c>
      <c r="V86" s="9">
        <v>0</v>
      </c>
      <c r="W86" s="9">
        <v>0</v>
      </c>
      <c r="X86" s="9">
        <v>0</v>
      </c>
      <c r="Y86" s="9">
        <v>0</v>
      </c>
      <c r="Z86" s="9">
        <v>220.64</v>
      </c>
      <c r="AA86" s="9">
        <v>373.94600000000003</v>
      </c>
    </row>
    <row r="87" spans="1:27" x14ac:dyDescent="0.25">
      <c r="A87" s="19" t="s">
        <v>94</v>
      </c>
      <c r="B87" s="11">
        <v>350.81329345703125</v>
      </c>
      <c r="C87" s="11">
        <v>54.589065551757813</v>
      </c>
      <c r="D87" s="11">
        <f t="shared" si="10"/>
        <v>202.70117950439453</v>
      </c>
      <c r="E87" s="12">
        <v>4.355839267373085E-2</v>
      </c>
      <c r="F87" s="13">
        <v>2066.0461099243162</v>
      </c>
      <c r="G87" s="13">
        <v>926.44948914947508</v>
      </c>
      <c r="H87" s="13">
        <f t="shared" si="11"/>
        <v>1.1209625177986163E-2</v>
      </c>
      <c r="I87" s="14">
        <v>2.0866471319800645E-3</v>
      </c>
      <c r="J87" s="14">
        <f t="shared" si="12"/>
        <v>1.0561000000000001E-2</v>
      </c>
      <c r="K87" s="14">
        <v>0.10784485282363893</v>
      </c>
      <c r="L87" s="15">
        <v>159.88027954101563</v>
      </c>
      <c r="M87" s="16">
        <v>36.129299163818359</v>
      </c>
      <c r="N87" s="17">
        <f t="shared" si="13"/>
        <v>98.004789352416992</v>
      </c>
      <c r="O87" s="18">
        <v>0.76035761833190918</v>
      </c>
      <c r="P87" s="18">
        <v>0.76035761833190918</v>
      </c>
      <c r="Q87" s="9">
        <f t="shared" si="14"/>
        <v>4426.4216914835943</v>
      </c>
      <c r="R87" s="9">
        <f t="shared" si="14"/>
        <v>4545.175217681146</v>
      </c>
      <c r="S87" s="9">
        <f t="shared" si="15"/>
        <v>958.76311482987785</v>
      </c>
      <c r="T87" s="9">
        <f t="shared" si="16"/>
        <v>2.4440538688679555E-4</v>
      </c>
      <c r="U87" s="9">
        <f t="shared" si="17"/>
        <v>0.67388105354284222</v>
      </c>
      <c r="V87" s="9">
        <v>0</v>
      </c>
      <c r="W87" s="9">
        <v>0</v>
      </c>
      <c r="X87" s="9">
        <v>0</v>
      </c>
      <c r="Y87" s="9">
        <v>0</v>
      </c>
      <c r="Z87" s="9">
        <v>220.64</v>
      </c>
      <c r="AA87" s="9">
        <v>373.94600000000003</v>
      </c>
    </row>
    <row r="88" spans="1:27" x14ac:dyDescent="0.25">
      <c r="A88" s="19" t="s">
        <v>95</v>
      </c>
      <c r="B88" s="11">
        <v>351.63671875</v>
      </c>
      <c r="C88" s="11">
        <v>53.715629577636719</v>
      </c>
      <c r="D88" s="11">
        <f t="shared" si="10"/>
        <v>202.67617416381836</v>
      </c>
      <c r="E88" s="12">
        <v>4.355839267373085E-2</v>
      </c>
      <c r="F88" s="13">
        <v>2065.9623720397949</v>
      </c>
      <c r="G88" s="13">
        <v>926.463287096405</v>
      </c>
      <c r="H88" s="13">
        <f t="shared" si="11"/>
        <v>1.1209792126983514E-2</v>
      </c>
      <c r="I88" s="14">
        <v>2.0870645923112031E-3</v>
      </c>
      <c r="J88" s="14">
        <f t="shared" si="12"/>
        <v>1.0561000000000001E-2</v>
      </c>
      <c r="K88" s="14">
        <v>0.10784776094474793</v>
      </c>
      <c r="L88" s="15">
        <v>160.82929992675781</v>
      </c>
      <c r="M88" s="16">
        <v>35.818557739257813</v>
      </c>
      <c r="N88" s="17">
        <f t="shared" si="13"/>
        <v>98.323928833007813</v>
      </c>
      <c r="O88" s="18">
        <v>0.76035761833190918</v>
      </c>
      <c r="P88" s="18">
        <v>0.76035761833190918</v>
      </c>
      <c r="Q88" s="9">
        <f t="shared" si="14"/>
        <v>4430.2447092417724</v>
      </c>
      <c r="R88" s="9">
        <f t="shared" si="14"/>
        <v>4547.0154550353536</v>
      </c>
      <c r="S88" s="9">
        <f t="shared" si="15"/>
        <v>958.57057146730722</v>
      </c>
      <c r="T88" s="9">
        <f t="shared" si="16"/>
        <v>2.4369859342561012E-4</v>
      </c>
      <c r="U88" s="9">
        <f t="shared" si="17"/>
        <v>0.67395073969381736</v>
      </c>
      <c r="V88" s="9">
        <v>0</v>
      </c>
      <c r="W88" s="9">
        <v>0</v>
      </c>
      <c r="X88" s="9">
        <v>0</v>
      </c>
      <c r="Y88" s="9">
        <v>0</v>
      </c>
      <c r="Z88" s="9">
        <v>220.64</v>
      </c>
      <c r="AA88" s="9">
        <v>373.94600000000003</v>
      </c>
    </row>
    <row r="89" spans="1:27" x14ac:dyDescent="0.25">
      <c r="A89" s="19" t="s">
        <v>96</v>
      </c>
      <c r="B89" s="11">
        <v>355.86016845703125</v>
      </c>
      <c r="C89" s="11">
        <v>97.202743530273438</v>
      </c>
      <c r="D89" s="11">
        <f t="shared" si="10"/>
        <v>226.53145599365234</v>
      </c>
      <c r="E89" s="12">
        <v>3.6111298948526382E-2</v>
      </c>
      <c r="F89" s="13">
        <v>2145.8489398315428</v>
      </c>
      <c r="G89" s="13">
        <v>913.29994258270256</v>
      </c>
      <c r="H89" s="13">
        <f t="shared" si="11"/>
        <v>9.1612353489655424E-3</v>
      </c>
      <c r="I89" s="14">
        <v>1.7244640780395496E-3</v>
      </c>
      <c r="J89" s="14">
        <f t="shared" si="12"/>
        <v>1.0561000000000001E-2</v>
      </c>
      <c r="K89" s="14">
        <v>0.10507339166793823</v>
      </c>
      <c r="L89" s="15">
        <v>158.98164367675781</v>
      </c>
      <c r="M89" s="16">
        <v>212.95001220703125</v>
      </c>
      <c r="N89" s="17">
        <f t="shared" si="13"/>
        <v>185.96582794189453</v>
      </c>
      <c r="O89" s="18">
        <v>0.76035761833190918</v>
      </c>
      <c r="P89" s="18">
        <v>0.76035761833190918</v>
      </c>
      <c r="Q89" s="9">
        <f t="shared" si="14"/>
        <v>4422.8680566910753</v>
      </c>
      <c r="R89" s="9">
        <f t="shared" si="14"/>
        <v>4750.8482005371152</v>
      </c>
      <c r="S89" s="9">
        <f t="shared" si="15"/>
        <v>884.10902196839436</v>
      </c>
      <c r="T89" s="9">
        <f t="shared" si="16"/>
        <v>8.0435672822773635E-5</v>
      </c>
      <c r="U89" s="9">
        <f t="shared" si="17"/>
        <v>0.65454254771970177</v>
      </c>
      <c r="V89" s="9">
        <v>0</v>
      </c>
      <c r="W89" s="9">
        <v>0</v>
      </c>
      <c r="X89" s="9">
        <v>0</v>
      </c>
      <c r="Y89" s="9">
        <v>0</v>
      </c>
      <c r="Z89" s="9">
        <v>220.64</v>
      </c>
      <c r="AA89" s="9">
        <v>373.94600000000003</v>
      </c>
    </row>
    <row r="90" spans="1:27" x14ac:dyDescent="0.25">
      <c r="A90" s="19" t="s">
        <v>97</v>
      </c>
      <c r="B90" s="11">
        <v>348.84765625</v>
      </c>
      <c r="C90" s="11">
        <v>254.98419189453125</v>
      </c>
      <c r="D90" s="11">
        <f t="shared" si="10"/>
        <v>301.91592407226563</v>
      </c>
      <c r="E90" s="20">
        <v>66.276786804199219</v>
      </c>
      <c r="F90" s="21">
        <v>2398.2964465332034</v>
      </c>
      <c r="G90" s="21">
        <v>871.70279309692376</v>
      </c>
      <c r="H90" s="13">
        <f t="shared" si="11"/>
        <v>16.048238937419388</v>
      </c>
      <c r="I90" s="14">
        <v>9.434995210415403E-4</v>
      </c>
      <c r="J90" s="14">
        <f t="shared" si="12"/>
        <v>1.0561000000000001E-2</v>
      </c>
      <c r="K90" s="14">
        <v>9.6306178030395512E-2</v>
      </c>
      <c r="L90" s="15">
        <v>162.91212463378906</v>
      </c>
      <c r="M90" s="16">
        <v>246.26661682128906</v>
      </c>
      <c r="N90" s="17">
        <f t="shared" si="13"/>
        <v>204.58937072753906</v>
      </c>
      <c r="O90" s="22">
        <v>6.7719402313232422</v>
      </c>
      <c r="P90" s="22">
        <v>6.7719402313232422</v>
      </c>
      <c r="Q90" s="9">
        <f t="shared" si="14"/>
        <v>4438.8877173304654</v>
      </c>
      <c r="R90" s="9">
        <f t="shared" si="14"/>
        <v>5069.6436343968007</v>
      </c>
      <c r="S90" s="9">
        <f t="shared" si="15"/>
        <v>862.7449400078707</v>
      </c>
      <c r="T90" s="9">
        <f t="shared" si="16"/>
        <v>5.3659130276144428E-5</v>
      </c>
      <c r="U90" s="9">
        <f t="shared" si="17"/>
        <v>0.64052319179959472</v>
      </c>
      <c r="V90" s="9">
        <f t="shared" ref="V90:V153" si="18" xml:space="preserve"> ( 0.0003*POWER(M90,2) - 0.2014*M90+ 33.172)*1000</f>
        <v>1768.0773403734661</v>
      </c>
      <c r="W90" s="9">
        <f t="shared" ref="W90:W153" si="19" xml:space="preserve"> 0.0003*POWER(M90,2) - 0.2268*M90 + 55.184</f>
        <v>17.524905273112722</v>
      </c>
      <c r="X90" s="9">
        <f t="shared" ref="X90:X153" si="20" xml:space="preserve"> -0.00000000004*POWER(M90,2) + 0.00000007*M90 + 0.000002</f>
        <v>1.6812773315066091E-5</v>
      </c>
      <c r="Y90" s="9">
        <f t="shared" ref="Y90:Y153" si="21" xml:space="preserve"> 0.0000006*POWER(M90,2) - 0.0003*M90 + 0.0831</f>
        <v>4.5608362889975447E-2</v>
      </c>
      <c r="Z90" s="9">
        <v>220.64</v>
      </c>
      <c r="AA90" s="9">
        <v>373.94600000000003</v>
      </c>
    </row>
    <row r="91" spans="1:27" x14ac:dyDescent="0.25">
      <c r="A91" s="19" t="s">
        <v>98</v>
      </c>
      <c r="B91" s="11">
        <v>352.1812744140625</v>
      </c>
      <c r="C91" s="11">
        <v>255.08497619628906</v>
      </c>
      <c r="D91" s="11">
        <f t="shared" si="10"/>
        <v>303.63312530517578</v>
      </c>
      <c r="E91" s="20">
        <v>65.529251098632813</v>
      </c>
      <c r="F91" s="21">
        <v>2404.0470100219727</v>
      </c>
      <c r="G91" s="21">
        <v>870.75524145660393</v>
      </c>
      <c r="H91" s="13">
        <f t="shared" si="11"/>
        <v>15.849983017461234</v>
      </c>
      <c r="I91" s="14">
        <v>9.3062671595011792E-4</v>
      </c>
      <c r="J91" s="14">
        <f t="shared" si="12"/>
        <v>1.0561000000000001E-2</v>
      </c>
      <c r="K91" s="14">
        <v>9.6106467527008063E-2</v>
      </c>
      <c r="L91" s="15">
        <v>159.90547180175781</v>
      </c>
      <c r="M91" s="16">
        <v>246.24981689453125</v>
      </c>
      <c r="N91" s="17">
        <f t="shared" si="13"/>
        <v>203.07764434814453</v>
      </c>
      <c r="O91" s="22">
        <v>8.1576137542724609</v>
      </c>
      <c r="P91" s="22">
        <v>8.1576137542724609</v>
      </c>
      <c r="Q91" s="9">
        <f t="shared" si="14"/>
        <v>4426.5222446302414</v>
      </c>
      <c r="R91" s="9">
        <f t="shared" si="14"/>
        <v>5069.4605041517325</v>
      </c>
      <c r="S91" s="9">
        <f t="shared" si="15"/>
        <v>864.55155528776322</v>
      </c>
      <c r="T91" s="9">
        <f t="shared" si="16"/>
        <v>5.5729185491532312E-5</v>
      </c>
      <c r="U91" s="9">
        <f t="shared" si="17"/>
        <v>0.64179052504781597</v>
      </c>
      <c r="V91" s="9">
        <f t="shared" si="18"/>
        <v>1768.978573618451</v>
      </c>
      <c r="W91" s="9">
        <f t="shared" si="19"/>
        <v>17.526233224497361</v>
      </c>
      <c r="X91" s="9">
        <f t="shared" si="20"/>
        <v>1.6811928289793584E-5</v>
      </c>
      <c r="Y91" s="9">
        <f t="shared" si="21"/>
        <v>4.5608438323994721E-2</v>
      </c>
      <c r="Z91" s="9">
        <v>220.64</v>
      </c>
      <c r="AA91" s="9">
        <v>373.94600000000003</v>
      </c>
    </row>
    <row r="92" spans="1:27" x14ac:dyDescent="0.25">
      <c r="A92" s="19" t="s">
        <v>99</v>
      </c>
      <c r="B92" s="11">
        <v>353.68203735351563</v>
      </c>
      <c r="C92" s="11">
        <v>258.41915893554688</v>
      </c>
      <c r="D92" s="11">
        <f t="shared" si="10"/>
        <v>306.05059814453125</v>
      </c>
      <c r="E92" s="20">
        <v>65.120063781738281</v>
      </c>
      <c r="F92" s="21">
        <v>2412.142643066406</v>
      </c>
      <c r="G92" s="21">
        <v>869.42127994384759</v>
      </c>
      <c r="H92" s="13">
        <f t="shared" si="11"/>
        <v>15.726880334206635</v>
      </c>
      <c r="I92" s="14">
        <v>9.1280152076473155E-4</v>
      </c>
      <c r="J92" s="14">
        <f t="shared" si="12"/>
        <v>1.0561000000000001E-2</v>
      </c>
      <c r="K92" s="14">
        <v>9.5825315435791023E-2</v>
      </c>
      <c r="L92" s="15">
        <v>160.69493103027344</v>
      </c>
      <c r="M92" s="16">
        <v>246.26661682128906</v>
      </c>
      <c r="N92" s="17">
        <f t="shared" si="13"/>
        <v>203.48077392578125</v>
      </c>
      <c r="O92" s="22">
        <v>7.8572111129760742</v>
      </c>
      <c r="P92" s="22">
        <v>7.8572111129760742</v>
      </c>
      <c r="Q92" s="9">
        <f t="shared" si="14"/>
        <v>4429.6990412865671</v>
      </c>
      <c r="R92" s="9">
        <f t="shared" si="14"/>
        <v>5069.6436343968007</v>
      </c>
      <c r="S92" s="9">
        <f t="shared" si="15"/>
        <v>864.07103951676038</v>
      </c>
      <c r="T92" s="9">
        <f t="shared" si="16"/>
        <v>5.5175379652395811E-5</v>
      </c>
      <c r="U92" s="9">
        <f t="shared" si="17"/>
        <v>0.64145480192376292</v>
      </c>
      <c r="V92" s="9">
        <f t="shared" si="18"/>
        <v>1768.0773403734661</v>
      </c>
      <c r="W92" s="9">
        <f t="shared" si="19"/>
        <v>17.524905273112722</v>
      </c>
      <c r="X92" s="9">
        <f t="shared" si="20"/>
        <v>1.6812773315066091E-5</v>
      </c>
      <c r="Y92" s="9">
        <f t="shared" si="21"/>
        <v>4.5608362889975447E-2</v>
      </c>
      <c r="Z92" s="9">
        <v>220.64</v>
      </c>
      <c r="AA92" s="9">
        <v>373.94600000000003</v>
      </c>
    </row>
    <row r="93" spans="1:27" x14ac:dyDescent="0.25">
      <c r="A93" s="19" t="s">
        <v>100</v>
      </c>
      <c r="B93" s="11">
        <v>353.25704956054688</v>
      </c>
      <c r="C93" s="11">
        <v>260.85470581054688</v>
      </c>
      <c r="D93" s="11">
        <f t="shared" si="10"/>
        <v>307.05587768554688</v>
      </c>
      <c r="E93" s="20">
        <v>64.433120727539063</v>
      </c>
      <c r="F93" s="21">
        <v>2415.5091231933593</v>
      </c>
      <c r="G93" s="21">
        <v>868.86656669311515</v>
      </c>
      <c r="H93" s="13">
        <f t="shared" si="11"/>
        <v>15.55105121884996</v>
      </c>
      <c r="I93" s="14">
        <v>9.0548999513020306E-4</v>
      </c>
      <c r="J93" s="14">
        <f t="shared" si="12"/>
        <v>1.0561000000000001E-2</v>
      </c>
      <c r="K93" s="14">
        <v>9.5708401425170911E-2</v>
      </c>
      <c r="L93" s="15">
        <v>161.52638244628906</v>
      </c>
      <c r="M93" s="16">
        <v>246.30860900878906</v>
      </c>
      <c r="N93" s="17">
        <f t="shared" si="13"/>
        <v>203.91749572753906</v>
      </c>
      <c r="O93" s="22">
        <v>7.716637134552002</v>
      </c>
      <c r="P93" s="22">
        <v>7.716637134552002</v>
      </c>
      <c r="Q93" s="9">
        <f t="shared" si="14"/>
        <v>4433.09872352005</v>
      </c>
      <c r="R93" s="9">
        <f t="shared" si="14"/>
        <v>5070.1014755964379</v>
      </c>
      <c r="S93" s="9">
        <f t="shared" si="15"/>
        <v>863.54945605038938</v>
      </c>
      <c r="T93" s="9">
        <f t="shared" si="16"/>
        <v>5.4576893072546444E-5</v>
      </c>
      <c r="U93" s="9">
        <f t="shared" si="17"/>
        <v>0.64108926955409218</v>
      </c>
      <c r="V93" s="9">
        <f t="shared" si="18"/>
        <v>1765.8254071832325</v>
      </c>
      <c r="W93" s="9">
        <f t="shared" si="19"/>
        <v>17.521586738359986</v>
      </c>
      <c r="X93" s="9">
        <f t="shared" si="20"/>
        <v>1.6814885395741456E-5</v>
      </c>
      <c r="Y93" s="9">
        <f t="shared" si="21"/>
        <v>4.5608175820469998E-2</v>
      </c>
      <c r="Z93" s="9">
        <v>220.64</v>
      </c>
      <c r="AA93" s="9">
        <v>373.94600000000003</v>
      </c>
    </row>
    <row r="94" spans="1:27" x14ac:dyDescent="0.25">
      <c r="A94" s="19" t="s">
        <v>101</v>
      </c>
      <c r="B94" s="11">
        <v>353.35000610351563</v>
      </c>
      <c r="C94" s="11">
        <v>261.6357421875</v>
      </c>
      <c r="D94" s="11">
        <f t="shared" si="10"/>
        <v>307.49287414550781</v>
      </c>
      <c r="E94" s="20">
        <v>64.558326721191406</v>
      </c>
      <c r="F94" s="21">
        <v>2416.9725369384769</v>
      </c>
      <c r="G94" s="21">
        <v>868.62543204650876</v>
      </c>
      <c r="H94" s="13">
        <f t="shared" si="11"/>
        <v>15.576945677887377</v>
      </c>
      <c r="I94" s="14">
        <v>9.023299546754086E-4</v>
      </c>
      <c r="J94" s="14">
        <f t="shared" si="12"/>
        <v>1.0561000000000001E-2</v>
      </c>
      <c r="K94" s="14">
        <v>9.5657578736877441E-2</v>
      </c>
      <c r="L94" s="15">
        <v>160.87969970703125</v>
      </c>
      <c r="M94" s="16">
        <v>246.03985595703125</v>
      </c>
      <c r="N94" s="17">
        <f t="shared" si="13"/>
        <v>203.45977783203125</v>
      </c>
      <c r="O94" s="22">
        <v>7.6337366104125977</v>
      </c>
      <c r="P94" s="22">
        <v>7.6337366104125977</v>
      </c>
      <c r="Q94" s="9">
        <f t="shared" si="14"/>
        <v>4430.4497536911076</v>
      </c>
      <c r="R94" s="9">
        <f t="shared" si="14"/>
        <v>5067.1736963523927</v>
      </c>
      <c r="S94" s="9">
        <f t="shared" si="15"/>
        <v>864.09608856091643</v>
      </c>
      <c r="T94" s="9">
        <f t="shared" si="16"/>
        <v>5.5204191285744292E-5</v>
      </c>
      <c r="U94" s="9">
        <f t="shared" si="17"/>
        <v>0.6414723274211398</v>
      </c>
      <c r="V94" s="9">
        <f t="shared" si="18"/>
        <v>1780.2562260609066</v>
      </c>
      <c r="W94" s="9">
        <f t="shared" si="19"/>
        <v>17.542843884752315</v>
      </c>
      <c r="X94" s="9">
        <f t="shared" si="20"/>
        <v>1.6801365488217921E-5</v>
      </c>
      <c r="Y94" s="9">
        <f t="shared" si="21"/>
        <v>4.5609409644504641E-2</v>
      </c>
      <c r="Z94" s="9">
        <v>220.64</v>
      </c>
      <c r="AA94" s="9">
        <v>373.94600000000003</v>
      </c>
    </row>
    <row r="95" spans="1:27" x14ac:dyDescent="0.25">
      <c r="A95" s="19" t="s">
        <v>102</v>
      </c>
      <c r="B95" s="11">
        <v>353.7086181640625</v>
      </c>
      <c r="C95" s="11">
        <v>263.54220581054688</v>
      </c>
      <c r="D95" s="11">
        <f t="shared" si="10"/>
        <v>308.62541198730469</v>
      </c>
      <c r="E95" s="20">
        <v>64.871513366699219</v>
      </c>
      <c r="F95" s="21">
        <v>2420.7651796630857</v>
      </c>
      <c r="G95" s="21">
        <v>868.00049766540519</v>
      </c>
      <c r="H95" s="13">
        <f t="shared" si="11"/>
        <v>15.641251635167475</v>
      </c>
      <c r="I95" s="14">
        <v>8.9419149624149691E-4</v>
      </c>
      <c r="J95" s="14">
        <f t="shared" si="12"/>
        <v>1.0561000000000001E-2</v>
      </c>
      <c r="K95" s="14">
        <v>9.5525864585876474E-2</v>
      </c>
      <c r="L95" s="15">
        <v>162.33262634277344</v>
      </c>
      <c r="M95" s="16">
        <v>245.98106384277344</v>
      </c>
      <c r="N95" s="17">
        <f t="shared" si="13"/>
        <v>204.15684509277344</v>
      </c>
      <c r="O95" s="22">
        <v>7.5351662635803223</v>
      </c>
      <c r="P95" s="22">
        <v>7.5351662635803223</v>
      </c>
      <c r="Q95" s="9">
        <f t="shared" si="14"/>
        <v>4436.4481511972945</v>
      </c>
      <c r="R95" s="9">
        <f t="shared" si="14"/>
        <v>5066.5339889524976</v>
      </c>
      <c r="S95" s="9">
        <f t="shared" si="15"/>
        <v>863.26314438797021</v>
      </c>
      <c r="T95" s="9">
        <f t="shared" si="16"/>
        <v>5.4249534314618512E-5</v>
      </c>
      <c r="U95" s="9">
        <f t="shared" si="17"/>
        <v>0.64088812712015453</v>
      </c>
      <c r="V95" s="9">
        <f t="shared" si="18"/>
        <v>1783.4188728322006</v>
      </c>
      <c r="W95" s="9">
        <f t="shared" si="19"/>
        <v>17.547499851225759</v>
      </c>
      <c r="X95" s="9">
        <f t="shared" si="20"/>
        <v>1.6798407118225238E-5</v>
      </c>
      <c r="Y95" s="9">
        <f t="shared" si="21"/>
        <v>4.5609691108701521E-2</v>
      </c>
      <c r="Z95" s="9">
        <v>220.64</v>
      </c>
      <c r="AA95" s="9">
        <v>373.94600000000003</v>
      </c>
    </row>
    <row r="96" spans="1:27" x14ac:dyDescent="0.25">
      <c r="A96" s="19" t="s">
        <v>103</v>
      </c>
      <c r="B96" s="11">
        <v>356.00625610351563</v>
      </c>
      <c r="C96" s="11">
        <v>265.3814697265625</v>
      </c>
      <c r="D96" s="11">
        <f t="shared" si="10"/>
        <v>310.69386291503906</v>
      </c>
      <c r="E96" s="20">
        <v>65.989791870117188</v>
      </c>
      <c r="F96" s="21">
        <v>2427.6920081298827</v>
      </c>
      <c r="G96" s="21">
        <v>866.85912644348139</v>
      </c>
      <c r="H96" s="13">
        <f t="shared" si="11"/>
        <v>15.889959259643593</v>
      </c>
      <c r="I96" s="14">
        <v>8.7951651914273152E-4</v>
      </c>
      <c r="J96" s="14">
        <f t="shared" si="12"/>
        <v>1.0561000000000001E-2</v>
      </c>
      <c r="K96" s="14">
        <v>9.5285303742980956E-2</v>
      </c>
      <c r="L96" s="15">
        <v>163.36563110351563</v>
      </c>
      <c r="M96" s="16">
        <v>245.53594970703125</v>
      </c>
      <c r="N96" s="17">
        <f t="shared" si="13"/>
        <v>204.45079040527344</v>
      </c>
      <c r="O96" s="22">
        <v>7.7444057464599609</v>
      </c>
      <c r="P96" s="22">
        <v>7.7444057464599609</v>
      </c>
      <c r="Q96" s="9">
        <f t="shared" si="14"/>
        <v>4440.8156233230602</v>
      </c>
      <c r="R96" s="9">
        <f t="shared" si="14"/>
        <v>5061.6997465194763</v>
      </c>
      <c r="S96" s="9">
        <f t="shared" si="15"/>
        <v>862.9110856817224</v>
      </c>
      <c r="T96" s="9">
        <f t="shared" si="16"/>
        <v>5.3848131573543947E-5</v>
      </c>
      <c r="U96" s="9">
        <f t="shared" si="17"/>
        <v>0.64064031999962279</v>
      </c>
      <c r="V96" s="9">
        <f t="shared" si="18"/>
        <v>1807.4305085640353</v>
      </c>
      <c r="W96" s="9">
        <f t="shared" si="19"/>
        <v>17.582817386005445</v>
      </c>
      <c r="X96" s="9">
        <f t="shared" si="20"/>
        <v>1.6776000375550841E-5</v>
      </c>
      <c r="Y96" s="9">
        <f t="shared" si="21"/>
        <v>4.5611956647010891E-2</v>
      </c>
      <c r="Z96" s="9">
        <v>220.64</v>
      </c>
      <c r="AA96" s="9">
        <v>373.94600000000003</v>
      </c>
    </row>
    <row r="97" spans="1:27" x14ac:dyDescent="0.25">
      <c r="A97" s="19" t="s">
        <v>104</v>
      </c>
      <c r="B97" s="11">
        <v>355.01016235351563</v>
      </c>
      <c r="C97" s="11">
        <v>267.74142456054688</v>
      </c>
      <c r="D97" s="11">
        <f t="shared" si="10"/>
        <v>311.37579345703125</v>
      </c>
      <c r="E97" s="20">
        <v>65.816696166992188</v>
      </c>
      <c r="F97" s="21">
        <v>2429.9756571289063</v>
      </c>
      <c r="G97" s="21">
        <v>866.48283717041011</v>
      </c>
      <c r="H97" s="13">
        <f t="shared" si="11"/>
        <v>15.841399341099514</v>
      </c>
      <c r="I97" s="14">
        <v>8.7473142999152645E-4</v>
      </c>
      <c r="J97" s="14">
        <f t="shared" si="12"/>
        <v>1.0561000000000001E-2</v>
      </c>
      <c r="K97" s="14">
        <v>9.5205995220947262E-2</v>
      </c>
      <c r="L97" s="15">
        <v>165.21328735351563</v>
      </c>
      <c r="M97" s="16">
        <v>245.42677307128906</v>
      </c>
      <c r="N97" s="17">
        <f t="shared" si="13"/>
        <v>205.32003021240234</v>
      </c>
      <c r="O97" s="22">
        <v>7.5451292991638184</v>
      </c>
      <c r="P97" s="22">
        <v>7.5451292991638184</v>
      </c>
      <c r="Q97" s="9">
        <f t="shared" si="14"/>
        <v>4448.8402840152758</v>
      </c>
      <c r="R97" s="9">
        <f t="shared" si="14"/>
        <v>5060.5164345800977</v>
      </c>
      <c r="S97" s="9">
        <f t="shared" si="15"/>
        <v>861.86716492263417</v>
      </c>
      <c r="T97" s="9">
        <f t="shared" si="16"/>
        <v>5.2665168588480224E-5</v>
      </c>
      <c r="U97" s="9">
        <f t="shared" si="17"/>
        <v>0.63990246222277369</v>
      </c>
      <c r="V97" s="9">
        <f t="shared" si="18"/>
        <v>1813.3381854981856</v>
      </c>
      <c r="W97" s="9">
        <f t="shared" si="19"/>
        <v>17.591498149487435</v>
      </c>
      <c r="X97" s="9">
        <f t="shared" si="20"/>
        <v>1.6770502077382796E-5</v>
      </c>
      <c r="Y97" s="9">
        <f t="shared" si="21"/>
        <v>4.561254864272489E-2</v>
      </c>
      <c r="Z97" s="9">
        <v>220.64</v>
      </c>
      <c r="AA97" s="9">
        <v>373.94600000000003</v>
      </c>
    </row>
    <row r="98" spans="1:27" x14ac:dyDescent="0.25">
      <c r="A98" s="19" t="s">
        <v>105</v>
      </c>
      <c r="B98" s="11">
        <v>357.2281494140625</v>
      </c>
      <c r="C98" s="11">
        <v>269.52188110351563</v>
      </c>
      <c r="D98" s="11">
        <f t="shared" si="10"/>
        <v>313.37501525878906</v>
      </c>
      <c r="E98" s="20">
        <v>66.019683837890625</v>
      </c>
      <c r="F98" s="21">
        <v>2436.6706510986328</v>
      </c>
      <c r="G98" s="21">
        <v>865.37966658020014</v>
      </c>
      <c r="H98" s="13">
        <f t="shared" si="11"/>
        <v>15.87002555204556</v>
      </c>
      <c r="I98" s="14">
        <v>8.6085245725995782E-4</v>
      </c>
      <c r="J98" s="14">
        <f t="shared" si="12"/>
        <v>1.0561000000000001E-2</v>
      </c>
      <c r="K98" s="14">
        <v>9.4973485725402845E-2</v>
      </c>
      <c r="L98" s="15">
        <v>163.82754516601563</v>
      </c>
      <c r="M98" s="16">
        <v>245.51914978027344</v>
      </c>
      <c r="N98" s="17">
        <f t="shared" si="13"/>
        <v>204.67334747314453</v>
      </c>
      <c r="O98" s="22">
        <v>7.6406431198120117</v>
      </c>
      <c r="P98" s="22">
        <v>7.6406431198120117</v>
      </c>
      <c r="Q98" s="9">
        <f t="shared" si="14"/>
        <v>4442.7961847439783</v>
      </c>
      <c r="R98" s="9">
        <f t="shared" si="14"/>
        <v>5061.5175982867277</v>
      </c>
      <c r="S98" s="9">
        <f t="shared" si="15"/>
        <v>862.6442069110243</v>
      </c>
      <c r="T98" s="9">
        <f t="shared" si="16"/>
        <v>5.3544674244016671E-5</v>
      </c>
      <c r="U98" s="9">
        <f t="shared" si="17"/>
        <v>0.64045212113846062</v>
      </c>
      <c r="V98" s="9">
        <f t="shared" si="18"/>
        <v>1808.3391069014319</v>
      </c>
      <c r="W98" s="9">
        <f t="shared" si="19"/>
        <v>17.584152702482484</v>
      </c>
      <c r="X98" s="9">
        <f t="shared" si="20"/>
        <v>1.6775154368266008E-5</v>
      </c>
      <c r="Y98" s="9">
        <f t="shared" si="21"/>
        <v>4.5612046811214967E-2</v>
      </c>
      <c r="Z98" s="9">
        <v>220.64</v>
      </c>
      <c r="AA98" s="9">
        <v>373.94600000000003</v>
      </c>
    </row>
    <row r="99" spans="1:27" x14ac:dyDescent="0.25">
      <c r="A99" s="19" t="s">
        <v>106</v>
      </c>
      <c r="B99" s="11">
        <v>353.13751220703125</v>
      </c>
      <c r="C99" s="11">
        <v>269.26992797851563</v>
      </c>
      <c r="D99" s="11">
        <f t="shared" si="10"/>
        <v>311.20372009277344</v>
      </c>
      <c r="E99" s="20">
        <v>65.19024658203125</v>
      </c>
      <c r="F99" s="21">
        <v>2429.3994178466796</v>
      </c>
      <c r="G99" s="21">
        <v>866.57778725280764</v>
      </c>
      <c r="H99" s="13">
        <f t="shared" si="11"/>
        <v>15.692338787089318</v>
      </c>
      <c r="I99" s="14">
        <v>8.7593640301613642E-4</v>
      </c>
      <c r="J99" s="14">
        <f t="shared" si="12"/>
        <v>1.0561000000000001E-2</v>
      </c>
      <c r="K99" s="14">
        <v>9.5226007353210448E-2</v>
      </c>
      <c r="L99" s="15">
        <v>166.86778259277344</v>
      </c>
      <c r="M99" s="16">
        <v>245.92227172851563</v>
      </c>
      <c r="N99" s="17">
        <f t="shared" si="13"/>
        <v>206.39502716064453</v>
      </c>
      <c r="O99" s="22">
        <v>7.1693515777587891</v>
      </c>
      <c r="P99" s="22">
        <v>7.1693515777587891</v>
      </c>
      <c r="Q99" s="9">
        <f t="shared" si="14"/>
        <v>4456.2577878807579</v>
      </c>
      <c r="R99" s="9">
        <f t="shared" si="14"/>
        <v>5065.8945580736181</v>
      </c>
      <c r="S99" s="9">
        <f t="shared" si="15"/>
        <v>860.57028628158844</v>
      </c>
      <c r="T99" s="9">
        <f t="shared" si="16"/>
        <v>5.1210547464639261E-5</v>
      </c>
      <c r="U99" s="9">
        <f t="shared" si="17"/>
        <v>0.63897949640955742</v>
      </c>
      <c r="V99" s="9">
        <f t="shared" si="18"/>
        <v>1786.5835935111108</v>
      </c>
      <c r="W99" s="9">
        <f t="shared" si="19"/>
        <v>17.552157891606811</v>
      </c>
      <c r="X99" s="9">
        <f t="shared" si="20"/>
        <v>1.679544847171154E-5</v>
      </c>
      <c r="Y99" s="9">
        <f t="shared" si="21"/>
        <v>4.5609976720713638E-2</v>
      </c>
      <c r="Z99" s="9">
        <v>220.64</v>
      </c>
      <c r="AA99" s="9">
        <v>373.94600000000003</v>
      </c>
    </row>
    <row r="100" spans="1:27" x14ac:dyDescent="0.25">
      <c r="A100" s="19" t="s">
        <v>107</v>
      </c>
      <c r="B100" s="11">
        <v>354.34609985351563</v>
      </c>
      <c r="C100" s="11">
        <v>269.76544189453125</v>
      </c>
      <c r="D100" s="11">
        <f t="shared" si="10"/>
        <v>312.05577087402344</v>
      </c>
      <c r="E100" s="20">
        <v>65.187721252441406</v>
      </c>
      <c r="F100" s="21">
        <v>2432.2527655029294</v>
      </c>
      <c r="G100" s="21">
        <v>866.10762563171386</v>
      </c>
      <c r="H100" s="13">
        <f t="shared" si="11"/>
        <v>15.683217353970566</v>
      </c>
      <c r="I100" s="14">
        <v>8.69985967975083E-4</v>
      </c>
      <c r="J100" s="14">
        <f t="shared" si="12"/>
        <v>1.0561000000000001E-2</v>
      </c>
      <c r="K100" s="14">
        <v>9.5126913847351072E-2</v>
      </c>
      <c r="L100" s="15">
        <v>165.62481689453125</v>
      </c>
      <c r="M100" s="16">
        <v>246.05665588378906</v>
      </c>
      <c r="N100" s="17">
        <f t="shared" si="13"/>
        <v>205.84073638916016</v>
      </c>
      <c r="O100" s="22">
        <v>7.2594904899597168</v>
      </c>
      <c r="P100" s="22">
        <v>7.2594904899597168</v>
      </c>
      <c r="Q100" s="9">
        <f t="shared" si="14"/>
        <v>4450.6648101820056</v>
      </c>
      <c r="R100" s="9">
        <f t="shared" si="14"/>
        <v>5067.3565444111919</v>
      </c>
      <c r="S100" s="9">
        <f t="shared" si="15"/>
        <v>861.23979200929216</v>
      </c>
      <c r="T100" s="9">
        <f t="shared" si="16"/>
        <v>5.1959425861446444E-5</v>
      </c>
      <c r="U100" s="9">
        <f t="shared" si="17"/>
        <v>0.63945683988083346</v>
      </c>
      <c r="V100" s="9">
        <f t="shared" si="18"/>
        <v>1779.3528764188977</v>
      </c>
      <c r="W100" s="9">
        <f t="shared" si="19"/>
        <v>17.541513816970649</v>
      </c>
      <c r="X100" s="9">
        <f t="shared" si="20"/>
        <v>1.68022107956767E-5</v>
      </c>
      <c r="Y100" s="9">
        <f t="shared" si="21"/>
        <v>4.5609329977691307E-2</v>
      </c>
      <c r="Z100" s="9">
        <v>220.64</v>
      </c>
      <c r="AA100" s="9">
        <v>373.94600000000003</v>
      </c>
    </row>
    <row r="101" spans="1:27" x14ac:dyDescent="0.25">
      <c r="A101" s="19" t="s">
        <v>108</v>
      </c>
      <c r="B101" s="11">
        <v>353.72189331054688</v>
      </c>
      <c r="C101" s="11">
        <v>269.740234375</v>
      </c>
      <c r="D101" s="11">
        <f t="shared" si="10"/>
        <v>311.73106384277344</v>
      </c>
      <c r="E101" s="20">
        <v>64.399925231933594</v>
      </c>
      <c r="F101" s="21">
        <v>2431.1653865966796</v>
      </c>
      <c r="G101" s="21">
        <v>866.28679897155757</v>
      </c>
      <c r="H101" s="13">
        <f t="shared" si="11"/>
        <v>15.496890300883166</v>
      </c>
      <c r="I101" s="14">
        <v>8.7224883025893458E-4</v>
      </c>
      <c r="J101" s="14">
        <f t="shared" si="12"/>
        <v>1.0561000000000001E-2</v>
      </c>
      <c r="K101" s="14">
        <v>9.5164677275085444E-2</v>
      </c>
      <c r="L101" s="15">
        <v>167.51446533203125</v>
      </c>
      <c r="M101" s="16">
        <v>245.90548706054688</v>
      </c>
      <c r="N101" s="17">
        <f t="shared" si="13"/>
        <v>206.70997619628906</v>
      </c>
      <c r="O101" s="22">
        <v>7.0664825439453125</v>
      </c>
      <c r="P101" s="22">
        <v>7.0664825439453125</v>
      </c>
      <c r="Q101" s="9">
        <f t="shared" si="14"/>
        <v>4459.2165488971768</v>
      </c>
      <c r="R101" s="9">
        <f t="shared" si="14"/>
        <v>5065.7120565265786</v>
      </c>
      <c r="S101" s="9">
        <f t="shared" si="15"/>
        <v>860.18910535048178</v>
      </c>
      <c r="T101" s="9">
        <f t="shared" si="16"/>
        <v>5.0786128447414364E-5</v>
      </c>
      <c r="U101" s="9">
        <f t="shared" si="17"/>
        <v>0.63870690014019482</v>
      </c>
      <c r="V101" s="9">
        <f t="shared" si="18"/>
        <v>1787.4874759512913</v>
      </c>
      <c r="W101" s="9">
        <f t="shared" si="19"/>
        <v>17.553488104613393</v>
      </c>
      <c r="X101" s="9">
        <f t="shared" si="20"/>
        <v>1.6794603751578892E-5</v>
      </c>
      <c r="Y101" s="9">
        <f t="shared" si="21"/>
        <v>4.5610059021726802E-2</v>
      </c>
      <c r="Z101" s="9">
        <v>220.64</v>
      </c>
      <c r="AA101" s="9">
        <v>373.94600000000003</v>
      </c>
    </row>
    <row r="102" spans="1:27" x14ac:dyDescent="0.25">
      <c r="A102" s="19" t="s">
        <v>109</v>
      </c>
      <c r="B102" s="11">
        <v>353.4429931640625</v>
      </c>
      <c r="C102" s="11">
        <v>270.2945556640625</v>
      </c>
      <c r="D102" s="11">
        <f t="shared" si="10"/>
        <v>311.8687744140625</v>
      </c>
      <c r="E102" s="20">
        <v>64.309661865234375</v>
      </c>
      <c r="F102" s="21">
        <v>2431.6265517578126</v>
      </c>
      <c r="G102" s="21">
        <v>866.21081027832031</v>
      </c>
      <c r="H102" s="13">
        <f t="shared" si="11"/>
        <v>15.473812309169295</v>
      </c>
      <c r="I102" s="14">
        <v>8.7128841631491517E-4</v>
      </c>
      <c r="J102" s="14">
        <f t="shared" si="12"/>
        <v>1.0561000000000001E-2</v>
      </c>
      <c r="K102" s="14">
        <v>9.5148661535644538E-2</v>
      </c>
      <c r="L102" s="15">
        <v>166.56544494628906</v>
      </c>
      <c r="M102" s="16">
        <v>245.86349487304688</v>
      </c>
      <c r="N102" s="17">
        <f t="shared" si="13"/>
        <v>206.21446990966797</v>
      </c>
      <c r="O102" s="22">
        <v>7.045191764831543</v>
      </c>
      <c r="P102" s="22">
        <v>7.045191764831543</v>
      </c>
      <c r="Q102" s="9">
        <f t="shared" si="14"/>
        <v>4454.8859824788669</v>
      </c>
      <c r="R102" s="9">
        <f t="shared" si="14"/>
        <v>5065.255569564737</v>
      </c>
      <c r="S102" s="9">
        <f t="shared" si="15"/>
        <v>860.78856313249071</v>
      </c>
      <c r="T102" s="9">
        <f t="shared" si="16"/>
        <v>5.1454220671497499E-5</v>
      </c>
      <c r="U102" s="9">
        <f t="shared" si="17"/>
        <v>0.63913532589097466</v>
      </c>
      <c r="V102" s="9">
        <f t="shared" si="18"/>
        <v>1789.7495659249785</v>
      </c>
      <c r="W102" s="9">
        <f t="shared" si="19"/>
        <v>17.55681679614959</v>
      </c>
      <c r="X102" s="9">
        <f t="shared" si="20"/>
        <v>1.6792490316665732E-5</v>
      </c>
      <c r="Y102" s="9">
        <f t="shared" si="21"/>
        <v>4.5610266404799184E-2</v>
      </c>
      <c r="Z102" s="9">
        <v>220.64</v>
      </c>
      <c r="AA102" s="9">
        <v>373.94600000000003</v>
      </c>
    </row>
    <row r="103" spans="1:27" x14ac:dyDescent="0.25">
      <c r="A103" s="19" t="s">
        <v>110</v>
      </c>
      <c r="B103" s="11">
        <v>355.74063110351563</v>
      </c>
      <c r="C103" s="11">
        <v>272.78887939453125</v>
      </c>
      <c r="D103" s="11">
        <f t="shared" si="10"/>
        <v>314.26475524902344</v>
      </c>
      <c r="E103" s="20">
        <v>64.943199157714844</v>
      </c>
      <c r="F103" s="21">
        <v>2439.6502123779296</v>
      </c>
      <c r="G103" s="21">
        <v>864.88870805358886</v>
      </c>
      <c r="H103" s="13">
        <f t="shared" si="11"/>
        <v>15.602399893439697</v>
      </c>
      <c r="I103" s="14">
        <v>8.5474673420724955E-4</v>
      </c>
      <c r="J103" s="14">
        <f t="shared" si="12"/>
        <v>1.0561000000000001E-2</v>
      </c>
      <c r="K103" s="14">
        <v>9.487000896453858E-2</v>
      </c>
      <c r="L103" s="15">
        <v>165.80958557128906</v>
      </c>
      <c r="M103" s="16">
        <v>246.26661682128906</v>
      </c>
      <c r="N103" s="17">
        <f t="shared" si="13"/>
        <v>206.03810119628906</v>
      </c>
      <c r="O103" s="22">
        <v>7.0726819038391113</v>
      </c>
      <c r="P103" s="22">
        <v>7.0726819038391113</v>
      </c>
      <c r="Q103" s="9">
        <f t="shared" si="14"/>
        <v>4451.4883936655615</v>
      </c>
      <c r="R103" s="9">
        <f t="shared" si="14"/>
        <v>5069.6436343968007</v>
      </c>
      <c r="S103" s="9">
        <f t="shared" si="15"/>
        <v>861.00160017107657</v>
      </c>
      <c r="T103" s="9">
        <f t="shared" si="16"/>
        <v>5.1692492989421847E-5</v>
      </c>
      <c r="U103" s="9">
        <f t="shared" si="17"/>
        <v>0.63928722571268548</v>
      </c>
      <c r="V103" s="9">
        <f t="shared" si="18"/>
        <v>1768.0773403734661</v>
      </c>
      <c r="W103" s="9">
        <f t="shared" si="19"/>
        <v>17.524905273112722</v>
      </c>
      <c r="X103" s="9">
        <f t="shared" si="20"/>
        <v>1.6812773315066091E-5</v>
      </c>
      <c r="Y103" s="9">
        <f t="shared" si="21"/>
        <v>4.5608362889975447E-2</v>
      </c>
      <c r="Z103" s="9">
        <v>220.64</v>
      </c>
      <c r="AA103" s="9">
        <v>373.94600000000003</v>
      </c>
    </row>
    <row r="104" spans="1:27" x14ac:dyDescent="0.25">
      <c r="A104" s="19" t="s">
        <v>111</v>
      </c>
      <c r="B104" s="11">
        <v>355.97970581054688</v>
      </c>
      <c r="C104" s="11">
        <v>274.09902954101563</v>
      </c>
      <c r="D104" s="11">
        <f t="shared" si="10"/>
        <v>315.03936767578125</v>
      </c>
      <c r="E104" s="20">
        <v>61.235134124755859</v>
      </c>
      <c r="F104" s="21">
        <v>2442.2442344726564</v>
      </c>
      <c r="G104" s="21">
        <v>864.46127691650383</v>
      </c>
      <c r="H104" s="13">
        <f t="shared" si="11"/>
        <v>14.704278399344396</v>
      </c>
      <c r="I104" s="14">
        <v>8.4946633262755777E-4</v>
      </c>
      <c r="J104" s="14">
        <f t="shared" si="12"/>
        <v>1.0561000000000001E-2</v>
      </c>
      <c r="K104" s="14">
        <v>9.477992153930663E-2</v>
      </c>
      <c r="L104" s="15">
        <v>166.88458251953125</v>
      </c>
      <c r="M104" s="16">
        <v>245.74591064453125</v>
      </c>
      <c r="N104" s="17">
        <f t="shared" si="13"/>
        <v>206.31524658203125</v>
      </c>
      <c r="O104" s="22">
        <v>6.713343620300293</v>
      </c>
      <c r="P104" s="22">
        <v>6.713343620300293</v>
      </c>
      <c r="Q104" s="9">
        <f t="shared" si="14"/>
        <v>4456.3342291368544</v>
      </c>
      <c r="R104" s="9">
        <f t="shared" si="14"/>
        <v>5063.9780902685225</v>
      </c>
      <c r="S104" s="9">
        <f t="shared" si="15"/>
        <v>860.66675606103092</v>
      </c>
      <c r="T104" s="9">
        <f t="shared" si="16"/>
        <v>5.1318184142723705E-5</v>
      </c>
      <c r="U104" s="9">
        <f t="shared" si="17"/>
        <v>0.63904839103741562</v>
      </c>
      <c r="V104" s="9">
        <f t="shared" si="18"/>
        <v>1796.0893757443835</v>
      </c>
      <c r="W104" s="9">
        <f t="shared" si="19"/>
        <v>17.566143245373283</v>
      </c>
      <c r="X104" s="9">
        <f t="shared" si="20"/>
        <v>1.6786571641176792E-5</v>
      </c>
      <c r="Y104" s="9">
        <f t="shared" si="21"/>
        <v>4.561085836574659E-2</v>
      </c>
      <c r="Z104" s="9">
        <v>220.64</v>
      </c>
      <c r="AA104" s="9">
        <v>373.94600000000003</v>
      </c>
    </row>
    <row r="105" spans="1:27" x14ac:dyDescent="0.25">
      <c r="A105" s="19" t="s">
        <v>112</v>
      </c>
      <c r="B105" s="11">
        <v>357.63986206054688</v>
      </c>
      <c r="C105" s="11">
        <v>278.36544799804688</v>
      </c>
      <c r="D105" s="11">
        <f t="shared" si="10"/>
        <v>318.00265502929688</v>
      </c>
      <c r="E105" s="20">
        <v>55.177909851074219</v>
      </c>
      <c r="F105" s="21">
        <v>2452.1676911621093</v>
      </c>
      <c r="G105" s="21">
        <v>862.82613495483395</v>
      </c>
      <c r="H105" s="13">
        <f t="shared" si="11"/>
        <v>13.22470630324684</v>
      </c>
      <c r="I105" s="14">
        <v>8.2956545003375353E-4</v>
      </c>
      <c r="J105" s="14">
        <f t="shared" si="12"/>
        <v>1.0561000000000001E-2</v>
      </c>
      <c r="K105" s="14">
        <v>9.4435291220092768E-2</v>
      </c>
      <c r="L105" s="15">
        <v>156.45372009277344</v>
      </c>
      <c r="M105" s="16">
        <v>245.66192626953125</v>
      </c>
      <c r="N105" s="17">
        <f t="shared" si="13"/>
        <v>201.05782318115234</v>
      </c>
      <c r="O105" s="22">
        <v>5.8375406265258789</v>
      </c>
      <c r="P105" s="22">
        <v>5.8375406265258789</v>
      </c>
      <c r="Q105" s="9">
        <f t="shared" si="14"/>
        <v>4413.2179244183098</v>
      </c>
      <c r="R105" s="9">
        <f t="shared" si="14"/>
        <v>5063.066329566389</v>
      </c>
      <c r="S105" s="9">
        <f t="shared" si="15"/>
        <v>866.94540554292837</v>
      </c>
      <c r="T105" s="9">
        <f t="shared" si="16"/>
        <v>5.8523523505917105E-5</v>
      </c>
      <c r="U105" s="9">
        <f t="shared" si="17"/>
        <v>0.64344814650566517</v>
      </c>
      <c r="V105" s="9">
        <f t="shared" si="18"/>
        <v>1800.6226548533846</v>
      </c>
      <c r="W105" s="9">
        <f t="shared" si="19"/>
        <v>17.572809727607293</v>
      </c>
      <c r="X105" s="9">
        <f t="shared" si="20"/>
        <v>1.6782343558128926E-5</v>
      </c>
      <c r="Y105" s="9">
        <f t="shared" si="21"/>
        <v>4.5611291330214583E-2</v>
      </c>
      <c r="Z105" s="9">
        <v>220.64</v>
      </c>
      <c r="AA105" s="9">
        <v>373.94600000000003</v>
      </c>
    </row>
    <row r="106" spans="1:27" x14ac:dyDescent="0.25">
      <c r="A106" s="19" t="s">
        <v>113</v>
      </c>
      <c r="B106" s="11">
        <v>361.0797119140625</v>
      </c>
      <c r="C106" s="11">
        <v>281.18731689453125</v>
      </c>
      <c r="D106" s="11">
        <f t="shared" si="10"/>
        <v>321.13351440429688</v>
      </c>
      <c r="E106" s="20">
        <v>55.422443389892578</v>
      </c>
      <c r="F106" s="21">
        <v>2462.6523130371097</v>
      </c>
      <c r="G106" s="21">
        <v>861.09852675170896</v>
      </c>
      <c r="H106" s="13">
        <f t="shared" si="11"/>
        <v>13.256717875560136</v>
      </c>
      <c r="I106" s="14">
        <v>8.090454811983753E-4</v>
      </c>
      <c r="J106" s="14">
        <f t="shared" si="12"/>
        <v>1.0561000000000001E-2</v>
      </c>
      <c r="K106" s="14">
        <v>9.4071172274780276E-2</v>
      </c>
      <c r="L106" s="15">
        <v>159.05723571777344</v>
      </c>
      <c r="M106" s="16">
        <v>245.71231079101563</v>
      </c>
      <c r="N106" s="17">
        <f t="shared" si="13"/>
        <v>202.38477325439453</v>
      </c>
      <c r="O106" s="22">
        <v>5.9187698364257813</v>
      </c>
      <c r="P106" s="22">
        <v>5.9187698364257813</v>
      </c>
      <c r="Q106" s="9">
        <f t="shared" si="14"/>
        <v>4423.1644950507671</v>
      </c>
      <c r="R106" s="9">
        <f t="shared" si="14"/>
        <v>5063.6132520094889</v>
      </c>
      <c r="S106" s="9">
        <f t="shared" si="15"/>
        <v>865.37530610691294</v>
      </c>
      <c r="T106" s="9">
        <f t="shared" si="16"/>
        <v>5.6684066017747138E-5</v>
      </c>
      <c r="U106" s="9">
        <f t="shared" si="17"/>
        <v>0.64236374567910992</v>
      </c>
      <c r="V106" s="9">
        <f t="shared" si="18"/>
        <v>1797.9025089676454</v>
      </c>
      <c r="W106" s="9">
        <f t="shared" si="19"/>
        <v>17.568809814875848</v>
      </c>
      <c r="X106" s="9">
        <f t="shared" si="20"/>
        <v>1.6784880168400671E-5</v>
      </c>
      <c r="Y106" s="9">
        <f t="shared" si="21"/>
        <v>4.5611030567251694E-2</v>
      </c>
      <c r="Z106" s="9">
        <v>220.64</v>
      </c>
      <c r="AA106" s="9">
        <v>373.94600000000003</v>
      </c>
    </row>
    <row r="107" spans="1:27" x14ac:dyDescent="0.25">
      <c r="A107" s="19" t="s">
        <v>114</v>
      </c>
      <c r="B107" s="11">
        <v>360.03048706054688</v>
      </c>
      <c r="C107" s="11">
        <v>281.65762329101563</v>
      </c>
      <c r="D107" s="11">
        <f t="shared" si="10"/>
        <v>320.84405517578125</v>
      </c>
      <c r="E107" s="20">
        <v>55.127765655517578</v>
      </c>
      <c r="F107" s="21">
        <v>2461.6829719726561</v>
      </c>
      <c r="G107" s="21">
        <v>861.25825035400385</v>
      </c>
      <c r="H107" s="13">
        <f t="shared" si="11"/>
        <v>13.188678609554614</v>
      </c>
      <c r="I107" s="14">
        <v>8.1092113751090635E-4</v>
      </c>
      <c r="J107" s="14">
        <f t="shared" si="12"/>
        <v>1.0561000000000001E-2</v>
      </c>
      <c r="K107" s="14">
        <v>9.4104836383056639E-2</v>
      </c>
      <c r="L107" s="15">
        <v>158.88926696777344</v>
      </c>
      <c r="M107" s="16">
        <v>245.53594970703125</v>
      </c>
      <c r="N107" s="17">
        <f t="shared" si="13"/>
        <v>202.21260833740234</v>
      </c>
      <c r="O107" s="22">
        <v>5.7977185249328613</v>
      </c>
      <c r="P107" s="22">
        <v>5.7977185249328613</v>
      </c>
      <c r="Q107" s="9">
        <f t="shared" si="14"/>
        <v>4422.5064169858488</v>
      </c>
      <c r="R107" s="9">
        <f t="shared" si="14"/>
        <v>5061.6997465194763</v>
      </c>
      <c r="S107" s="9">
        <f t="shared" si="15"/>
        <v>865.57957507539129</v>
      </c>
      <c r="T107" s="9">
        <f t="shared" si="16"/>
        <v>5.6921930870255694E-5</v>
      </c>
      <c r="U107" s="9">
        <f t="shared" si="17"/>
        <v>0.64250543515180425</v>
      </c>
      <c r="V107" s="9">
        <f t="shared" si="18"/>
        <v>1807.4305085640353</v>
      </c>
      <c r="W107" s="9">
        <f t="shared" si="19"/>
        <v>17.582817386005445</v>
      </c>
      <c r="X107" s="9">
        <f t="shared" si="20"/>
        <v>1.6776000375550841E-5</v>
      </c>
      <c r="Y107" s="9">
        <f t="shared" si="21"/>
        <v>4.5611956647010891E-2</v>
      </c>
      <c r="Z107" s="9">
        <v>220.64</v>
      </c>
      <c r="AA107" s="9">
        <v>373.94600000000003</v>
      </c>
    </row>
    <row r="108" spans="1:27" x14ac:dyDescent="0.25">
      <c r="A108" s="19" t="s">
        <v>115</v>
      </c>
      <c r="B108" s="11">
        <v>361.69064331054688</v>
      </c>
      <c r="C108" s="11">
        <v>282.44708251953125</v>
      </c>
      <c r="D108" s="11">
        <f t="shared" si="10"/>
        <v>322.06886291503906</v>
      </c>
      <c r="E108" s="20">
        <v>54.634891510009766</v>
      </c>
      <c r="F108" s="21">
        <v>2465.7846081298831</v>
      </c>
      <c r="G108" s="21">
        <v>860.58240144348144</v>
      </c>
      <c r="H108" s="13">
        <f t="shared" si="11"/>
        <v>13.060507260635633</v>
      </c>
      <c r="I108" s="14">
        <v>8.0301415900578738E-4</v>
      </c>
      <c r="J108" s="14">
        <f t="shared" si="12"/>
        <v>1.0561000000000001E-2</v>
      </c>
      <c r="K108" s="14">
        <v>9.3962391242980961E-2</v>
      </c>
      <c r="L108" s="15">
        <v>159.92227172851563</v>
      </c>
      <c r="M108" s="16">
        <v>245.74591064453125</v>
      </c>
      <c r="N108" s="17">
        <f t="shared" si="13"/>
        <v>202.83409118652344</v>
      </c>
      <c r="O108" s="22">
        <v>5.683739185333252</v>
      </c>
      <c r="P108" s="22">
        <v>5.683739185333252</v>
      </c>
      <c r="Q108" s="9">
        <f t="shared" si="14"/>
        <v>4426.58932858143</v>
      </c>
      <c r="R108" s="9">
        <f t="shared" si="14"/>
        <v>5063.9780902685225</v>
      </c>
      <c r="S108" s="9">
        <f t="shared" si="15"/>
        <v>864.84142077950617</v>
      </c>
      <c r="T108" s="9">
        <f t="shared" si="16"/>
        <v>5.6064400630281321E-5</v>
      </c>
      <c r="U108" s="9">
        <f t="shared" si="17"/>
        <v>0.6419925666865135</v>
      </c>
      <c r="V108" s="9">
        <f t="shared" si="18"/>
        <v>1796.0893757443835</v>
      </c>
      <c r="W108" s="9">
        <f t="shared" si="19"/>
        <v>17.566143245373283</v>
      </c>
      <c r="X108" s="9">
        <f t="shared" si="20"/>
        <v>1.6786571641176792E-5</v>
      </c>
      <c r="Y108" s="9">
        <f t="shared" si="21"/>
        <v>4.561085836574659E-2</v>
      </c>
      <c r="Z108" s="9">
        <v>220.64</v>
      </c>
      <c r="AA108" s="9">
        <v>373.94600000000003</v>
      </c>
    </row>
    <row r="109" spans="1:27" x14ac:dyDescent="0.25">
      <c r="A109" s="19" t="s">
        <v>116</v>
      </c>
      <c r="B109" s="11">
        <v>356.86953735351563</v>
      </c>
      <c r="C109" s="11">
        <v>280.96896362304688</v>
      </c>
      <c r="D109" s="11">
        <f t="shared" si="10"/>
        <v>318.91925048828125</v>
      </c>
      <c r="E109" s="20">
        <v>53.081302642822266</v>
      </c>
      <c r="F109" s="21">
        <v>2455.2371860351559</v>
      </c>
      <c r="G109" s="21">
        <v>862.32035758056634</v>
      </c>
      <c r="H109" s="13">
        <f t="shared" si="11"/>
        <v>12.714746632166879</v>
      </c>
      <c r="I109" s="14">
        <v>8.2350469085261304E-4</v>
      </c>
      <c r="J109" s="14">
        <f t="shared" si="12"/>
        <v>1.0561000000000001E-2</v>
      </c>
      <c r="K109" s="14">
        <v>9.4328691168212894E-2</v>
      </c>
      <c r="L109" s="15">
        <v>159.26719665527344</v>
      </c>
      <c r="M109" s="16">
        <v>245.57794189453125</v>
      </c>
      <c r="N109" s="17">
        <f t="shared" si="13"/>
        <v>202.42256927490234</v>
      </c>
      <c r="O109" s="22">
        <v>5.4897713661193848</v>
      </c>
      <c r="P109" s="22">
        <v>5.4897713661193848</v>
      </c>
      <c r="Q109" s="9">
        <f t="shared" si="14"/>
        <v>4423.990266650776</v>
      </c>
      <c r="R109" s="9">
        <f t="shared" si="14"/>
        <v>5062.1551331342762</v>
      </c>
      <c r="S109" s="9">
        <f t="shared" si="15"/>
        <v>865.33043994167781</v>
      </c>
      <c r="T109" s="9">
        <f t="shared" si="16"/>
        <v>5.6631878382703508E-5</v>
      </c>
      <c r="U109" s="9">
        <f t="shared" si="17"/>
        <v>0.64233260037061957</v>
      </c>
      <c r="V109" s="9">
        <f t="shared" si="18"/>
        <v>1805.1601659875339</v>
      </c>
      <c r="W109" s="9">
        <f t="shared" si="19"/>
        <v>17.579480441866437</v>
      </c>
      <c r="X109" s="9">
        <f t="shared" si="20"/>
        <v>1.6778114910811038E-5</v>
      </c>
      <c r="Y109" s="9">
        <f t="shared" si="21"/>
        <v>4.5611732758732884E-2</v>
      </c>
      <c r="Z109" s="9">
        <v>220.64</v>
      </c>
      <c r="AA109" s="9">
        <v>373.94600000000003</v>
      </c>
    </row>
    <row r="110" spans="1:27" x14ac:dyDescent="0.25">
      <c r="A110" s="19" t="s">
        <v>117</v>
      </c>
      <c r="B110" s="11">
        <v>357.08203125</v>
      </c>
      <c r="C110" s="11">
        <v>281.47286987304688</v>
      </c>
      <c r="D110" s="11">
        <f t="shared" si="10"/>
        <v>319.27745056152344</v>
      </c>
      <c r="E110" s="20">
        <v>53.291648864746094</v>
      </c>
      <c r="F110" s="21">
        <v>2456.4367264404295</v>
      </c>
      <c r="G110" s="21">
        <v>862.12270278015137</v>
      </c>
      <c r="H110" s="13">
        <f t="shared" si="11"/>
        <v>12.762205654134913</v>
      </c>
      <c r="I110" s="14">
        <v>8.2114823327362964E-4</v>
      </c>
      <c r="J110" s="14">
        <f t="shared" si="12"/>
        <v>1.0561000000000001E-2</v>
      </c>
      <c r="K110" s="14">
        <v>9.428703249969482E-2</v>
      </c>
      <c r="L110" s="15">
        <v>159.58633422851563</v>
      </c>
      <c r="M110" s="16">
        <v>245.53594970703125</v>
      </c>
      <c r="N110" s="17">
        <f t="shared" si="13"/>
        <v>202.56114196777344</v>
      </c>
      <c r="O110" s="22">
        <v>5.4935903549194336</v>
      </c>
      <c r="P110" s="22">
        <v>5.4935903549194336</v>
      </c>
      <c r="Q110" s="9">
        <f t="shared" si="14"/>
        <v>4425.252181688883</v>
      </c>
      <c r="R110" s="9">
        <f t="shared" si="14"/>
        <v>5061.6997465194763</v>
      </c>
      <c r="S110" s="9">
        <f t="shared" si="15"/>
        <v>865.16587733171957</v>
      </c>
      <c r="T110" s="9">
        <f t="shared" si="16"/>
        <v>5.644063903783355E-5</v>
      </c>
      <c r="U110" s="9">
        <f t="shared" si="17"/>
        <v>0.64221828918488577</v>
      </c>
      <c r="V110" s="9">
        <f t="shared" si="18"/>
        <v>1807.4305085640353</v>
      </c>
      <c r="W110" s="9">
        <f t="shared" si="19"/>
        <v>17.582817386005445</v>
      </c>
      <c r="X110" s="9">
        <f t="shared" si="20"/>
        <v>1.6776000375550841E-5</v>
      </c>
      <c r="Y110" s="9">
        <f t="shared" si="21"/>
        <v>4.5611956647010891E-2</v>
      </c>
      <c r="Z110" s="9">
        <v>220.64</v>
      </c>
      <c r="AA110" s="9">
        <v>373.94600000000003</v>
      </c>
    </row>
    <row r="111" spans="1:27" x14ac:dyDescent="0.25">
      <c r="A111" s="19" t="s">
        <v>118</v>
      </c>
      <c r="B111" s="11">
        <v>347.49298095703125</v>
      </c>
      <c r="C111" s="11">
        <v>193.63360595703125</v>
      </c>
      <c r="D111" s="11">
        <f t="shared" si="10"/>
        <v>270.56329345703125</v>
      </c>
      <c r="E111" s="12">
        <v>0</v>
      </c>
      <c r="F111" s="13">
        <v>2293.3027571289063</v>
      </c>
      <c r="G111" s="13">
        <v>889.00317467041009</v>
      </c>
      <c r="H111" s="13">
        <f t="shared" si="11"/>
        <v>0</v>
      </c>
      <c r="I111" s="14">
        <v>1.2124724514382488E-3</v>
      </c>
      <c r="J111" s="14">
        <f t="shared" si="12"/>
        <v>1.0561000000000001E-2</v>
      </c>
      <c r="K111" s="14">
        <v>9.9952488970947273E-2</v>
      </c>
      <c r="L111" s="15">
        <v>152.85078430175781</v>
      </c>
      <c r="M111" s="16">
        <v>101.48594665527344</v>
      </c>
      <c r="N111" s="17">
        <f t="shared" si="13"/>
        <v>127.16836547851563</v>
      </c>
      <c r="O111" s="18">
        <v>0.82464081048965454</v>
      </c>
      <c r="P111" s="18">
        <v>0.82464081048965454</v>
      </c>
      <c r="Q111" s="9">
        <f t="shared" si="14"/>
        <v>4400.3475886110309</v>
      </c>
      <c r="R111" s="9">
        <f t="shared" si="14"/>
        <v>4329.7995641742737</v>
      </c>
      <c r="S111" s="9">
        <f t="shared" si="15"/>
        <v>938.81275471061497</v>
      </c>
      <c r="T111" s="9">
        <f t="shared" si="16"/>
        <v>1.8318207627836247E-4</v>
      </c>
      <c r="U111" s="9">
        <f t="shared" si="17"/>
        <v>0.67604307268183206</v>
      </c>
      <c r="V111" s="9">
        <v>0</v>
      </c>
      <c r="W111" s="9">
        <v>0</v>
      </c>
      <c r="X111" s="9">
        <v>0</v>
      </c>
      <c r="Y111" s="9">
        <v>0</v>
      </c>
      <c r="Z111" s="9">
        <v>220.64</v>
      </c>
      <c r="AA111" s="9">
        <v>373.94600000000003</v>
      </c>
    </row>
    <row r="112" spans="1:27" x14ac:dyDescent="0.25">
      <c r="A112" s="19" t="s">
        <v>119</v>
      </c>
      <c r="B112" s="11">
        <v>347.49298095703125</v>
      </c>
      <c r="C112" s="11">
        <v>31.711721420288086</v>
      </c>
      <c r="D112" s="11">
        <f t="shared" si="10"/>
        <v>189.60235118865967</v>
      </c>
      <c r="E112" s="12">
        <v>5.9421833604574203E-2</v>
      </c>
      <c r="F112" s="13">
        <v>2022.1807536605836</v>
      </c>
      <c r="G112" s="13">
        <v>933.67742261409751</v>
      </c>
      <c r="H112" s="13">
        <f t="shared" si="11"/>
        <v>1.5411340124145169E-2</v>
      </c>
      <c r="I112" s="14">
        <v>2.3171759035966171E-3</v>
      </c>
      <c r="J112" s="14">
        <f t="shared" si="12"/>
        <v>1.0561000000000001E-2</v>
      </c>
      <c r="K112" s="14">
        <v>0.10936824655675889</v>
      </c>
      <c r="L112" s="15">
        <v>153.40509033203125</v>
      </c>
      <c r="M112" s="16">
        <v>38.514457702636719</v>
      </c>
      <c r="N112" s="17">
        <f t="shared" si="13"/>
        <v>95.959774017333984</v>
      </c>
      <c r="O112" s="18">
        <v>0.82464081048965454</v>
      </c>
      <c r="P112" s="18">
        <v>0.82464081048965454</v>
      </c>
      <c r="Q112" s="9">
        <f t="shared" si="14"/>
        <v>4402.2600746692715</v>
      </c>
      <c r="R112" s="9">
        <f t="shared" si="14"/>
        <v>4531.3073103019242</v>
      </c>
      <c r="S112" s="9">
        <f t="shared" si="15"/>
        <v>959.98337707018902</v>
      </c>
      <c r="T112" s="9">
        <f t="shared" si="16"/>
        <v>2.4895379086582926E-4</v>
      </c>
      <c r="U112" s="9">
        <f t="shared" si="17"/>
        <v>0.67341033767351166</v>
      </c>
      <c r="V112" s="9">
        <v>0</v>
      </c>
      <c r="W112" s="9">
        <v>0</v>
      </c>
      <c r="X112" s="9">
        <v>0</v>
      </c>
      <c r="Y112" s="9">
        <v>0</v>
      </c>
      <c r="Z112" s="9">
        <v>220.64</v>
      </c>
      <c r="AA112" s="9">
        <v>373.94600000000003</v>
      </c>
    </row>
    <row r="113" spans="1:27" x14ac:dyDescent="0.25">
      <c r="A113" s="19" t="s">
        <v>120</v>
      </c>
      <c r="B113" s="11">
        <v>345.70001220703125</v>
      </c>
      <c r="C113" s="11">
        <v>29.973245620727539</v>
      </c>
      <c r="D113" s="11">
        <f t="shared" si="10"/>
        <v>187.83662891387939</v>
      </c>
      <c r="E113" s="12">
        <v>5.9421833604574203E-2</v>
      </c>
      <c r="F113" s="13">
        <v>2016.2677029067991</v>
      </c>
      <c r="G113" s="13">
        <v>934.65174816532135</v>
      </c>
      <c r="H113" s="13">
        <f t="shared" si="11"/>
        <v>1.5427422404917811E-2</v>
      </c>
      <c r="I113" s="14">
        <v>2.350140090723955E-3</v>
      </c>
      <c r="J113" s="14">
        <f t="shared" si="12"/>
        <v>1.0561000000000001E-2</v>
      </c>
      <c r="K113" s="14">
        <v>0.10957360005731583</v>
      </c>
      <c r="L113" s="15">
        <v>152.44766235351563</v>
      </c>
      <c r="M113" s="16">
        <v>34.365627288818359</v>
      </c>
      <c r="N113" s="17">
        <f t="shared" si="13"/>
        <v>93.406644821166992</v>
      </c>
      <c r="O113" s="18">
        <v>0.82464081048965454</v>
      </c>
      <c r="P113" s="18">
        <v>0.82464081048965454</v>
      </c>
      <c r="Q113" s="9">
        <f t="shared" si="14"/>
        <v>4398.9721615711233</v>
      </c>
      <c r="R113" s="9">
        <f t="shared" si="14"/>
        <v>4555.7223334165574</v>
      </c>
      <c r="S113" s="9">
        <f t="shared" si="15"/>
        <v>961.47396020669203</v>
      </c>
      <c r="T113" s="9">
        <f t="shared" si="16"/>
        <v>2.5467927072348958E-4</v>
      </c>
      <c r="U113" s="9">
        <f t="shared" si="17"/>
        <v>0.6727639673016621</v>
      </c>
      <c r="V113" s="9">
        <v>0</v>
      </c>
      <c r="W113" s="9">
        <v>0</v>
      </c>
      <c r="X113" s="9">
        <v>0</v>
      </c>
      <c r="Y113" s="9">
        <v>0</v>
      </c>
      <c r="Z113" s="9">
        <v>220.64</v>
      </c>
      <c r="AA113" s="9">
        <v>373.94600000000003</v>
      </c>
    </row>
    <row r="114" spans="1:27" x14ac:dyDescent="0.25">
      <c r="A114" s="19" t="s">
        <v>121</v>
      </c>
      <c r="B114" s="11">
        <v>347.5328369140625</v>
      </c>
      <c r="C114" s="11">
        <v>26.916213989257813</v>
      </c>
      <c r="D114" s="11">
        <f t="shared" si="10"/>
        <v>187.22452545166016</v>
      </c>
      <c r="E114" s="12">
        <v>5.9421833604574203E-2</v>
      </c>
      <c r="F114" s="13">
        <v>2014.2178908325195</v>
      </c>
      <c r="G114" s="13">
        <v>934.98950685577393</v>
      </c>
      <c r="H114" s="13">
        <f t="shared" si="11"/>
        <v>1.5432997471779637E-2</v>
      </c>
      <c r="I114" s="14">
        <v>2.3616765447750446E-3</v>
      </c>
      <c r="J114" s="14">
        <f t="shared" si="12"/>
        <v>1.0561000000000001E-2</v>
      </c>
      <c r="K114" s="14">
        <v>0.10964478768997193</v>
      </c>
      <c r="L114" s="15">
        <v>154.32891845703125</v>
      </c>
      <c r="M114" s="16">
        <v>33.173049926757813</v>
      </c>
      <c r="N114" s="17">
        <f t="shared" si="13"/>
        <v>93.750984191894531</v>
      </c>
      <c r="O114" s="18">
        <v>0.82464081048965454</v>
      </c>
      <c r="P114" s="18">
        <v>0.82464081048965454</v>
      </c>
      <c r="Q114" s="9">
        <f t="shared" si="14"/>
        <v>4405.5021204628056</v>
      </c>
      <c r="R114" s="9">
        <f t="shared" si="14"/>
        <v>4562.9952103022579</v>
      </c>
      <c r="S114" s="9">
        <f t="shared" si="15"/>
        <v>961.27505554385766</v>
      </c>
      <c r="T114" s="9">
        <f t="shared" si="16"/>
        <v>2.5390403557211183E-4</v>
      </c>
      <c r="U114" s="9">
        <f t="shared" si="17"/>
        <v>0.67285494584552907</v>
      </c>
      <c r="V114" s="9">
        <v>0</v>
      </c>
      <c r="W114" s="9">
        <v>0</v>
      </c>
      <c r="X114" s="9">
        <v>0</v>
      </c>
      <c r="Y114" s="9">
        <v>0</v>
      </c>
      <c r="Z114" s="9">
        <v>220.64</v>
      </c>
      <c r="AA114" s="9">
        <v>373.94600000000003</v>
      </c>
    </row>
    <row r="115" spans="1:27" x14ac:dyDescent="0.25">
      <c r="A115" s="19" t="s">
        <v>122</v>
      </c>
      <c r="B115" s="11">
        <v>348.09063720703125</v>
      </c>
      <c r="C115" s="11">
        <v>27.092580795288086</v>
      </c>
      <c r="D115" s="11">
        <f t="shared" si="10"/>
        <v>187.59160900115967</v>
      </c>
      <c r="E115" s="12">
        <v>5.9421833604574203E-2</v>
      </c>
      <c r="F115" s="13">
        <v>2015.4471802230835</v>
      </c>
      <c r="G115" s="13">
        <v>934.78695015316009</v>
      </c>
      <c r="H115" s="13">
        <f t="shared" si="11"/>
        <v>1.5429654057702356E-2</v>
      </c>
      <c r="I115" s="14">
        <v>2.3547512575175342E-3</v>
      </c>
      <c r="J115" s="14">
        <f t="shared" si="12"/>
        <v>1.0561000000000001E-2</v>
      </c>
      <c r="K115" s="14">
        <v>0.10960209587316513</v>
      </c>
      <c r="L115" s="15">
        <v>154.83282470703125</v>
      </c>
      <c r="M115" s="16">
        <v>32.845512390136719</v>
      </c>
      <c r="N115" s="17">
        <f t="shared" si="13"/>
        <v>93.839168548583984</v>
      </c>
      <c r="O115" s="18">
        <v>0.82464081048965454</v>
      </c>
      <c r="P115" s="18">
        <v>0.82464081048965454</v>
      </c>
      <c r="Q115" s="9">
        <f t="shared" si="14"/>
        <v>4407.2992868484562</v>
      </c>
      <c r="R115" s="9">
        <f t="shared" si="14"/>
        <v>4565.012598333622</v>
      </c>
      <c r="S115" s="9">
        <f t="shared" si="15"/>
        <v>961.22400981490512</v>
      </c>
      <c r="T115" s="9">
        <f t="shared" si="16"/>
        <v>2.5370565256980625E-4</v>
      </c>
      <c r="U115" s="9">
        <f t="shared" si="17"/>
        <v>0.67287805448885296</v>
      </c>
      <c r="V115" s="9">
        <v>0</v>
      </c>
      <c r="W115" s="9">
        <v>0</v>
      </c>
      <c r="X115" s="9">
        <v>0</v>
      </c>
      <c r="Y115" s="9">
        <v>0</v>
      </c>
      <c r="Z115" s="9">
        <v>220.64</v>
      </c>
      <c r="AA115" s="9">
        <v>373.94600000000003</v>
      </c>
    </row>
    <row r="116" spans="1:27" x14ac:dyDescent="0.25">
      <c r="A116" s="19" t="s">
        <v>123</v>
      </c>
      <c r="B116" s="11">
        <v>152.93594360351563</v>
      </c>
      <c r="C116" s="11">
        <v>24.211915969848633</v>
      </c>
      <c r="D116" s="11">
        <f t="shared" si="10"/>
        <v>88.573929786682129</v>
      </c>
      <c r="E116" s="12">
        <v>5.9421833604574203E-2</v>
      </c>
      <c r="F116" s="13">
        <v>1683.856776069641</v>
      </c>
      <c r="G116" s="13">
        <v>989.42490554370875</v>
      </c>
      <c r="H116" s="13">
        <f t="shared" si="11"/>
        <v>1.633151169484439E-2</v>
      </c>
      <c r="I116" s="14">
        <v>5.1995731333158409E-3</v>
      </c>
      <c r="J116" s="14">
        <f t="shared" si="12"/>
        <v>1.0561000000000001E-2</v>
      </c>
      <c r="K116" s="14">
        <v>0.12111785196580888</v>
      </c>
      <c r="L116" s="15">
        <v>100.26817321777344</v>
      </c>
      <c r="M116" s="16">
        <v>27.814846038818359</v>
      </c>
      <c r="N116" s="17">
        <f t="shared" si="13"/>
        <v>64.041509628295898</v>
      </c>
      <c r="O116" s="18">
        <v>0.82464081048965454</v>
      </c>
      <c r="P116" s="18">
        <v>0.82464081048965454</v>
      </c>
      <c r="Q116" s="9">
        <f t="shared" si="14"/>
        <v>4330.688338100771</v>
      </c>
      <c r="R116" s="9">
        <f t="shared" si="14"/>
        <v>4597.0759812649258</v>
      </c>
      <c r="S116" s="9">
        <f t="shared" si="15"/>
        <v>975.99369320860421</v>
      </c>
      <c r="T116" s="9">
        <f t="shared" si="16"/>
        <v>3.2428073093699673E-4</v>
      </c>
      <c r="U116" s="9">
        <f t="shared" si="17"/>
        <v>0.66064323677659942</v>
      </c>
      <c r="V116" s="9">
        <v>0</v>
      </c>
      <c r="W116" s="9">
        <v>0</v>
      </c>
      <c r="X116" s="9">
        <v>0</v>
      </c>
      <c r="Y116" s="9">
        <v>0</v>
      </c>
      <c r="Z116" s="9">
        <v>220.64</v>
      </c>
      <c r="AA116" s="9">
        <v>373.94600000000003</v>
      </c>
    </row>
    <row r="117" spans="1:27" x14ac:dyDescent="0.25">
      <c r="A117" s="19" t="s">
        <v>124</v>
      </c>
      <c r="B117" s="11">
        <v>96.278129577636719</v>
      </c>
      <c r="C117" s="11">
        <v>21.977931976318359</v>
      </c>
      <c r="D117" s="11">
        <f t="shared" si="10"/>
        <v>59.128030776977539</v>
      </c>
      <c r="E117" s="12">
        <v>5.9421833604574203E-2</v>
      </c>
      <c r="F117" s="13">
        <v>1585.2483494659423</v>
      </c>
      <c r="G117" s="13">
        <v>1005.6731526172638</v>
      </c>
      <c r="H117" s="13">
        <f t="shared" si="11"/>
        <v>1.6599706315391836E-2</v>
      </c>
      <c r="I117" s="14">
        <v>6.5807171222852963E-3</v>
      </c>
      <c r="J117" s="14">
        <f t="shared" si="12"/>
        <v>1.0561000000000001E-2</v>
      </c>
      <c r="K117" s="14">
        <v>0.12454241002063751</v>
      </c>
      <c r="L117" s="15">
        <v>52.245903015136719</v>
      </c>
      <c r="M117" s="16">
        <v>23.078126907348633</v>
      </c>
      <c r="N117" s="17">
        <f t="shared" si="13"/>
        <v>37.662014961242676</v>
      </c>
      <c r="O117" s="18">
        <v>0.82464081048965454</v>
      </c>
      <c r="P117" s="18">
        <v>0.82464081048965454</v>
      </c>
      <c r="Q117" s="9">
        <f t="shared" si="14"/>
        <v>4460.3214287414803</v>
      </c>
      <c r="R117" s="9">
        <f t="shared" si="14"/>
        <v>4629.1164808774001</v>
      </c>
      <c r="S117" s="9">
        <f t="shared" si="15"/>
        <v>984.91971935944298</v>
      </c>
      <c r="T117" s="9">
        <f t="shared" si="16"/>
        <v>3.9268766460003545E-4</v>
      </c>
      <c r="U117" s="9">
        <f t="shared" si="17"/>
        <v>0.64240228109878683</v>
      </c>
      <c r="V117" s="9">
        <v>0</v>
      </c>
      <c r="W117" s="9">
        <v>0</v>
      </c>
      <c r="X117" s="9">
        <v>0</v>
      </c>
      <c r="Y117" s="9">
        <v>0</v>
      </c>
      <c r="Z117" s="9">
        <v>220.64</v>
      </c>
      <c r="AA117" s="9">
        <v>373.94600000000003</v>
      </c>
    </row>
    <row r="118" spans="1:27" x14ac:dyDescent="0.25">
      <c r="A118" s="19" t="s">
        <v>125</v>
      </c>
      <c r="B118" s="11">
        <v>110.86093902587891</v>
      </c>
      <c r="C118" s="11">
        <v>21.919143676757813</v>
      </c>
      <c r="D118" s="11">
        <f t="shared" si="10"/>
        <v>66.390041351318359</v>
      </c>
      <c r="E118" s="12">
        <v>5.9421833604574203E-2</v>
      </c>
      <c r="F118" s="13">
        <v>1609.5673704772946</v>
      </c>
      <c r="G118" s="13">
        <v>1001.6659751823424</v>
      </c>
      <c r="H118" s="13">
        <f t="shared" si="11"/>
        <v>1.6533563584624638E-2</v>
      </c>
      <c r="I118" s="14">
        <v>6.2092967201182649E-3</v>
      </c>
      <c r="J118" s="14">
        <f t="shared" si="12"/>
        <v>1.0561000000000001E-2</v>
      </c>
      <c r="K118" s="14">
        <v>0.12369783819084168</v>
      </c>
      <c r="L118" s="15">
        <v>34.424415588378906</v>
      </c>
      <c r="M118" s="16">
        <v>24.127931594848633</v>
      </c>
      <c r="N118" s="17">
        <f t="shared" si="13"/>
        <v>29.27617359161377</v>
      </c>
      <c r="O118" s="18">
        <v>0.82464081048965454</v>
      </c>
      <c r="P118" s="18">
        <v>0.82464081048965454</v>
      </c>
      <c r="Q118" s="9">
        <f t="shared" si="14"/>
        <v>4555.3667583663228</v>
      </c>
      <c r="R118" s="9">
        <f t="shared" si="14"/>
        <v>4621.8604852871595</v>
      </c>
      <c r="S118" s="9">
        <f t="shared" si="15"/>
        <v>986.94093294302377</v>
      </c>
      <c r="T118" s="9">
        <f t="shared" si="16"/>
        <v>4.1559985658582392E-4</v>
      </c>
      <c r="U118" s="9">
        <f t="shared" si="17"/>
        <v>0.63514593660910501</v>
      </c>
      <c r="V118" s="9">
        <v>0</v>
      </c>
      <c r="W118" s="9">
        <v>0</v>
      </c>
      <c r="X118" s="9">
        <v>0</v>
      </c>
      <c r="Y118" s="9">
        <v>0</v>
      </c>
      <c r="Z118" s="9">
        <v>220.64</v>
      </c>
      <c r="AA118" s="9">
        <v>373.94600000000003</v>
      </c>
    </row>
    <row r="119" spans="1:27" x14ac:dyDescent="0.25">
      <c r="A119" s="19" t="s">
        <v>126</v>
      </c>
      <c r="B119" s="11">
        <v>105.88047027587891</v>
      </c>
      <c r="C119" s="11">
        <v>24.757814407348633</v>
      </c>
      <c r="D119" s="11">
        <f t="shared" si="10"/>
        <v>65.31914234161377</v>
      </c>
      <c r="E119" s="12">
        <v>5.9421833604574203E-2</v>
      </c>
      <c r="F119" s="13">
        <v>1605.981143873596</v>
      </c>
      <c r="G119" s="13">
        <v>1002.2568972558975</v>
      </c>
      <c r="H119" s="13">
        <f t="shared" si="11"/>
        <v>1.6543317382715767E-2</v>
      </c>
      <c r="I119" s="14">
        <v>6.2627214811144163E-3</v>
      </c>
      <c r="J119" s="14">
        <f t="shared" si="12"/>
        <v>1.0561000000000001E-2</v>
      </c>
      <c r="K119" s="14">
        <v>0.12382238374567034</v>
      </c>
      <c r="L119" s="15">
        <v>29.872463226318359</v>
      </c>
      <c r="M119" s="16">
        <v>27.672073364257813</v>
      </c>
      <c r="N119" s="17">
        <f t="shared" si="13"/>
        <v>28.772268295288086</v>
      </c>
      <c r="O119" s="18">
        <v>0.82464081048965454</v>
      </c>
      <c r="P119" s="18">
        <v>0.82464081048965454</v>
      </c>
      <c r="Q119" s="9">
        <f t="shared" si="14"/>
        <v>4583.716885976708</v>
      </c>
      <c r="R119" s="9">
        <f t="shared" si="14"/>
        <v>4598.0155001656058</v>
      </c>
      <c r="S119" s="9">
        <f t="shared" si="15"/>
        <v>987.04984483537567</v>
      </c>
      <c r="T119" s="9">
        <f t="shared" si="16"/>
        <v>4.169945688055599E-4</v>
      </c>
      <c r="U119" s="9">
        <f t="shared" si="17"/>
        <v>0.63468750484006542</v>
      </c>
      <c r="V119" s="9">
        <v>0</v>
      </c>
      <c r="W119" s="9">
        <v>0</v>
      </c>
      <c r="X119" s="9">
        <v>0</v>
      </c>
      <c r="Y119" s="9">
        <v>0</v>
      </c>
      <c r="Z119" s="9">
        <v>220.64</v>
      </c>
      <c r="AA119" s="9">
        <v>373.94600000000003</v>
      </c>
    </row>
    <row r="120" spans="1:27" x14ac:dyDescent="0.25">
      <c r="A120" s="19" t="s">
        <v>127</v>
      </c>
      <c r="B120" s="11">
        <v>86.317192077636719</v>
      </c>
      <c r="C120" s="11">
        <v>25.152542114257813</v>
      </c>
      <c r="D120" s="11">
        <f t="shared" si="10"/>
        <v>55.734867095947266</v>
      </c>
      <c r="E120" s="12">
        <v>5.9421833604574203E-2</v>
      </c>
      <c r="F120" s="13">
        <v>1573.8853229309082</v>
      </c>
      <c r="G120" s="13">
        <v>1007.5455003364563</v>
      </c>
      <c r="H120" s="13">
        <f t="shared" si="11"/>
        <v>1.663061140834177E-2</v>
      </c>
      <c r="I120" s="14">
        <v>6.7617993724825758E-3</v>
      </c>
      <c r="J120" s="14">
        <f t="shared" si="12"/>
        <v>1.0561000000000001E-2</v>
      </c>
      <c r="K120" s="14">
        <v>0.12493703495674133</v>
      </c>
      <c r="L120" s="15">
        <v>29.309768676757813</v>
      </c>
      <c r="M120" s="16">
        <v>27.201761245727539</v>
      </c>
      <c r="N120" s="17">
        <f t="shared" si="13"/>
        <v>28.255764961242676</v>
      </c>
      <c r="O120" s="18">
        <v>0.82464081048965454</v>
      </c>
      <c r="P120" s="18">
        <v>0.82464081048965454</v>
      </c>
      <c r="Q120" s="9">
        <f t="shared" si="14"/>
        <v>4587.3365372399339</v>
      </c>
      <c r="R120" s="9">
        <f t="shared" si="14"/>
        <v>4601.1219336323802</v>
      </c>
      <c r="S120" s="9">
        <f t="shared" si="15"/>
        <v>987.16000388815144</v>
      </c>
      <c r="T120" s="9">
        <f t="shared" si="16"/>
        <v>4.1842625813045197E-4</v>
      </c>
      <c r="U120" s="9">
        <f t="shared" si="17"/>
        <v>0.63421497668576621</v>
      </c>
      <c r="V120" s="9">
        <v>0</v>
      </c>
      <c r="W120" s="9">
        <v>0</v>
      </c>
      <c r="X120" s="9">
        <v>0</v>
      </c>
      <c r="Y120" s="9">
        <v>0</v>
      </c>
      <c r="Z120" s="9">
        <v>220.64</v>
      </c>
      <c r="AA120" s="9">
        <v>373.94600000000003</v>
      </c>
    </row>
    <row r="121" spans="1:27" x14ac:dyDescent="0.25">
      <c r="A121" s="19" t="s">
        <v>128</v>
      </c>
      <c r="B121" s="11">
        <v>83.262504577636719</v>
      </c>
      <c r="C121" s="11">
        <v>23.288087844848633</v>
      </c>
      <c r="D121" s="11">
        <f t="shared" si="10"/>
        <v>53.275296211242676</v>
      </c>
      <c r="E121" s="12">
        <v>5.9421833604574203E-2</v>
      </c>
      <c r="F121" s="13">
        <v>1565.6487119522094</v>
      </c>
      <c r="G121" s="13">
        <v>1008.9026915506363</v>
      </c>
      <c r="H121" s="13">
        <f t="shared" si="11"/>
        <v>1.6653013294591377E-2</v>
      </c>
      <c r="I121" s="14">
        <v>6.896165972946163E-3</v>
      </c>
      <c r="J121" s="14">
        <f t="shared" si="12"/>
        <v>1.0561000000000001E-2</v>
      </c>
      <c r="K121" s="14">
        <v>0.12522308305063248</v>
      </c>
      <c r="L121" s="15">
        <v>27.033792495727539</v>
      </c>
      <c r="M121" s="16">
        <v>26.093166351318359</v>
      </c>
      <c r="N121" s="17">
        <f t="shared" si="13"/>
        <v>26.563479423522949</v>
      </c>
      <c r="O121" s="18">
        <v>0.82464081048965454</v>
      </c>
      <c r="P121" s="18">
        <v>0.82464081048965454</v>
      </c>
      <c r="Q121" s="9">
        <f t="shared" si="14"/>
        <v>4602.2356635056803</v>
      </c>
      <c r="R121" s="9">
        <f t="shared" si="14"/>
        <v>4608.5142693179014</v>
      </c>
      <c r="S121" s="9">
        <f t="shared" si="15"/>
        <v>987.51046587346411</v>
      </c>
      <c r="T121" s="9">
        <f t="shared" si="16"/>
        <v>4.2313203548576689E-4</v>
      </c>
      <c r="U121" s="9">
        <f t="shared" si="17"/>
        <v>0.63264808311280785</v>
      </c>
      <c r="V121" s="9">
        <v>0</v>
      </c>
      <c r="W121" s="9">
        <v>0</v>
      </c>
      <c r="X121" s="9">
        <v>0</v>
      </c>
      <c r="Y121" s="9">
        <v>0</v>
      </c>
      <c r="Z121" s="9">
        <v>220.64</v>
      </c>
      <c r="AA121" s="9">
        <v>373.94600000000003</v>
      </c>
    </row>
    <row r="122" spans="1:27" x14ac:dyDescent="0.25">
      <c r="A122" s="19" t="s">
        <v>129</v>
      </c>
      <c r="B122" s="11">
        <v>83.793754577636719</v>
      </c>
      <c r="C122" s="11">
        <v>24.027151107788086</v>
      </c>
      <c r="D122" s="11">
        <f t="shared" si="10"/>
        <v>53.910452842712402</v>
      </c>
      <c r="E122" s="12">
        <v>5.9421833604574203E-2</v>
      </c>
      <c r="F122" s="13">
        <v>1567.7757244796753</v>
      </c>
      <c r="G122" s="13">
        <v>1008.5522121213912</v>
      </c>
      <c r="H122" s="13">
        <f t="shared" si="11"/>
        <v>1.6647228258389591E-2</v>
      </c>
      <c r="I122" s="14">
        <v>6.861213684465072E-3</v>
      </c>
      <c r="J122" s="14">
        <f t="shared" si="12"/>
        <v>1.0561000000000001E-2</v>
      </c>
      <c r="K122" s="14">
        <v>0.12514921433439255</v>
      </c>
      <c r="L122" s="15">
        <v>39.665042877197266</v>
      </c>
      <c r="M122" s="16">
        <v>25.941995620727539</v>
      </c>
      <c r="N122" s="17">
        <f t="shared" si="13"/>
        <v>32.803519248962402</v>
      </c>
      <c r="O122" s="18">
        <v>0.80528479814529419</v>
      </c>
      <c r="P122" s="18">
        <v>0.80528479814529419</v>
      </c>
      <c r="Q122" s="9">
        <f t="shared" si="14"/>
        <v>4524.7802477386604</v>
      </c>
      <c r="R122" s="9">
        <f t="shared" si="14"/>
        <v>4609.5299240090317</v>
      </c>
      <c r="S122" s="9">
        <f t="shared" si="15"/>
        <v>986.13873291792788</v>
      </c>
      <c r="T122" s="9">
        <f t="shared" si="16"/>
        <v>4.0589372575358098E-4</v>
      </c>
      <c r="U122" s="9">
        <f t="shared" si="17"/>
        <v>0.63828386872316956</v>
      </c>
      <c r="V122" s="9">
        <v>0</v>
      </c>
      <c r="W122" s="9">
        <v>0</v>
      </c>
      <c r="X122" s="9">
        <v>0</v>
      </c>
      <c r="Y122" s="9">
        <v>0</v>
      </c>
      <c r="Z122" s="9">
        <v>220.64</v>
      </c>
      <c r="AA122" s="9">
        <v>373.94600000000003</v>
      </c>
    </row>
    <row r="123" spans="1:27" x14ac:dyDescent="0.25">
      <c r="A123" s="19" t="s">
        <v>130</v>
      </c>
      <c r="B123" s="11">
        <v>106.69062805175781</v>
      </c>
      <c r="C123" s="11">
        <v>24.161525726318359</v>
      </c>
      <c r="D123" s="11">
        <f t="shared" si="10"/>
        <v>65.426076889038086</v>
      </c>
      <c r="E123" s="12">
        <v>5.9421833604574203E-2</v>
      </c>
      <c r="F123" s="13">
        <v>1606.3392462860106</v>
      </c>
      <c r="G123" s="13">
        <v>1002.1978907726287</v>
      </c>
      <c r="H123" s="13">
        <f t="shared" si="11"/>
        <v>1.6542343417873993E-2</v>
      </c>
      <c r="I123" s="14">
        <v>6.2573661618177808E-3</v>
      </c>
      <c r="J123" s="14">
        <f t="shared" si="12"/>
        <v>1.0561000000000001E-2</v>
      </c>
      <c r="K123" s="14">
        <v>0.12380994725780486</v>
      </c>
      <c r="L123" s="15">
        <v>24.077541351318359</v>
      </c>
      <c r="M123" s="16">
        <v>26.319925308227539</v>
      </c>
      <c r="N123" s="17">
        <f t="shared" si="13"/>
        <v>25.198733329772949</v>
      </c>
      <c r="O123" s="18">
        <v>0.80528479814529419</v>
      </c>
      <c r="P123" s="18">
        <v>0.80528479814529419</v>
      </c>
      <c r="Q123" s="9">
        <f t="shared" si="14"/>
        <v>4622.2067560093765</v>
      </c>
      <c r="R123" s="9">
        <f t="shared" si="14"/>
        <v>4606.9941960168253</v>
      </c>
      <c r="S123" s="9">
        <f t="shared" si="15"/>
        <v>987.78141464153407</v>
      </c>
      <c r="T123" s="9">
        <f t="shared" si="16"/>
        <v>4.269437046563812E-4</v>
      </c>
      <c r="U123" s="9">
        <f t="shared" si="17"/>
        <v>0.63136359918860241</v>
      </c>
      <c r="V123" s="9">
        <v>0</v>
      </c>
      <c r="W123" s="9">
        <v>0</v>
      </c>
      <c r="X123" s="9">
        <v>0</v>
      </c>
      <c r="Y123" s="9">
        <v>0</v>
      </c>
      <c r="Z123" s="9">
        <v>220.64</v>
      </c>
      <c r="AA123" s="9">
        <v>373.94600000000003</v>
      </c>
    </row>
    <row r="124" spans="1:27" x14ac:dyDescent="0.25">
      <c r="A124" s="19" t="s">
        <v>131</v>
      </c>
      <c r="B124" s="11">
        <v>77.883598327636719</v>
      </c>
      <c r="C124" s="11">
        <v>24.405080795288086</v>
      </c>
      <c r="D124" s="11">
        <f t="shared" si="10"/>
        <v>51.144339561462402</v>
      </c>
      <c r="E124" s="12">
        <v>5.9421833604574203E-2</v>
      </c>
      <c r="F124" s="13">
        <v>1558.5125643234251</v>
      </c>
      <c r="G124" s="13">
        <v>1010.078553429985</v>
      </c>
      <c r="H124" s="13">
        <f t="shared" si="11"/>
        <v>1.6672422147073773E-2</v>
      </c>
      <c r="I124" s="14">
        <v>7.014737228059926E-3</v>
      </c>
      <c r="J124" s="14">
        <f t="shared" si="12"/>
        <v>1.0561000000000001E-2</v>
      </c>
      <c r="K124" s="14">
        <v>0.12547091330900192</v>
      </c>
      <c r="L124" s="15">
        <v>23.951564788818359</v>
      </c>
      <c r="M124" s="16">
        <v>25.816017150878906</v>
      </c>
      <c r="N124" s="17">
        <f t="shared" si="13"/>
        <v>24.883790969848633</v>
      </c>
      <c r="O124" s="18">
        <v>0.80528479814529419</v>
      </c>
      <c r="P124" s="18">
        <v>0.80528479814529419</v>
      </c>
      <c r="Q124" s="9">
        <f t="shared" si="14"/>
        <v>4623.0733280917175</v>
      </c>
      <c r="R124" s="9">
        <f t="shared" si="14"/>
        <v>4610.3777187336445</v>
      </c>
      <c r="S124" s="9">
        <f t="shared" si="15"/>
        <v>987.84246025552898</v>
      </c>
      <c r="T124" s="9">
        <f t="shared" si="16"/>
        <v>4.2782543930257859E-4</v>
      </c>
      <c r="U124" s="9">
        <f t="shared" si="17"/>
        <v>0.63106453389866268</v>
      </c>
      <c r="V124" s="9">
        <v>0</v>
      </c>
      <c r="W124" s="9">
        <v>0</v>
      </c>
      <c r="X124" s="9">
        <v>0</v>
      </c>
      <c r="Y124" s="9">
        <v>0</v>
      </c>
      <c r="Z124" s="9">
        <v>220.64</v>
      </c>
      <c r="AA124" s="9">
        <v>373.94600000000003</v>
      </c>
    </row>
    <row r="125" spans="1:27" x14ac:dyDescent="0.25">
      <c r="A125" s="19" t="s">
        <v>132</v>
      </c>
      <c r="B125" s="11">
        <v>273.11798095703125</v>
      </c>
      <c r="C125" s="11">
        <v>79.398048400878906</v>
      </c>
      <c r="D125" s="11">
        <f t="shared" si="10"/>
        <v>176.25801467895508</v>
      </c>
      <c r="E125" s="12">
        <v>5.9421833604574203E-2</v>
      </c>
      <c r="F125" s="13">
        <v>1977.4932395568844</v>
      </c>
      <c r="G125" s="13">
        <v>941.04082750015255</v>
      </c>
      <c r="H125" s="13">
        <f t="shared" si="11"/>
        <v>1.5532880963006911E-2</v>
      </c>
      <c r="I125" s="14">
        <v>2.5782318984762182E-3</v>
      </c>
      <c r="J125" s="14">
        <f t="shared" si="12"/>
        <v>1.0561000000000001E-2</v>
      </c>
      <c r="K125" s="14">
        <v>0.11092019289283753</v>
      </c>
      <c r="L125" s="15">
        <v>22.507034301757813</v>
      </c>
      <c r="M125" s="16">
        <v>25.774024963378906</v>
      </c>
      <c r="N125" s="17">
        <f t="shared" si="13"/>
        <v>24.140529632568359</v>
      </c>
      <c r="O125" s="18">
        <v>0.80528479814529419</v>
      </c>
      <c r="P125" s="18">
        <v>0.80528479814529419</v>
      </c>
      <c r="Q125" s="9">
        <f t="shared" si="14"/>
        <v>4633.1007618669519</v>
      </c>
      <c r="R125" s="9">
        <f t="shared" si="14"/>
        <v>4610.6605948347806</v>
      </c>
      <c r="S125" s="9">
        <f t="shared" si="15"/>
        <v>987.98432513305977</v>
      </c>
      <c r="T125" s="9">
        <f t="shared" si="16"/>
        <v>4.2990947178605859E-4</v>
      </c>
      <c r="U125" s="9">
        <f t="shared" si="17"/>
        <v>0.63035480970437741</v>
      </c>
      <c r="V125" s="9">
        <v>0</v>
      </c>
      <c r="W125" s="9">
        <v>0</v>
      </c>
      <c r="X125" s="9">
        <v>0</v>
      </c>
      <c r="Y125" s="9">
        <v>0</v>
      </c>
      <c r="Z125" s="9">
        <v>220.64</v>
      </c>
      <c r="AA125" s="9">
        <v>373.94600000000003</v>
      </c>
    </row>
    <row r="126" spans="1:27" x14ac:dyDescent="0.25">
      <c r="A126" s="19" t="s">
        <v>133</v>
      </c>
      <c r="B126" s="11">
        <v>202.2890625</v>
      </c>
      <c r="C126" s="11">
        <v>193.66719055175781</v>
      </c>
      <c r="D126" s="11">
        <f t="shared" si="10"/>
        <v>197.97812652587891</v>
      </c>
      <c r="E126" s="20">
        <v>8.6075839996337891</v>
      </c>
      <c r="F126" s="21">
        <v>2050.2295501098633</v>
      </c>
      <c r="G126" s="21">
        <v>929.05566978301999</v>
      </c>
      <c r="H126" s="13">
        <f t="shared" si="11"/>
        <v>2.2213679772203823</v>
      </c>
      <c r="I126" s="14">
        <v>2.1669983444193163E-3</v>
      </c>
      <c r="J126" s="14">
        <f t="shared" si="12"/>
        <v>1.0561000000000001E-2</v>
      </c>
      <c r="K126" s="14">
        <v>0.1083941438850403</v>
      </c>
      <c r="L126" s="15">
        <v>103.39238739013672</v>
      </c>
      <c r="M126" s="16">
        <v>148.49200439453125</v>
      </c>
      <c r="N126" s="17">
        <f t="shared" si="13"/>
        <v>125.94219589233398</v>
      </c>
      <c r="O126" s="18">
        <v>0.67939841747283936</v>
      </c>
      <c r="P126" s="18">
        <v>0.67939841747283936</v>
      </c>
      <c r="Q126" s="9">
        <f t="shared" si="14"/>
        <v>4328.6464217760804</v>
      </c>
      <c r="R126" s="9">
        <f t="shared" si="14"/>
        <v>4386.1653760923446</v>
      </c>
      <c r="S126" s="9">
        <f t="shared" si="15"/>
        <v>939.74747552285839</v>
      </c>
      <c r="T126" s="9">
        <f t="shared" si="16"/>
        <v>1.8561915914773019E-4</v>
      </c>
      <c r="U126" s="9">
        <f t="shared" si="17"/>
        <v>0.67612345153988551</v>
      </c>
      <c r="V126" s="9">
        <v>0</v>
      </c>
      <c r="W126" s="9">
        <v>0</v>
      </c>
      <c r="X126" s="9">
        <v>0</v>
      </c>
      <c r="Y126" s="9">
        <v>0</v>
      </c>
      <c r="Z126" s="9">
        <v>220.64</v>
      </c>
      <c r="AA126" s="9">
        <v>373.94600000000003</v>
      </c>
    </row>
    <row r="127" spans="1:27" x14ac:dyDescent="0.25">
      <c r="A127" s="19" t="s">
        <v>134</v>
      </c>
      <c r="B127" s="11">
        <v>349.61798095703125</v>
      </c>
      <c r="C127" s="11">
        <v>255.01779174804688</v>
      </c>
      <c r="D127" s="11">
        <f t="shared" si="10"/>
        <v>302.31788635253906</v>
      </c>
      <c r="E127" s="20">
        <v>61.556522369384766</v>
      </c>
      <c r="F127" s="21">
        <v>2399.6425378173826</v>
      </c>
      <c r="G127" s="21">
        <v>871.48099031066886</v>
      </c>
      <c r="H127" s="13">
        <f t="shared" si="11"/>
        <v>14.901483076264521</v>
      </c>
      <c r="I127" s="14">
        <v>9.4047038429536354E-4</v>
      </c>
      <c r="J127" s="14">
        <f t="shared" si="12"/>
        <v>1.0561000000000001E-2</v>
      </c>
      <c r="K127" s="14">
        <v>9.6259429817199718E-2</v>
      </c>
      <c r="L127" s="15">
        <v>114.54551696777344</v>
      </c>
      <c r="M127" s="16">
        <v>242.15138244628906</v>
      </c>
      <c r="N127" s="17">
        <f t="shared" si="13"/>
        <v>178.34844970703125</v>
      </c>
      <c r="O127" s="22">
        <v>6.5157337188720703</v>
      </c>
      <c r="P127" s="22">
        <v>6.5157337188720703</v>
      </c>
      <c r="Q127" s="9">
        <f t="shared" si="14"/>
        <v>4327.7264689801732</v>
      </c>
      <c r="R127" s="9">
        <f t="shared" si="14"/>
        <v>5025.459515298614</v>
      </c>
      <c r="S127" s="9">
        <f t="shared" si="15"/>
        <v>892.28764845957903</v>
      </c>
      <c r="T127" s="9">
        <f t="shared" si="16"/>
        <v>9.218732893051209E-5</v>
      </c>
      <c r="U127" s="9">
        <f t="shared" si="17"/>
        <v>0.65927729208393016</v>
      </c>
      <c r="V127" s="9">
        <v>0</v>
      </c>
      <c r="W127" s="9">
        <v>0</v>
      </c>
      <c r="X127" s="9">
        <v>0</v>
      </c>
      <c r="Y127" s="9">
        <v>0</v>
      </c>
      <c r="Z127" s="9">
        <v>220.64</v>
      </c>
      <c r="AA127" s="9">
        <v>373.94600000000003</v>
      </c>
    </row>
    <row r="128" spans="1:27" x14ac:dyDescent="0.25">
      <c r="A128" s="19" t="s">
        <v>135</v>
      </c>
      <c r="B128" s="11">
        <v>345.1953125</v>
      </c>
      <c r="C128" s="11">
        <v>259.158203125</v>
      </c>
      <c r="D128" s="11">
        <f t="shared" si="10"/>
        <v>302.1767578125</v>
      </c>
      <c r="E128" s="20">
        <v>62.729663848876953</v>
      </c>
      <c r="F128" s="21">
        <v>2399.1699265624998</v>
      </c>
      <c r="G128" s="21">
        <v>871.55886503906243</v>
      </c>
      <c r="H128" s="13">
        <f t="shared" si="11"/>
        <v>15.186831841224752</v>
      </c>
      <c r="I128" s="14">
        <v>9.4153280163042222E-4</v>
      </c>
      <c r="J128" s="14">
        <f t="shared" si="12"/>
        <v>1.0561000000000001E-2</v>
      </c>
      <c r="K128" s="14">
        <v>9.6275843066406269E-2</v>
      </c>
      <c r="L128" s="15">
        <v>157.20957946777344</v>
      </c>
      <c r="M128" s="16">
        <v>246.29180908203125</v>
      </c>
      <c r="N128" s="17">
        <f t="shared" si="13"/>
        <v>201.75069427490234</v>
      </c>
      <c r="O128" s="22">
        <v>6.8936862945556641</v>
      </c>
      <c r="P128" s="22">
        <v>6.8936862945556641</v>
      </c>
      <c r="Q128" s="9">
        <f t="shared" si="14"/>
        <v>4416.0497757409603</v>
      </c>
      <c r="R128" s="9">
        <f t="shared" si="14"/>
        <v>5069.9182889141148</v>
      </c>
      <c r="S128" s="9">
        <f t="shared" si="15"/>
        <v>866.12680339373094</v>
      </c>
      <c r="T128" s="9">
        <f t="shared" si="16"/>
        <v>5.7561287736913424E-5</v>
      </c>
      <c r="U128" s="9">
        <f t="shared" si="17"/>
        <v>0.64288411992785721</v>
      </c>
      <c r="V128" s="9">
        <f t="shared" si="18"/>
        <v>1766.7262171488219</v>
      </c>
      <c r="W128" s="9">
        <f t="shared" si="19"/>
        <v>17.522914266465229</v>
      </c>
      <c r="X128" s="9">
        <f t="shared" si="20"/>
        <v>1.6814040426906199E-5</v>
      </c>
      <c r="Y128" s="9">
        <f t="shared" si="21"/>
        <v>4.5608250407930456E-2</v>
      </c>
      <c r="Z128" s="9">
        <v>220.64</v>
      </c>
      <c r="AA128" s="9">
        <v>373.94600000000003</v>
      </c>
    </row>
    <row r="129" spans="1:27" x14ac:dyDescent="0.25">
      <c r="A129" s="19" t="s">
        <v>136</v>
      </c>
      <c r="B129" s="11">
        <v>347.75860595703125</v>
      </c>
      <c r="C129" s="11">
        <v>257.8564453125</v>
      </c>
      <c r="D129" s="11">
        <f t="shared" si="10"/>
        <v>302.80752563476563</v>
      </c>
      <c r="E129" s="20">
        <v>63.550792694091797</v>
      </c>
      <c r="F129" s="21">
        <v>2401.2822418457031</v>
      </c>
      <c r="G129" s="21">
        <v>871.21080735473629</v>
      </c>
      <c r="H129" s="13">
        <f t="shared" si="11"/>
        <v>15.379482614181441</v>
      </c>
      <c r="I129" s="14">
        <v>9.3679366011957261E-4</v>
      </c>
      <c r="J129" s="14">
        <f t="shared" si="12"/>
        <v>1.0561000000000001E-2</v>
      </c>
      <c r="K129" s="14">
        <v>9.6202484768676766E-2</v>
      </c>
      <c r="L129" s="15">
        <v>156.08418273925781</v>
      </c>
      <c r="M129" s="16">
        <v>246.25820922851563</v>
      </c>
      <c r="N129" s="17">
        <f t="shared" si="13"/>
        <v>201.17119598388672</v>
      </c>
      <c r="O129" s="22">
        <v>7.3032045364379883</v>
      </c>
      <c r="P129" s="22">
        <v>7.3032045364379883</v>
      </c>
      <c r="Q129" s="9">
        <f t="shared" si="14"/>
        <v>4411.8500759498129</v>
      </c>
      <c r="R129" s="9">
        <f t="shared" si="14"/>
        <v>5069.5519832864784</v>
      </c>
      <c r="S129" s="9">
        <f t="shared" si="15"/>
        <v>866.81164363321909</v>
      </c>
      <c r="T129" s="9">
        <f t="shared" si="16"/>
        <v>5.8365812422689236E-5</v>
      </c>
      <c r="U129" s="9">
        <f t="shared" si="17"/>
        <v>0.64335618471272715</v>
      </c>
      <c r="V129" s="9">
        <f t="shared" si="18"/>
        <v>1768.528345107562</v>
      </c>
      <c r="W129" s="9">
        <f t="shared" si="19"/>
        <v>17.525569830703269</v>
      </c>
      <c r="X129" s="9">
        <f t="shared" si="20"/>
        <v>1.681235042149868E-5</v>
      </c>
      <c r="Y129" s="9">
        <f t="shared" si="21"/>
        <v>4.5608400598906536E-2</v>
      </c>
      <c r="Z129" s="9">
        <v>220.64</v>
      </c>
      <c r="AA129" s="9">
        <v>373.94600000000003</v>
      </c>
    </row>
    <row r="130" spans="1:27" x14ac:dyDescent="0.25">
      <c r="A130" s="19" t="s">
        <v>137</v>
      </c>
      <c r="B130" s="11">
        <v>347.29376220703125</v>
      </c>
      <c r="C130" s="11">
        <v>257.2265625</v>
      </c>
      <c r="D130" s="11">
        <f t="shared" si="10"/>
        <v>302.26016235351563</v>
      </c>
      <c r="E130" s="20">
        <v>63.101108551025391</v>
      </c>
      <c r="F130" s="21">
        <v>2399.449231689453</v>
      </c>
      <c r="G130" s="21">
        <v>871.51284241333008</v>
      </c>
      <c r="H130" s="13">
        <f t="shared" si="11"/>
        <v>15.275951797982284</v>
      </c>
      <c r="I130" s="14">
        <v>9.4090478628168061E-4</v>
      </c>
      <c r="J130" s="14">
        <f t="shared" si="12"/>
        <v>1.0561000000000001E-2</v>
      </c>
      <c r="K130" s="14">
        <v>9.6266143118286129E-2</v>
      </c>
      <c r="L130" s="15">
        <v>157.70509338378906</v>
      </c>
      <c r="M130" s="16">
        <v>246.45138549804688</v>
      </c>
      <c r="N130" s="17">
        <f t="shared" si="13"/>
        <v>202.07823944091797</v>
      </c>
      <c r="O130" s="22">
        <v>7.3115816116333008</v>
      </c>
      <c r="P130" s="22">
        <v>7.3115816116333008</v>
      </c>
      <c r="Q130" s="9">
        <f t="shared" si="14"/>
        <v>4417.9310373902417</v>
      </c>
      <c r="R130" s="9">
        <f t="shared" si="14"/>
        <v>5071.6592241734643</v>
      </c>
      <c r="S130" s="9">
        <f t="shared" si="15"/>
        <v>865.73888477045205</v>
      </c>
      <c r="T130" s="9">
        <f t="shared" si="16"/>
        <v>5.710774109941001E-5</v>
      </c>
      <c r="U130" s="9">
        <f t="shared" si="17"/>
        <v>0.64261581305139659</v>
      </c>
      <c r="V130" s="9">
        <f t="shared" si="18"/>
        <v>1758.1765848654279</v>
      </c>
      <c r="W130" s="9">
        <f t="shared" si="19"/>
        <v>17.510311393215034</v>
      </c>
      <c r="X130" s="9">
        <f t="shared" si="20"/>
        <v>1.6822065568307005E-5</v>
      </c>
      <c r="Y130" s="9">
        <f t="shared" si="21"/>
        <v>4.560755559893008E-2</v>
      </c>
      <c r="Z130" s="9">
        <v>220.64</v>
      </c>
      <c r="AA130" s="9">
        <v>373.94600000000003</v>
      </c>
    </row>
    <row r="131" spans="1:27" x14ac:dyDescent="0.25">
      <c r="A131" s="19" t="s">
        <v>138</v>
      </c>
      <c r="B131" s="11">
        <v>346.0054931640625</v>
      </c>
      <c r="C131" s="11">
        <v>254.71543884277344</v>
      </c>
      <c r="D131" s="11">
        <f t="shared" ref="D131:D194" si="22" xml:space="preserve"> (B131+C131)/2</f>
        <v>300.36046600341797</v>
      </c>
      <c r="E131" s="20">
        <v>62.761547088623047</v>
      </c>
      <c r="F131" s="21">
        <v>2393.0875285522457</v>
      </c>
      <c r="G131" s="21">
        <v>872.56109485931393</v>
      </c>
      <c r="H131" s="13">
        <f t="shared" ref="H131:H194" si="23">G131*E131/3600</f>
        <v>15.212023400753699</v>
      </c>
      <c r="I131" s="14">
        <v>9.5531346451644555E-4</v>
      </c>
      <c r="J131" s="14">
        <f t="shared" ref="J131:J194" si="24" xml:space="preserve"> 10.561*EXP(-0.008*AJ131)*0.001</f>
        <v>1.0561000000000001E-2</v>
      </c>
      <c r="K131" s="14">
        <v>9.6487077803802487E-2</v>
      </c>
      <c r="L131" s="15">
        <v>158.03262329101563</v>
      </c>
      <c r="M131" s="16">
        <v>246.52696228027344</v>
      </c>
      <c r="N131" s="17">
        <f t="shared" ref="N131:N194" si="25">(L131+M131)/2</f>
        <v>202.27979278564453</v>
      </c>
      <c r="O131" s="22">
        <v>7.5150556564331055</v>
      </c>
      <c r="P131" s="22">
        <v>7.5150556564331055</v>
      </c>
      <c r="Q131" s="9">
        <f t="shared" ref="Q131:R194" si="26" xml:space="preserve"> (0.00004*POWER(L131,2) - 0.0088*L131 + 4.8109)*1000</f>
        <v>4419.1853160086648</v>
      </c>
      <c r="R131" s="9">
        <f t="shared" si="26"/>
        <v>5072.4844571791682</v>
      </c>
      <c r="S131" s="9">
        <f t="shared" ref="S131:S194" si="27" xml:space="preserve">  -0.0028*POWER(N131,2) - 0.0536*N131 + 990.91</f>
        <v>865.49988231236023</v>
      </c>
      <c r="T131" s="9">
        <f t="shared" ref="T131:T194" si="28" xml:space="preserve"> 0.000000004*POWER(N131,2) - 0.000003*N131 + 0.0005</f>
        <v>5.6829079920679552E-5</v>
      </c>
      <c r="U131" s="9">
        <f t="shared" ref="U131:U194" si="29" xml:space="preserve"> -0.000005*POWER(N131,2 )+ 0.0012* N131+ 0.6043</f>
        <v>0.64245017849575692</v>
      </c>
      <c r="V131" s="9">
        <f t="shared" si="18"/>
        <v>1754.1327360947321</v>
      </c>
      <c r="W131" s="9">
        <f t="shared" si="19"/>
        <v>17.504347894175787</v>
      </c>
      <c r="X131" s="9">
        <f t="shared" si="20"/>
        <v>1.6825865634373568E-5</v>
      </c>
      <c r="Y131" s="9">
        <f t="shared" si="21"/>
        <v>4.5607237194601594E-2</v>
      </c>
      <c r="Z131" s="9">
        <v>220.64</v>
      </c>
      <c r="AA131" s="9">
        <v>373.94600000000003</v>
      </c>
    </row>
    <row r="132" spans="1:27" x14ac:dyDescent="0.25">
      <c r="A132" s="19" t="s">
        <v>139</v>
      </c>
      <c r="B132" s="11">
        <v>347.38671875</v>
      </c>
      <c r="C132" s="11">
        <v>254.83302307128906</v>
      </c>
      <c r="D132" s="11">
        <f t="shared" si="22"/>
        <v>301.10987091064453</v>
      </c>
      <c r="E132" s="20">
        <v>62.030727386474609</v>
      </c>
      <c r="F132" s="21">
        <v>2395.5971357055664</v>
      </c>
      <c r="G132" s="21">
        <v>872.14757323150639</v>
      </c>
      <c r="H132" s="13">
        <f t="shared" si="23"/>
        <v>15.02776343219416</v>
      </c>
      <c r="I132" s="14">
        <v>9.4960326583751621E-4</v>
      </c>
      <c r="J132" s="14">
        <f t="shared" si="24"/>
        <v>1.0561000000000001E-2</v>
      </c>
      <c r="K132" s="14">
        <v>9.639992201309204E-2</v>
      </c>
      <c r="L132" s="15">
        <v>156.77285766601563</v>
      </c>
      <c r="M132" s="16">
        <v>246.44297790527344</v>
      </c>
      <c r="N132" s="17">
        <f t="shared" si="25"/>
        <v>201.60791778564453</v>
      </c>
      <c r="O132" s="22">
        <v>7.1903433799743652</v>
      </c>
      <c r="P132" s="22">
        <v>7.1903433799743652</v>
      </c>
      <c r="Q132" s="9">
        <f t="shared" si="26"/>
        <v>4414.4080085698151</v>
      </c>
      <c r="R132" s="9">
        <f t="shared" si="26"/>
        <v>5071.5674487863571</v>
      </c>
      <c r="S132" s="9">
        <f t="shared" si="27"/>
        <v>866.29570856787245</v>
      </c>
      <c r="T132" s="9">
        <f t="shared" si="28"/>
        <v>5.7759256698519266E-5</v>
      </c>
      <c r="U132" s="9">
        <f t="shared" si="29"/>
        <v>0.64300073877345731</v>
      </c>
      <c r="V132" s="9">
        <f t="shared" si="18"/>
        <v>1758.6266575236564</v>
      </c>
      <c r="W132" s="9">
        <f t="shared" si="19"/>
        <v>17.51097501872971</v>
      </c>
      <c r="X132" s="9">
        <f t="shared" si="20"/>
        <v>1.6821642799016381E-5</v>
      </c>
      <c r="Y132" s="9">
        <f t="shared" si="21"/>
        <v>4.5607591443709419E-2</v>
      </c>
      <c r="Z132" s="9">
        <v>220.64</v>
      </c>
      <c r="AA132" s="9">
        <v>373.94600000000003</v>
      </c>
    </row>
    <row r="133" spans="1:27" x14ac:dyDescent="0.25">
      <c r="A133" s="19" t="s">
        <v>140</v>
      </c>
      <c r="B133" s="11">
        <v>345.2086181640625</v>
      </c>
      <c r="C133" s="11">
        <v>253.85879516601563</v>
      </c>
      <c r="D133" s="11">
        <f t="shared" si="22"/>
        <v>299.53370666503906</v>
      </c>
      <c r="E133" s="20">
        <v>61.519264221191406</v>
      </c>
      <c r="F133" s="21">
        <v>2390.3188768798827</v>
      </c>
      <c r="G133" s="21">
        <v>873.01730066223138</v>
      </c>
      <c r="H133" s="13">
        <f t="shared" si="23"/>
        <v>14.918717219197532</v>
      </c>
      <c r="I133" s="14">
        <v>9.6165292084781598E-4</v>
      </c>
      <c r="J133" s="14">
        <f t="shared" si="24"/>
        <v>1.0561000000000001E-2</v>
      </c>
      <c r="K133" s="14">
        <v>9.6583229914855975E-2</v>
      </c>
      <c r="L133" s="15">
        <v>154.76564025878906</v>
      </c>
      <c r="M133" s="16">
        <v>246.40939331054688</v>
      </c>
      <c r="N133" s="17">
        <f t="shared" si="25"/>
        <v>200.58751678466797</v>
      </c>
      <c r="O133" s="22">
        <v>7.0246257781982422</v>
      </c>
      <c r="P133" s="22">
        <v>7.0246257781982422</v>
      </c>
      <c r="Q133" s="9">
        <f t="shared" si="26"/>
        <v>4407.0585019111732</v>
      </c>
      <c r="R133" s="9">
        <f t="shared" si="26"/>
        <v>5071.2009033340591</v>
      </c>
      <c r="S133" s="9">
        <f t="shared" si="27"/>
        <v>867.49952380879131</v>
      </c>
      <c r="T133" s="9">
        <f t="shared" si="28"/>
        <v>5.9178857205353908E-5</v>
      </c>
      <c r="U133" s="9">
        <f t="shared" si="29"/>
        <v>0.64382826069240418</v>
      </c>
      <c r="V133" s="9">
        <f t="shared" si="18"/>
        <v>1760.4249207573871</v>
      </c>
      <c r="W133" s="9">
        <f t="shared" si="19"/>
        <v>17.513626330669496</v>
      </c>
      <c r="X133" s="9">
        <f t="shared" si="20"/>
        <v>1.6819953967271412E-5</v>
      </c>
      <c r="Y133" s="9">
        <f t="shared" si="21"/>
        <v>4.5607735473839006E-2</v>
      </c>
      <c r="Z133" s="9">
        <v>220.64</v>
      </c>
      <c r="AA133" s="9">
        <v>373.94600000000003</v>
      </c>
    </row>
    <row r="134" spans="1:27" x14ac:dyDescent="0.25">
      <c r="A134" s="19" t="s">
        <v>141</v>
      </c>
      <c r="B134" s="11">
        <v>347.2008056640625</v>
      </c>
      <c r="C134" s="11">
        <v>254.42149353027344</v>
      </c>
      <c r="D134" s="11">
        <f t="shared" si="22"/>
        <v>300.81114959716797</v>
      </c>
      <c r="E134" s="20">
        <v>63.271701812744141</v>
      </c>
      <c r="F134" s="21">
        <v>2394.5967777709957</v>
      </c>
      <c r="G134" s="21">
        <v>872.31240765228267</v>
      </c>
      <c r="H134" s="13">
        <f t="shared" si="23"/>
        <v>15.331302929036704</v>
      </c>
      <c r="I134" s="14">
        <v>9.5187531347124519E-4</v>
      </c>
      <c r="J134" s="14">
        <f t="shared" si="24"/>
        <v>1.0561000000000001E-2</v>
      </c>
      <c r="K134" s="14">
        <v>9.6434663301849369E-2</v>
      </c>
      <c r="L134" s="15">
        <v>152.55683898925781</v>
      </c>
      <c r="M134" s="16">
        <v>246.49337768554688</v>
      </c>
      <c r="N134" s="17">
        <f t="shared" si="25"/>
        <v>199.52510833740234</v>
      </c>
      <c r="O134" s="22">
        <v>7.3506512641906738</v>
      </c>
      <c r="P134" s="22">
        <v>7.3506512641906738</v>
      </c>
      <c r="Q134" s="9">
        <f t="shared" si="26"/>
        <v>4399.3433817903042</v>
      </c>
      <c r="R134" s="9">
        <f t="shared" si="26"/>
        <v>5072.1176860803744</v>
      </c>
      <c r="S134" s="9">
        <f t="shared" si="27"/>
        <v>868.74670139336922</v>
      </c>
      <c r="T134" s="9">
        <f t="shared" si="28"/>
        <v>6.0665750416001476E-5</v>
      </c>
      <c r="U134" s="9">
        <f t="shared" si="29"/>
        <v>0.64467878571962201</v>
      </c>
      <c r="V134" s="9">
        <f t="shared" si="18"/>
        <v>1755.9293069797518</v>
      </c>
      <c r="W134" s="9">
        <f t="shared" si="19"/>
        <v>17.506997513766862</v>
      </c>
      <c r="X134" s="9">
        <f t="shared" si="20"/>
        <v>1.6824177028275096E-5</v>
      </c>
      <c r="Y134" s="9">
        <f t="shared" si="21"/>
        <v>4.5607377840033728E-2</v>
      </c>
      <c r="Z134" s="9">
        <v>220.64</v>
      </c>
      <c r="AA134" s="9">
        <v>373.94600000000003</v>
      </c>
    </row>
    <row r="135" spans="1:27" x14ac:dyDescent="0.25">
      <c r="A135" s="19" t="s">
        <v>142</v>
      </c>
      <c r="B135" s="11">
        <v>246.10391235351563</v>
      </c>
      <c r="C135" s="11">
        <v>91.265045166015625</v>
      </c>
      <c r="D135" s="11">
        <f t="shared" si="22"/>
        <v>168.68447875976563</v>
      </c>
      <c r="E135" s="12">
        <v>7.9838521778583527E-2</v>
      </c>
      <c r="F135" s="13">
        <v>1952.130982470703</v>
      </c>
      <c r="G135" s="13">
        <v>945.21990462036126</v>
      </c>
      <c r="H135" s="13">
        <f t="shared" si="23"/>
        <v>2.0962488872384267E-2</v>
      </c>
      <c r="I135" s="14">
        <v>2.73927186035094E-3</v>
      </c>
      <c r="J135" s="14">
        <f t="shared" si="24"/>
        <v>1.0561000000000001E-2</v>
      </c>
      <c r="K135" s="14">
        <v>0.11180099512023926</v>
      </c>
      <c r="L135" s="15">
        <v>74.787307739257813</v>
      </c>
      <c r="M135" s="16">
        <v>103.98867797851563</v>
      </c>
      <c r="N135" s="17">
        <f t="shared" si="25"/>
        <v>89.387992858886719</v>
      </c>
      <c r="O135" s="18">
        <v>0.76462775468826294</v>
      </c>
      <c r="P135" s="18">
        <v>0.76462775468826294</v>
      </c>
      <c r="Q135" s="9">
        <f t="shared" si="26"/>
        <v>4376.4973478499896</v>
      </c>
      <c r="R135" s="9">
        <f t="shared" si="26"/>
        <v>4328.3454396978395</v>
      </c>
      <c r="S135" s="9">
        <f t="shared" si="27"/>
        <v>963.74620643421054</v>
      </c>
      <c r="T135" s="9">
        <f t="shared" si="28"/>
        <v>2.637968744927014E-4</v>
      </c>
      <c r="U135" s="9">
        <f t="shared" si="29"/>
        <v>0.67161452509396202</v>
      </c>
      <c r="V135" s="9">
        <v>0</v>
      </c>
      <c r="W135" s="9">
        <v>0</v>
      </c>
      <c r="X135" s="9">
        <v>0</v>
      </c>
      <c r="Y135" s="9">
        <v>0</v>
      </c>
      <c r="Z135" s="9">
        <v>220.64</v>
      </c>
      <c r="AA135" s="9">
        <v>373.94600000000003</v>
      </c>
    </row>
    <row r="136" spans="1:27" x14ac:dyDescent="0.25">
      <c r="A136" s="19" t="s">
        <v>143</v>
      </c>
      <c r="B136" s="11">
        <v>184.05390930175781</v>
      </c>
      <c r="C136" s="11">
        <v>182.22853088378906</v>
      </c>
      <c r="D136" s="11">
        <f t="shared" si="22"/>
        <v>183.14122009277344</v>
      </c>
      <c r="E136" s="20">
        <v>61.204463958740234</v>
      </c>
      <c r="F136" s="21">
        <v>2000.5437178466796</v>
      </c>
      <c r="G136" s="21">
        <v>937.2426747528076</v>
      </c>
      <c r="H136" s="13">
        <f t="shared" si="23"/>
        <v>15.934287640972641</v>
      </c>
      <c r="I136" s="14">
        <v>2.4400980185182997E-3</v>
      </c>
      <c r="J136" s="14">
        <f t="shared" si="24"/>
        <v>1.0561000000000001E-2</v>
      </c>
      <c r="K136" s="14">
        <v>0.11011967610321045</v>
      </c>
      <c r="L136" s="15">
        <v>22.481838226318359</v>
      </c>
      <c r="M136" s="16">
        <v>220.05508422851563</v>
      </c>
      <c r="N136" s="17">
        <f t="shared" si="25"/>
        <v>121.26846122741699</v>
      </c>
      <c r="O136" s="18">
        <v>0.76462775468826294</v>
      </c>
      <c r="P136" s="18">
        <v>0.76462775468826294</v>
      </c>
      <c r="Q136" s="9">
        <f t="shared" si="26"/>
        <v>4633.2771456097726</v>
      </c>
      <c r="R136" s="9">
        <f t="shared" si="26"/>
        <v>4811.3848625818264</v>
      </c>
      <c r="S136" s="9">
        <f t="shared" si="27"/>
        <v>943.2330993505069</v>
      </c>
      <c r="T136" s="9">
        <f t="shared" si="28"/>
        <v>1.950187750716112E-4</v>
      </c>
      <c r="U136" s="9">
        <f t="shared" si="29"/>
        <v>0.6762919550305726</v>
      </c>
      <c r="V136" s="9">
        <v>0</v>
      </c>
      <c r="W136" s="9">
        <v>0</v>
      </c>
      <c r="X136" s="9">
        <v>0</v>
      </c>
      <c r="Y136" s="9">
        <v>0</v>
      </c>
      <c r="Z136" s="9">
        <v>220.64</v>
      </c>
      <c r="AA136" s="9">
        <v>373.94600000000003</v>
      </c>
    </row>
    <row r="137" spans="1:27" x14ac:dyDescent="0.25">
      <c r="A137" s="19" t="s">
        <v>144</v>
      </c>
      <c r="B137" s="11">
        <v>347.69219970703125</v>
      </c>
      <c r="C137" s="11">
        <v>261.57696533203125</v>
      </c>
      <c r="D137" s="11">
        <f t="shared" si="22"/>
        <v>304.63458251953125</v>
      </c>
      <c r="E137" s="20">
        <v>60.908645629882813</v>
      </c>
      <c r="F137" s="21">
        <v>2407.4006899414062</v>
      </c>
      <c r="G137" s="21">
        <v>870.20263736572269</v>
      </c>
      <c r="H137" s="13">
        <f t="shared" si="23"/>
        <v>14.723017795971728</v>
      </c>
      <c r="I137" s="14">
        <v>9.2320064054997699E-4</v>
      </c>
      <c r="J137" s="14">
        <f t="shared" si="24"/>
        <v>1.0561000000000001E-2</v>
      </c>
      <c r="K137" s="14">
        <v>9.5989998052978517E-2</v>
      </c>
      <c r="L137" s="15">
        <v>158.83888244628906</v>
      </c>
      <c r="M137" s="16">
        <v>245.61154174804688</v>
      </c>
      <c r="N137" s="17">
        <f t="shared" si="25"/>
        <v>202.22521209716797</v>
      </c>
      <c r="O137" s="22">
        <v>6.8792204856872559</v>
      </c>
      <c r="P137" s="22">
        <v>6.8792204856872559</v>
      </c>
      <c r="Q137" s="9">
        <f t="shared" si="26"/>
        <v>4422.3094575440982</v>
      </c>
      <c r="R137" s="9">
        <f t="shared" si="26"/>
        <v>5062.5196102112905</v>
      </c>
      <c r="S137" s="9">
        <f t="shared" si="27"/>
        <v>865.56462668990696</v>
      </c>
      <c r="T137" s="9">
        <f t="shared" si="28"/>
        <v>5.6904509339474334E-5</v>
      </c>
      <c r="U137" s="9">
        <f t="shared" si="29"/>
        <v>0.64249507247787863</v>
      </c>
      <c r="V137" s="9">
        <f t="shared" si="18"/>
        <v>1803.3443238991254</v>
      </c>
      <c r="W137" s="9">
        <f t="shared" si="19"/>
        <v>17.576811163498739</v>
      </c>
      <c r="X137" s="9">
        <f t="shared" si="20"/>
        <v>1.677980674476918E-5</v>
      </c>
      <c r="Y137" s="9">
        <f t="shared" si="21"/>
        <v>4.5611555139497474E-2</v>
      </c>
      <c r="Z137" s="9">
        <v>220.64</v>
      </c>
      <c r="AA137" s="9">
        <v>373.94600000000003</v>
      </c>
    </row>
    <row r="138" spans="1:27" x14ac:dyDescent="0.25">
      <c r="A138" s="19" t="s">
        <v>145</v>
      </c>
      <c r="B138" s="11">
        <v>348.01095581054688</v>
      </c>
      <c r="C138" s="11">
        <v>260.94708251953125</v>
      </c>
      <c r="D138" s="11">
        <f t="shared" si="22"/>
        <v>304.47901916503906</v>
      </c>
      <c r="E138" s="20">
        <v>61.430015563964844</v>
      </c>
      <c r="F138" s="21">
        <v>2406.8797393798827</v>
      </c>
      <c r="G138" s="21">
        <v>870.28847722473142</v>
      </c>
      <c r="H138" s="13">
        <f t="shared" si="23"/>
        <v>14.850509639181809</v>
      </c>
      <c r="I138" s="14">
        <v>9.2435028528006552E-4</v>
      </c>
      <c r="J138" s="14">
        <f t="shared" si="24"/>
        <v>1.0561000000000001E-2</v>
      </c>
      <c r="K138" s="14">
        <v>9.6008090071105959E-2</v>
      </c>
      <c r="L138" s="15">
        <v>154.97560119628906</v>
      </c>
      <c r="M138" s="16">
        <v>246.19102478027344</v>
      </c>
      <c r="N138" s="17">
        <f t="shared" si="25"/>
        <v>200.58331298828125</v>
      </c>
      <c r="O138" s="22">
        <v>7.0173311233520508</v>
      </c>
      <c r="P138" s="22">
        <v>7.0173311233520508</v>
      </c>
      <c r="Q138" s="9">
        <f t="shared" si="26"/>
        <v>4407.8121881187062</v>
      </c>
      <c r="R138" s="9">
        <f t="shared" si="26"/>
        <v>5068.8198092280427</v>
      </c>
      <c r="S138" s="9">
        <f t="shared" si="27"/>
        <v>867.50447116563464</v>
      </c>
      <c r="T138" s="9">
        <f t="shared" si="28"/>
        <v>5.9184722832575473E-5</v>
      </c>
      <c r="U138" s="9">
        <f t="shared" si="29"/>
        <v>0.6438316483391634</v>
      </c>
      <c r="V138" s="9">
        <f t="shared" si="18"/>
        <v>1772.1338139612897</v>
      </c>
      <c r="W138" s="9">
        <f t="shared" si="19"/>
        <v>17.530881784542345</v>
      </c>
      <c r="X138" s="9">
        <f t="shared" si="20"/>
        <v>1.6808970907324694E-5</v>
      </c>
      <c r="Y138" s="9">
        <f t="shared" si="21"/>
        <v>4.5608704975334688E-2</v>
      </c>
      <c r="Z138" s="9">
        <v>220.64</v>
      </c>
      <c r="AA138" s="9">
        <v>373.94600000000003</v>
      </c>
    </row>
    <row r="139" spans="1:27" x14ac:dyDescent="0.25">
      <c r="A139" s="19" t="s">
        <v>146</v>
      </c>
      <c r="B139" s="11">
        <v>346.96173095703125</v>
      </c>
      <c r="C139" s="11">
        <v>260.333984375</v>
      </c>
      <c r="D139" s="11">
        <f t="shared" si="22"/>
        <v>303.64785766601563</v>
      </c>
      <c r="E139" s="20">
        <v>63.009159088134766</v>
      </c>
      <c r="F139" s="21">
        <v>2404.0963457519529</v>
      </c>
      <c r="G139" s="21">
        <v>870.74711213989258</v>
      </c>
      <c r="H139" s="13">
        <f t="shared" si="23"/>
        <v>15.240289809543448</v>
      </c>
      <c r="I139" s="14">
        <v>9.3051703978470749E-4</v>
      </c>
      <c r="J139" s="14">
        <f t="shared" si="24"/>
        <v>1.0561000000000001E-2</v>
      </c>
      <c r="K139" s="14">
        <v>9.6104754153442384E-2</v>
      </c>
      <c r="L139" s="15">
        <v>154.09376525878906</v>
      </c>
      <c r="M139" s="16">
        <v>246.42617797851563</v>
      </c>
      <c r="N139" s="17">
        <f t="shared" si="25"/>
        <v>200.25997161865234</v>
      </c>
      <c r="O139" s="22">
        <v>7.0267009735107422</v>
      </c>
      <c r="P139" s="22">
        <v>7.0267009735107422</v>
      </c>
      <c r="Q139" s="9">
        <f t="shared" si="26"/>
        <v>4404.6704053878884</v>
      </c>
      <c r="R139" s="9">
        <f t="shared" si="26"/>
        <v>5071.3840815130252</v>
      </c>
      <c r="S139" s="9">
        <f t="shared" si="27"/>
        <v>867.88470806967052</v>
      </c>
      <c r="T139" s="9">
        <f t="shared" si="28"/>
        <v>5.9636310074856805E-5</v>
      </c>
      <c r="U139" s="9">
        <f t="shared" si="29"/>
        <v>0.64409168477886558</v>
      </c>
      <c r="V139" s="9">
        <f t="shared" si="18"/>
        <v>1759.5261130566655</v>
      </c>
      <c r="W139" s="9">
        <f t="shared" si="19"/>
        <v>17.512301192402369</v>
      </c>
      <c r="X139" s="9">
        <f t="shared" si="20"/>
        <v>1.6820798010772133E-5</v>
      </c>
      <c r="Y139" s="9">
        <f t="shared" si="21"/>
        <v>4.5607663322304752E-2</v>
      </c>
      <c r="Z139" s="9">
        <v>220.64</v>
      </c>
      <c r="AA139" s="9">
        <v>373.94600000000003</v>
      </c>
    </row>
    <row r="140" spans="1:27" x14ac:dyDescent="0.25">
      <c r="A140" s="19" t="s">
        <v>147</v>
      </c>
      <c r="B140" s="11">
        <v>346.21798706054688</v>
      </c>
      <c r="C140" s="11">
        <v>259.14141845703125</v>
      </c>
      <c r="D140" s="11">
        <f t="shared" si="22"/>
        <v>302.67970275878906</v>
      </c>
      <c r="E140" s="20">
        <v>62.572383880615234</v>
      </c>
      <c r="F140" s="21">
        <v>2400.8541885986324</v>
      </c>
      <c r="G140" s="21">
        <v>871.28134001770013</v>
      </c>
      <c r="H140" s="13">
        <f t="shared" si="23"/>
        <v>15.143930687667883</v>
      </c>
      <c r="I140" s="14">
        <v>9.3775209935655828E-4</v>
      </c>
      <c r="J140" s="14">
        <f t="shared" si="24"/>
        <v>1.0561000000000001E-2</v>
      </c>
      <c r="K140" s="14">
        <v>9.6217350569152843E-2</v>
      </c>
      <c r="L140" s="15">
        <v>153.96778869628906</v>
      </c>
      <c r="M140" s="16">
        <v>246.41778564453125</v>
      </c>
      <c r="N140" s="17">
        <f t="shared" si="25"/>
        <v>200.19278717041016</v>
      </c>
      <c r="O140" s="22">
        <v>7.1544208526611328</v>
      </c>
      <c r="P140" s="22">
        <v>7.1544208526611328</v>
      </c>
      <c r="Q140" s="9">
        <f t="shared" si="26"/>
        <v>4404.2266577136606</v>
      </c>
      <c r="R140" s="9">
        <f t="shared" si="26"/>
        <v>5071.2924896062914</v>
      </c>
      <c r="S140" s="9">
        <f t="shared" si="27"/>
        <v>867.96364090950601</v>
      </c>
      <c r="T140" s="9">
        <f t="shared" si="28"/>
        <v>5.9730246628998066E-5</v>
      </c>
      <c r="U140" s="9">
        <f t="shared" si="29"/>
        <v>0.64414558442920644</v>
      </c>
      <c r="V140" s="9">
        <f t="shared" si="18"/>
        <v>1759.9754957776454</v>
      </c>
      <c r="W140" s="9">
        <f t="shared" si="19"/>
        <v>17.512963740406555</v>
      </c>
      <c r="X140" s="9">
        <f t="shared" si="20"/>
        <v>1.6820375991839021E-5</v>
      </c>
      <c r="Y140" s="9">
        <f t="shared" si="21"/>
        <v>4.5607699355813117E-2</v>
      </c>
      <c r="Z140" s="9">
        <v>220.64</v>
      </c>
      <c r="AA140" s="9">
        <v>373.94600000000003</v>
      </c>
    </row>
    <row r="141" spans="1:27" x14ac:dyDescent="0.25">
      <c r="A141" s="19" t="s">
        <v>148</v>
      </c>
      <c r="B141" s="11">
        <v>346.58984375</v>
      </c>
      <c r="C141" s="11">
        <v>258.8726806640625</v>
      </c>
      <c r="D141" s="11">
        <f t="shared" si="22"/>
        <v>302.73126220703125</v>
      </c>
      <c r="E141" s="20">
        <v>62.178592681884766</v>
      </c>
      <c r="F141" s="21">
        <v>2401.0268508789063</v>
      </c>
      <c r="G141" s="21">
        <v>871.25288951416019</v>
      </c>
      <c r="H141" s="13">
        <f t="shared" si="23"/>
        <v>15.048132927782254</v>
      </c>
      <c r="I141" s="14">
        <v>9.3736537927169164E-4</v>
      </c>
      <c r="J141" s="14">
        <f t="shared" si="24"/>
        <v>1.0561000000000001E-2</v>
      </c>
      <c r="K141" s="14">
        <v>9.6211354205322272E-2</v>
      </c>
      <c r="L141" s="15">
        <v>154.00978088378906</v>
      </c>
      <c r="M141" s="16">
        <v>246.41778564453125</v>
      </c>
      <c r="N141" s="17">
        <f t="shared" si="25"/>
        <v>200.21378326416016</v>
      </c>
      <c r="O141" s="22">
        <v>7.0537738800048828</v>
      </c>
      <c r="P141" s="22">
        <v>7.0537738800048828</v>
      </c>
      <c r="Q141" s="9">
        <f t="shared" si="26"/>
        <v>4404.3744325375656</v>
      </c>
      <c r="R141" s="9">
        <f t="shared" si="26"/>
        <v>5071.2924896062914</v>
      </c>
      <c r="S141" s="9">
        <f t="shared" si="27"/>
        <v>867.93897599198635</v>
      </c>
      <c r="T141" s="9">
        <f t="shared" si="28"/>
        <v>5.9700886243311906E-5</v>
      </c>
      <c r="U141" s="9">
        <f t="shared" si="29"/>
        <v>0.64412874487225158</v>
      </c>
      <c r="V141" s="9">
        <f t="shared" si="18"/>
        <v>1759.9754957776454</v>
      </c>
      <c r="W141" s="9">
        <f t="shared" si="19"/>
        <v>17.512963740406555</v>
      </c>
      <c r="X141" s="9">
        <f t="shared" si="20"/>
        <v>1.6820375991839021E-5</v>
      </c>
      <c r="Y141" s="9">
        <f t="shared" si="21"/>
        <v>4.5607699355813117E-2</v>
      </c>
      <c r="Z141" s="9">
        <v>220.64</v>
      </c>
      <c r="AA141" s="9">
        <v>373.94600000000003</v>
      </c>
    </row>
    <row r="142" spans="1:27" x14ac:dyDescent="0.25">
      <c r="A142" s="19" t="s">
        <v>149</v>
      </c>
      <c r="B142" s="11">
        <v>346.58984375</v>
      </c>
      <c r="C142" s="11">
        <v>258.16720581054688</v>
      </c>
      <c r="D142" s="11">
        <f t="shared" si="22"/>
        <v>302.37852478027344</v>
      </c>
      <c r="E142" s="20">
        <v>63.286632537841797</v>
      </c>
      <c r="F142" s="21">
        <v>2399.8456037841797</v>
      </c>
      <c r="G142" s="21">
        <v>871.44753002624509</v>
      </c>
      <c r="H142" s="13">
        <f t="shared" si="23"/>
        <v>15.319716557994674</v>
      </c>
      <c r="I142" s="14">
        <v>9.4001426577407319E-4</v>
      </c>
      <c r="J142" s="14">
        <f t="shared" si="24"/>
        <v>1.0561000000000001E-2</v>
      </c>
      <c r="K142" s="14">
        <v>9.6252377568054201E-2</v>
      </c>
      <c r="L142" s="15">
        <v>152.70802307128906</v>
      </c>
      <c r="M142" s="16">
        <v>246.35899353027344</v>
      </c>
      <c r="N142" s="17">
        <f t="shared" si="25"/>
        <v>199.53350830078125</v>
      </c>
      <c r="O142" s="22">
        <v>7.1243715286254883</v>
      </c>
      <c r="P142" s="22">
        <v>7.1243715286254883</v>
      </c>
      <c r="Q142" s="9">
        <f t="shared" si="26"/>
        <v>4399.8590093863104</v>
      </c>
      <c r="R142" s="9">
        <f t="shared" si="26"/>
        <v>5070.6510046635658</v>
      </c>
      <c r="S142" s="9">
        <f t="shared" si="27"/>
        <v>868.73686533758791</v>
      </c>
      <c r="T142" s="9">
        <f t="shared" si="28"/>
        <v>6.0653958836928072E-5</v>
      </c>
      <c r="U142" s="9">
        <f t="shared" si="29"/>
        <v>0.64467210528684771</v>
      </c>
      <c r="V142" s="9">
        <f t="shared" si="18"/>
        <v>1763.1248109777182</v>
      </c>
      <c r="W142" s="9">
        <f t="shared" si="19"/>
        <v>17.517606375308773</v>
      </c>
      <c r="X142" s="9">
        <f t="shared" si="20"/>
        <v>1.6817419399389168E-5</v>
      </c>
      <c r="Y142" s="9">
        <f t="shared" si="21"/>
        <v>4.5607954156867553E-2</v>
      </c>
      <c r="Z142" s="9">
        <v>220.64</v>
      </c>
      <c r="AA142" s="9">
        <v>373.94600000000003</v>
      </c>
    </row>
    <row r="143" spans="1:27" x14ac:dyDescent="0.25">
      <c r="A143" s="19" t="s">
        <v>150</v>
      </c>
      <c r="B143" s="11">
        <v>348.43594360351563</v>
      </c>
      <c r="C143" s="11">
        <v>257.17617797851563</v>
      </c>
      <c r="D143" s="11">
        <f t="shared" si="22"/>
        <v>302.80606079101563</v>
      </c>
      <c r="E143" s="20">
        <v>61.781589508056641</v>
      </c>
      <c r="F143" s="21">
        <v>2401.2773363769534</v>
      </c>
      <c r="G143" s="21">
        <v>871.21161565551756</v>
      </c>
      <c r="H143" s="13">
        <f t="shared" si="23"/>
        <v>14.951344003633332</v>
      </c>
      <c r="I143" s="14">
        <v>9.3680463823460206E-4</v>
      </c>
      <c r="J143" s="14">
        <f t="shared" si="24"/>
        <v>1.0561000000000001E-2</v>
      </c>
      <c r="K143" s="14">
        <v>9.6202655130004894E-2</v>
      </c>
      <c r="L143" s="15">
        <v>153.58985900878906</v>
      </c>
      <c r="M143" s="16">
        <v>246.16583251953125</v>
      </c>
      <c r="N143" s="17">
        <f t="shared" si="25"/>
        <v>199.87784576416016</v>
      </c>
      <c r="O143" s="22">
        <v>7.1796646118164063</v>
      </c>
      <c r="P143" s="22">
        <v>7.1796646118164063</v>
      </c>
      <c r="Q143" s="9">
        <f t="shared" si="26"/>
        <v>4402.903032336244</v>
      </c>
      <c r="R143" s="9">
        <f t="shared" si="26"/>
        <v>5068.5453578294819</v>
      </c>
      <c r="S143" s="9">
        <f t="shared" si="27"/>
        <v>868.33331843054111</v>
      </c>
      <c r="T143" s="9">
        <f t="shared" si="28"/>
        <v>6.0171075616805112E-5</v>
      </c>
      <c r="U143" s="9">
        <f t="shared" si="29"/>
        <v>0.64439764878038508</v>
      </c>
      <c r="V143" s="9">
        <f t="shared" si="18"/>
        <v>1773.4864605765779</v>
      </c>
      <c r="W143" s="9">
        <f t="shared" si="19"/>
        <v>17.532874314580482</v>
      </c>
      <c r="X143" s="9">
        <f t="shared" si="20"/>
        <v>1.680770359236583E-5</v>
      </c>
      <c r="Y143" s="9">
        <f t="shared" si="21"/>
        <v>4.5608820504160971E-2</v>
      </c>
      <c r="Z143" s="9">
        <v>220.64</v>
      </c>
      <c r="AA143" s="9">
        <v>373.94600000000003</v>
      </c>
    </row>
    <row r="144" spans="1:27" x14ac:dyDescent="0.25">
      <c r="A144" s="19" t="s">
        <v>151</v>
      </c>
      <c r="B144" s="11">
        <v>350.69375610351563</v>
      </c>
      <c r="C144" s="11">
        <v>255.46290588378906</v>
      </c>
      <c r="D144" s="11">
        <f t="shared" si="22"/>
        <v>303.07833099365234</v>
      </c>
      <c r="E144" s="20">
        <v>58.659622192382813</v>
      </c>
      <c r="F144" s="21">
        <v>2402.1891148315431</v>
      </c>
      <c r="G144" s="21">
        <v>871.06137695770258</v>
      </c>
      <c r="H144" s="13">
        <f t="shared" si="23"/>
        <v>14.193369799643218</v>
      </c>
      <c r="I144" s="14">
        <v>9.3476634699488287E-4</v>
      </c>
      <c r="J144" s="14">
        <f t="shared" si="24"/>
        <v>1.0561000000000001E-2</v>
      </c>
      <c r="K144" s="14">
        <v>9.6170990105438239E-2</v>
      </c>
      <c r="L144" s="15">
        <v>142.86505126953125</v>
      </c>
      <c r="M144" s="16">
        <v>245.97267150878906</v>
      </c>
      <c r="N144" s="17">
        <f t="shared" si="25"/>
        <v>194.41886138916016</v>
      </c>
      <c r="O144" s="22">
        <v>6.9484305381774902</v>
      </c>
      <c r="P144" s="22">
        <v>6.9484305381774902</v>
      </c>
      <c r="Q144" s="9">
        <f t="shared" si="26"/>
        <v>4370.1044637979567</v>
      </c>
      <c r="R144" s="9">
        <f t="shared" si="26"/>
        <v>5066.4426958894828</v>
      </c>
      <c r="S144" s="9">
        <f t="shared" si="27"/>
        <v>874.65280677074009</v>
      </c>
      <c r="T144" s="9">
        <f t="shared" si="28"/>
        <v>6.7938190487949442E-5</v>
      </c>
      <c r="U144" s="9">
        <f t="shared" si="29"/>
        <v>0.64860916534770474</v>
      </c>
      <c r="V144" s="9">
        <f t="shared" si="18"/>
        <v>1783.8704968810716</v>
      </c>
      <c r="W144" s="9">
        <f t="shared" si="19"/>
        <v>17.548164640557829</v>
      </c>
      <c r="X144" s="9">
        <f t="shared" si="20"/>
        <v>1.6797984800448412E-5</v>
      </c>
      <c r="Y144" s="9">
        <f t="shared" si="21"/>
        <v>4.5609731624865674E-2</v>
      </c>
      <c r="Z144" s="9">
        <v>220.64</v>
      </c>
      <c r="AA144" s="9">
        <v>373.94600000000003</v>
      </c>
    </row>
    <row r="145" spans="1:27" x14ac:dyDescent="0.25">
      <c r="A145" s="19" t="s">
        <v>152</v>
      </c>
      <c r="B145" s="11">
        <v>348.4625244140625</v>
      </c>
      <c r="C145" s="11">
        <v>258.654296875</v>
      </c>
      <c r="D145" s="11">
        <f t="shared" si="22"/>
        <v>303.55841064453125</v>
      </c>
      <c r="E145" s="20">
        <v>62.883384704589844</v>
      </c>
      <c r="F145" s="21">
        <v>2403.796805566406</v>
      </c>
      <c r="G145" s="21">
        <v>870.79646900634759</v>
      </c>
      <c r="H145" s="13">
        <f t="shared" si="23"/>
        <v>15.210730377756835</v>
      </c>
      <c r="I145" s="14">
        <v>9.3118313389801619E-4</v>
      </c>
      <c r="J145" s="14">
        <f t="shared" si="24"/>
        <v>1.0561000000000001E-2</v>
      </c>
      <c r="K145" s="14">
        <v>9.6115156842041027E-2</v>
      </c>
      <c r="L145" s="15">
        <v>154.26173400878906</v>
      </c>
      <c r="M145" s="16">
        <v>246.12384033203125</v>
      </c>
      <c r="N145" s="17">
        <f t="shared" si="25"/>
        <v>200.19278717041016</v>
      </c>
      <c r="O145" s="22">
        <v>7.1405258178710938</v>
      </c>
      <c r="P145" s="22">
        <v>7.1405258178710938</v>
      </c>
      <c r="Q145" s="9">
        <f t="shared" si="26"/>
        <v>4405.2640438985918</v>
      </c>
      <c r="R145" s="9">
        <f t="shared" si="26"/>
        <v>5068.0879962696145</v>
      </c>
      <c r="S145" s="9">
        <f t="shared" si="27"/>
        <v>867.96364090950601</v>
      </c>
      <c r="T145" s="9">
        <f t="shared" si="28"/>
        <v>5.9730246628998066E-5</v>
      </c>
      <c r="U145" s="9">
        <f t="shared" si="29"/>
        <v>0.64414558442920644</v>
      </c>
      <c r="V145" s="9">
        <f t="shared" si="18"/>
        <v>1775.7419910650683</v>
      </c>
      <c r="W145" s="9">
        <f t="shared" si="19"/>
        <v>17.536196446631472</v>
      </c>
      <c r="X145" s="9">
        <f t="shared" si="20"/>
        <v>1.6805591032050703E-5</v>
      </c>
      <c r="Y145" s="9">
        <f t="shared" si="21"/>
        <v>4.5609014768262957E-2</v>
      </c>
      <c r="Z145" s="9">
        <v>220.64</v>
      </c>
      <c r="AA145" s="9">
        <v>373.94600000000003</v>
      </c>
    </row>
    <row r="146" spans="1:27" x14ac:dyDescent="0.25">
      <c r="A146" s="19" t="s">
        <v>153</v>
      </c>
      <c r="B146" s="11">
        <v>348.71484375</v>
      </c>
      <c r="C146" s="11">
        <v>258.50314331054688</v>
      </c>
      <c r="D146" s="11">
        <f t="shared" si="22"/>
        <v>303.60899353027344</v>
      </c>
      <c r="E146" s="20">
        <v>61.638984680175781</v>
      </c>
      <c r="F146" s="21">
        <v>2403.9661975341796</v>
      </c>
      <c r="G146" s="21">
        <v>870.76855736999505</v>
      </c>
      <c r="H146" s="13">
        <f t="shared" si="23"/>
        <v>14.909247157696635</v>
      </c>
      <c r="I146" s="14">
        <v>9.3080639468884677E-4</v>
      </c>
      <c r="J146" s="14">
        <f t="shared" si="24"/>
        <v>1.0561000000000001E-2</v>
      </c>
      <c r="K146" s="14">
        <v>9.6109274052429208E-2</v>
      </c>
      <c r="L146" s="15">
        <v>154.23652648925781</v>
      </c>
      <c r="M146" s="16">
        <v>246.45977783203125</v>
      </c>
      <c r="N146" s="17">
        <f t="shared" si="25"/>
        <v>200.34815216064453</v>
      </c>
      <c r="O146" s="22">
        <v>7.1384124755859375</v>
      </c>
      <c r="P146" s="22">
        <v>7.1384124755859375</v>
      </c>
      <c r="Q146" s="9">
        <f t="shared" si="26"/>
        <v>4405.174811033392</v>
      </c>
      <c r="R146" s="9">
        <f t="shared" si="26"/>
        <v>5071.7508386386935</v>
      </c>
      <c r="S146" s="9">
        <f t="shared" si="27"/>
        <v>867.78106923647204</v>
      </c>
      <c r="T146" s="9">
        <f t="shared" si="28"/>
        <v>5.9513071814805483E-5</v>
      </c>
      <c r="U146" s="9">
        <f t="shared" si="29"/>
        <v>0.64402087222184945</v>
      </c>
      <c r="V146" s="9">
        <f t="shared" si="18"/>
        <v>1757.7273713331606</v>
      </c>
      <c r="W146" s="9">
        <f t="shared" si="19"/>
        <v>17.509649014399571</v>
      </c>
      <c r="X146" s="9">
        <f t="shared" si="20"/>
        <v>1.6822487564681621E-5</v>
      </c>
      <c r="Y146" s="9">
        <f t="shared" si="21"/>
        <v>4.5607519903799146E-2</v>
      </c>
      <c r="Z146" s="9">
        <v>220.64</v>
      </c>
      <c r="AA146" s="9">
        <v>373.94600000000003</v>
      </c>
    </row>
    <row r="147" spans="1:27" x14ac:dyDescent="0.25">
      <c r="A147" s="19" t="s">
        <v>154</v>
      </c>
      <c r="B147" s="11">
        <v>347.62579345703125</v>
      </c>
      <c r="C147" s="11">
        <v>258.55352783203125</v>
      </c>
      <c r="D147" s="11">
        <f t="shared" si="22"/>
        <v>303.08966064453125</v>
      </c>
      <c r="E147" s="20">
        <v>61.4344482421875</v>
      </c>
      <c r="F147" s="21">
        <v>2402.2270555664059</v>
      </c>
      <c r="G147" s="21">
        <v>871.05512525634765</v>
      </c>
      <c r="H147" s="13">
        <f t="shared" si="23"/>
        <v>14.864664169070345</v>
      </c>
      <c r="I147" s="14">
        <v>9.3468162622344943E-4</v>
      </c>
      <c r="J147" s="14">
        <f t="shared" si="24"/>
        <v>1.0561000000000001E-2</v>
      </c>
      <c r="K147" s="14">
        <v>9.6169672467041015E-2</v>
      </c>
      <c r="L147" s="15">
        <v>152.99356079101563</v>
      </c>
      <c r="M147" s="16">
        <v>246.09864807128906</v>
      </c>
      <c r="N147" s="17">
        <f t="shared" si="25"/>
        <v>199.54610443115234</v>
      </c>
      <c r="O147" s="22">
        <v>7.0223627090454102</v>
      </c>
      <c r="P147" s="22">
        <v>7.0223627090454102</v>
      </c>
      <c r="Q147" s="9">
        <f t="shared" si="26"/>
        <v>4400.8378507796306</v>
      </c>
      <c r="R147" s="9">
        <f t="shared" si="26"/>
        <v>5067.8136802733034</v>
      </c>
      <c r="S147" s="9">
        <f t="shared" si="27"/>
        <v>868.7221149802748</v>
      </c>
      <c r="T147" s="9">
        <f t="shared" si="28"/>
        <v>6.063627788113643E-5</v>
      </c>
      <c r="U147" s="9">
        <f t="shared" si="29"/>
        <v>0.64466208634914091</v>
      </c>
      <c r="V147" s="9">
        <f t="shared" si="18"/>
        <v>1777.0956531972395</v>
      </c>
      <c r="W147" s="9">
        <f t="shared" si="19"/>
        <v>17.538189992186489</v>
      </c>
      <c r="X147" s="9">
        <f t="shared" si="20"/>
        <v>1.6804323581689591E-5</v>
      </c>
      <c r="Y147" s="9">
        <f t="shared" si="21"/>
        <v>4.5609132328122991E-2</v>
      </c>
      <c r="Z147" s="9">
        <v>220.64</v>
      </c>
      <c r="AA147" s="9">
        <v>373.94600000000003</v>
      </c>
    </row>
    <row r="148" spans="1:27" x14ac:dyDescent="0.25">
      <c r="A148" s="19" t="s">
        <v>155</v>
      </c>
      <c r="B148" s="11">
        <v>343.96017456054688</v>
      </c>
      <c r="C148" s="11">
        <v>257.08380126953125</v>
      </c>
      <c r="D148" s="11">
        <f t="shared" si="22"/>
        <v>300.52198791503906</v>
      </c>
      <c r="E148" s="20">
        <v>61.617275238037109</v>
      </c>
      <c r="F148" s="21">
        <v>2393.628433129883</v>
      </c>
      <c r="G148" s="21">
        <v>872.47196706848138</v>
      </c>
      <c r="H148" s="13">
        <f t="shared" si="23"/>
        <v>14.933151481202852</v>
      </c>
      <c r="I148" s="14">
        <v>9.5407982926870246E-4</v>
      </c>
      <c r="J148" s="14">
        <f t="shared" si="24"/>
        <v>1.0561000000000001E-2</v>
      </c>
      <c r="K148" s="14">
        <v>9.6468292805480957E-2</v>
      </c>
      <c r="L148" s="15">
        <v>151.83457946777344</v>
      </c>
      <c r="M148" s="16">
        <v>245.98947143554688</v>
      </c>
      <c r="N148" s="17">
        <f t="shared" si="25"/>
        <v>198.91202545166016</v>
      </c>
      <c r="O148" s="22">
        <v>6.8356213569641113</v>
      </c>
      <c r="P148" s="22">
        <v>6.8356213569641113</v>
      </c>
      <c r="Q148" s="9">
        <f t="shared" si="26"/>
        <v>4396.9052815698187</v>
      </c>
      <c r="R148" s="9">
        <f t="shared" si="26"/>
        <v>5066.6254536527767</v>
      </c>
      <c r="S148" s="9">
        <f t="shared" si="27"/>
        <v>869.46353260180172</v>
      </c>
      <c r="T148" s="9">
        <f t="shared" si="28"/>
        <v>6.1527899122147201E-5</v>
      </c>
      <c r="U148" s="9">
        <f t="shared" si="29"/>
        <v>0.64516446119558257</v>
      </c>
      <c r="V148" s="9">
        <f t="shared" si="18"/>
        <v>1782.9664700227781</v>
      </c>
      <c r="W148" s="9">
        <f t="shared" si="19"/>
        <v>17.546833895559885</v>
      </c>
      <c r="X148" s="9">
        <f t="shared" si="20"/>
        <v>1.6798830198202695E-5</v>
      </c>
      <c r="Y148" s="9">
        <f t="shared" si="21"/>
        <v>4.5609650603619767E-2</v>
      </c>
      <c r="Z148" s="9">
        <v>220.64</v>
      </c>
      <c r="AA148" s="9">
        <v>373.94600000000003</v>
      </c>
    </row>
    <row r="149" spans="1:27" x14ac:dyDescent="0.25">
      <c r="A149" s="19" t="s">
        <v>156</v>
      </c>
      <c r="B149" s="11">
        <v>346.43048095703125</v>
      </c>
      <c r="C149" s="11">
        <v>257.63809204101563</v>
      </c>
      <c r="D149" s="11">
        <f t="shared" si="22"/>
        <v>302.03428649902344</v>
      </c>
      <c r="E149" s="20">
        <v>63.853416442871094</v>
      </c>
      <c r="F149" s="21">
        <v>2398.6928186279297</v>
      </c>
      <c r="G149" s="21">
        <v>871.63748070983888</v>
      </c>
      <c r="H149" s="13">
        <f t="shared" si="23"/>
        <v>15.460286400827879</v>
      </c>
      <c r="I149" s="14">
        <v>9.4260654474398638E-4</v>
      </c>
      <c r="J149" s="14">
        <f t="shared" si="24"/>
        <v>1.0561000000000001E-2</v>
      </c>
      <c r="K149" s="14">
        <v>9.6292412480163583E-2</v>
      </c>
      <c r="L149" s="15">
        <v>147.76133728027344</v>
      </c>
      <c r="M149" s="16">
        <v>246.09024047851563</v>
      </c>
      <c r="N149" s="17">
        <f t="shared" si="25"/>
        <v>196.92578887939453</v>
      </c>
      <c r="O149" s="22">
        <v>7.0478343963623047</v>
      </c>
      <c r="P149" s="22">
        <v>7.0478343963623047</v>
      </c>
      <c r="Q149" s="9">
        <f t="shared" si="26"/>
        <v>4383.9367437277824</v>
      </c>
      <c r="R149" s="9">
        <f t="shared" si="26"/>
        <v>5067.7221421400081</v>
      </c>
      <c r="S149" s="9">
        <f t="shared" si="27"/>
        <v>871.77143200390321</v>
      </c>
      <c r="T149" s="9">
        <f t="shared" si="28"/>
        <v>6.4341698664903912E-5</v>
      </c>
      <c r="U149" s="9">
        <f t="shared" si="29"/>
        <v>0.64671211502641401</v>
      </c>
      <c r="V149" s="9">
        <f t="shared" si="18"/>
        <v>1777.5475052590436</v>
      </c>
      <c r="W149" s="9">
        <f t="shared" si="19"/>
        <v>17.538855397104747</v>
      </c>
      <c r="X149" s="9">
        <f t="shared" si="20"/>
        <v>1.680390057514515E-5</v>
      </c>
      <c r="Y149" s="9">
        <f t="shared" si="21"/>
        <v>4.5609171731709509E-2</v>
      </c>
      <c r="Z149" s="9">
        <v>220.64</v>
      </c>
      <c r="AA149" s="9">
        <v>373.94600000000003</v>
      </c>
    </row>
    <row r="150" spans="1:27" x14ac:dyDescent="0.25">
      <c r="A150" s="19" t="s">
        <v>157</v>
      </c>
      <c r="B150" s="11">
        <v>347.2672119140625</v>
      </c>
      <c r="C150" s="11">
        <v>258.7047119140625</v>
      </c>
      <c r="D150" s="11">
        <f t="shared" si="22"/>
        <v>302.9859619140625</v>
      </c>
      <c r="E150" s="20">
        <v>62.961746215820313</v>
      </c>
      <c r="F150" s="21">
        <v>2401.8797892578127</v>
      </c>
      <c r="G150" s="21">
        <v>871.11234621582025</v>
      </c>
      <c r="H150" s="13">
        <f t="shared" si="23"/>
        <v>15.235209574418965</v>
      </c>
      <c r="I150" s="14">
        <v>9.3545735032963487E-4</v>
      </c>
      <c r="J150" s="14">
        <f t="shared" si="24"/>
        <v>1.0561000000000001E-2</v>
      </c>
      <c r="K150" s="14">
        <v>9.6181732629394542E-2</v>
      </c>
      <c r="L150" s="15">
        <v>150.11289978027344</v>
      </c>
      <c r="M150" s="16">
        <v>246.08184814453125</v>
      </c>
      <c r="N150" s="17">
        <f t="shared" si="25"/>
        <v>198.09737396240234</v>
      </c>
      <c r="O150" s="22">
        <v>7.032477855682373</v>
      </c>
      <c r="P150" s="22">
        <v>7.032477855682373</v>
      </c>
      <c r="Q150" s="9">
        <f t="shared" si="26"/>
        <v>4391.26178915129</v>
      </c>
      <c r="R150" s="9">
        <f t="shared" si="26"/>
        <v>5067.6307757772511</v>
      </c>
      <c r="S150" s="9">
        <f t="shared" si="27"/>
        <v>870.41278595737549</v>
      </c>
      <c r="T150" s="9">
        <f t="shared" si="28"/>
        <v>6.2678156395992442E-5</v>
      </c>
      <c r="U150" s="9">
        <f t="shared" si="29"/>
        <v>0.6458040009008833</v>
      </c>
      <c r="V150" s="9">
        <f t="shared" si="18"/>
        <v>1777.998579559842</v>
      </c>
      <c r="W150" s="9">
        <f t="shared" si="19"/>
        <v>17.539519636688752</v>
      </c>
      <c r="X150" s="9">
        <f t="shared" si="20"/>
        <v>1.6803478330668065E-5</v>
      </c>
      <c r="Y150" s="9">
        <f t="shared" si="21"/>
        <v>4.5609211148377508E-2</v>
      </c>
      <c r="Z150" s="9">
        <v>220.64</v>
      </c>
      <c r="AA150" s="9">
        <v>373.94600000000003</v>
      </c>
    </row>
    <row r="151" spans="1:27" x14ac:dyDescent="0.25">
      <c r="A151" s="19" t="s">
        <v>158</v>
      </c>
      <c r="B151" s="11">
        <v>347.21408081054688</v>
      </c>
      <c r="C151" s="11">
        <v>258.20919799804688</v>
      </c>
      <c r="D151" s="11">
        <f t="shared" si="22"/>
        <v>302.71163940429688</v>
      </c>
      <c r="E151" s="20">
        <v>62.387779235839844</v>
      </c>
      <c r="F151" s="21">
        <v>2400.9611380371093</v>
      </c>
      <c r="G151" s="21">
        <v>871.26371737670888</v>
      </c>
      <c r="H151" s="13">
        <f t="shared" si="23"/>
        <v>15.098946793304242</v>
      </c>
      <c r="I151" s="14">
        <v>9.3751254070968877E-4</v>
      </c>
      <c r="J151" s="14">
        <f t="shared" si="24"/>
        <v>1.0561000000000001E-2</v>
      </c>
      <c r="K151" s="14">
        <v>9.6213636337280292E-2</v>
      </c>
      <c r="L151" s="15">
        <v>150.21368408203125</v>
      </c>
      <c r="M151" s="16">
        <v>246.21621704101563</v>
      </c>
      <c r="N151" s="17">
        <f t="shared" si="25"/>
        <v>198.21495056152344</v>
      </c>
      <c r="O151" s="22">
        <v>7.0191388130187988</v>
      </c>
      <c r="P151" s="22">
        <v>7.0191388130187988</v>
      </c>
      <c r="Q151" s="9">
        <f t="shared" si="26"/>
        <v>4391.5856154979774</v>
      </c>
      <c r="R151" s="9">
        <f t="shared" si="26"/>
        <v>5069.0943113986032</v>
      </c>
      <c r="S151" s="9">
        <f t="shared" si="27"/>
        <v>870.27601209680222</v>
      </c>
      <c r="T151" s="9">
        <f t="shared" si="28"/>
        <v>6.2511814819858462E-5</v>
      </c>
      <c r="U151" s="9">
        <f t="shared" si="29"/>
        <v>0.64571210754329211</v>
      </c>
      <c r="V151" s="9">
        <f t="shared" si="18"/>
        <v>1770.7815481360071</v>
      </c>
      <c r="W151" s="9">
        <f t="shared" si="19"/>
        <v>17.528889635294206</v>
      </c>
      <c r="X151" s="9">
        <f t="shared" si="20"/>
        <v>1.6810238171511555E-5</v>
      </c>
      <c r="Y151" s="9">
        <f t="shared" si="21"/>
        <v>4.5608590208088419E-2</v>
      </c>
      <c r="Z151" s="9">
        <v>220.64</v>
      </c>
      <c r="AA151" s="9">
        <v>373.94600000000003</v>
      </c>
    </row>
    <row r="152" spans="1:27" x14ac:dyDescent="0.25">
      <c r="A152" s="19" t="s">
        <v>159</v>
      </c>
      <c r="B152" s="11">
        <v>347.7320556640625</v>
      </c>
      <c r="C152" s="11">
        <v>257.92364501953125</v>
      </c>
      <c r="D152" s="11">
        <f t="shared" si="22"/>
        <v>302.82785034179688</v>
      </c>
      <c r="E152" s="20">
        <v>61.253452301025391</v>
      </c>
      <c r="F152" s="21">
        <v>2401.3503052246092</v>
      </c>
      <c r="G152" s="21">
        <v>871.19959218139638</v>
      </c>
      <c r="H152" s="13">
        <f t="shared" si="23"/>
        <v>14.823328517876648</v>
      </c>
      <c r="I152" s="14">
        <v>9.3664135204885068E-4</v>
      </c>
      <c r="J152" s="14">
        <f t="shared" si="24"/>
        <v>1.0561000000000001E-2</v>
      </c>
      <c r="K152" s="14">
        <v>9.6200121005249023E-2</v>
      </c>
      <c r="L152" s="15">
        <v>151.28028869628906</v>
      </c>
      <c r="M152" s="16">
        <v>245.94747924804688</v>
      </c>
      <c r="N152" s="17">
        <f t="shared" si="25"/>
        <v>198.61388397216797</v>
      </c>
      <c r="O152" s="22">
        <v>7.0140104293823242</v>
      </c>
      <c r="P152" s="22">
        <v>7.0140104293823242</v>
      </c>
      <c r="Q152" s="9">
        <f t="shared" si="26"/>
        <v>4395.0624893939594</v>
      </c>
      <c r="R152" s="9">
        <f t="shared" si="26"/>
        <v>5066.1686845559261</v>
      </c>
      <c r="S152" s="9">
        <f t="shared" si="27"/>
        <v>869.81136608086433</v>
      </c>
      <c r="T152" s="9">
        <f t="shared" si="28"/>
        <v>6.1948247709535322E-5</v>
      </c>
      <c r="U152" s="9">
        <f t="shared" si="29"/>
        <v>0.64539928623405252</v>
      </c>
      <c r="V152" s="9">
        <f t="shared" si="18"/>
        <v>1785.2264439838912</v>
      </c>
      <c r="W152" s="9">
        <f t="shared" si="19"/>
        <v>17.550160471083501</v>
      </c>
      <c r="X152" s="9">
        <f t="shared" si="20"/>
        <v>1.6796717045424545E-5</v>
      </c>
      <c r="Y152" s="9">
        <f t="shared" si="21"/>
        <v>4.5609853754667001E-2</v>
      </c>
      <c r="Z152" s="9">
        <v>220.64</v>
      </c>
      <c r="AA152" s="9">
        <v>373.94600000000003</v>
      </c>
    </row>
    <row r="153" spans="1:27" x14ac:dyDescent="0.25">
      <c r="A153" s="19" t="s">
        <v>160</v>
      </c>
      <c r="B153" s="11">
        <v>347.3336181640625</v>
      </c>
      <c r="C153" s="11">
        <v>258.46954345703125</v>
      </c>
      <c r="D153" s="11">
        <f t="shared" si="22"/>
        <v>302.90158081054688</v>
      </c>
      <c r="E153" s="20">
        <v>62.979618072509766</v>
      </c>
      <c r="F153" s="21">
        <v>2401.5972138183597</v>
      </c>
      <c r="G153" s="21">
        <v>871.15890770874023</v>
      </c>
      <c r="H153" s="13">
        <f t="shared" si="23"/>
        <v>15.240348691100344</v>
      </c>
      <c r="I153" s="14">
        <v>9.3608904290541455E-4</v>
      </c>
      <c r="J153" s="14">
        <f t="shared" si="24"/>
        <v>1.0561000000000001E-2</v>
      </c>
      <c r="K153" s="14">
        <v>9.6191546151733406E-2</v>
      </c>
      <c r="L153" s="15">
        <v>150.79316711425781</v>
      </c>
      <c r="M153" s="16">
        <v>246.17422485351563</v>
      </c>
      <c r="N153" s="17">
        <f t="shared" si="25"/>
        <v>198.48369598388672</v>
      </c>
      <c r="O153" s="22">
        <v>7.007227897644043</v>
      </c>
      <c r="P153" s="22">
        <v>7.007227897644043</v>
      </c>
      <c r="Q153" s="9">
        <f t="shared" si="26"/>
        <v>4393.4632993284713</v>
      </c>
      <c r="R153" s="9">
        <f t="shared" si="26"/>
        <v>5068.6367805782338</v>
      </c>
      <c r="S153" s="9">
        <f t="shared" si="27"/>
        <v>869.96309669527659</v>
      </c>
      <c r="T153" s="9">
        <f t="shared" si="28"/>
        <v>6.2132022334035778E-5</v>
      </c>
      <c r="U153" s="9">
        <f t="shared" si="29"/>
        <v>0.64550154732354414</v>
      </c>
      <c r="V153" s="9">
        <f t="shared" si="18"/>
        <v>1773.0358091707324</v>
      </c>
      <c r="W153" s="9">
        <f t="shared" si="19"/>
        <v>17.532210497891427</v>
      </c>
      <c r="X153" s="9">
        <f t="shared" si="20"/>
        <v>1.6808125780456924E-5</v>
      </c>
      <c r="Y153" s="9">
        <f t="shared" si="21"/>
        <v>4.5608781933282876E-2</v>
      </c>
      <c r="Z153" s="9">
        <v>220.64</v>
      </c>
      <c r="AA153" s="9">
        <v>373.94600000000003</v>
      </c>
    </row>
    <row r="154" spans="1:27" x14ac:dyDescent="0.25">
      <c r="A154" s="19" t="s">
        <v>161</v>
      </c>
      <c r="B154" s="11">
        <v>347.87814331054688</v>
      </c>
      <c r="C154" s="11">
        <v>257.93203735351563</v>
      </c>
      <c r="D154" s="11">
        <f t="shared" si="22"/>
        <v>302.90509033203125</v>
      </c>
      <c r="E154" s="20">
        <v>61.165355682373047</v>
      </c>
      <c r="F154" s="21">
        <v>2401.6089665039058</v>
      </c>
      <c r="G154" s="21">
        <v>871.15697115478508</v>
      </c>
      <c r="H154" s="13">
        <f t="shared" si="23"/>
        <v>14.801284998850342</v>
      </c>
      <c r="I154" s="14">
        <v>9.360627614774979E-4</v>
      </c>
      <c r="J154" s="14">
        <f t="shared" si="24"/>
        <v>1.0561000000000001E-2</v>
      </c>
      <c r="K154" s="14">
        <v>9.6191137994384765E-2</v>
      </c>
      <c r="L154" s="15">
        <v>152.27130126953125</v>
      </c>
      <c r="M154" s="16">
        <v>245.98106384277344</v>
      </c>
      <c r="N154" s="17">
        <f t="shared" si="25"/>
        <v>199.12618255615234</v>
      </c>
      <c r="O154" s="22">
        <v>7.1300106048583984</v>
      </c>
      <c r="P154" s="22">
        <v>7.1300106048583984</v>
      </c>
      <c r="Q154" s="9">
        <f t="shared" si="26"/>
        <v>4398.3745164407792</v>
      </c>
      <c r="R154" s="9">
        <f t="shared" si="26"/>
        <v>5066.5339889524976</v>
      </c>
      <c r="S154" s="9">
        <f t="shared" si="27"/>
        <v>869.21337419270913</v>
      </c>
      <c r="T154" s="9">
        <f t="shared" si="28"/>
        <v>6.1226398649087427E-5</v>
      </c>
      <c r="U154" s="9">
        <f t="shared" si="29"/>
        <v>0.64499523617045218</v>
      </c>
      <c r="V154" s="9">
        <f t="shared" ref="V154:V215" si="30" xml:space="preserve"> ( 0.0003*POWER(M154,2) - 0.2014*M154+ 33.172)*1000</f>
        <v>1783.4188728322006</v>
      </c>
      <c r="W154" s="9">
        <f t="shared" ref="W154:W215" si="31" xml:space="preserve"> 0.0003*POWER(M154,2) - 0.2268*M154 + 55.184</f>
        <v>17.547499851225759</v>
      </c>
      <c r="X154" s="9">
        <f t="shared" ref="X154:X215" si="32" xml:space="preserve"> -0.00000000004*POWER(M154,2) + 0.00000007*M154 + 0.000002</f>
        <v>1.6798407118225238E-5</v>
      </c>
      <c r="Y154" s="9">
        <f t="shared" ref="Y154:Y215" si="33" xml:space="preserve"> 0.0000006*POWER(M154,2) - 0.0003*M154 + 0.0831</f>
        <v>4.5609691108701521E-2</v>
      </c>
      <c r="Z154" s="9">
        <v>220.64</v>
      </c>
      <c r="AA154" s="9">
        <v>373.94600000000003</v>
      </c>
    </row>
    <row r="155" spans="1:27" x14ac:dyDescent="0.25">
      <c r="A155" s="19" t="s">
        <v>162</v>
      </c>
      <c r="B155" s="11">
        <v>346.65625</v>
      </c>
      <c r="C155" s="11">
        <v>257.84805297851563</v>
      </c>
      <c r="D155" s="11">
        <f t="shared" si="22"/>
        <v>302.25215148925781</v>
      </c>
      <c r="E155" s="20">
        <v>61.156940460205078</v>
      </c>
      <c r="F155" s="21">
        <v>2399.4224049072263</v>
      </c>
      <c r="G155" s="21">
        <v>871.51726280822754</v>
      </c>
      <c r="H155" s="13">
        <f t="shared" si="23"/>
        <v>14.805369264334354</v>
      </c>
      <c r="I155" s="14">
        <v>9.4096508789811141E-4</v>
      </c>
      <c r="J155" s="14">
        <f t="shared" si="24"/>
        <v>1.0561000000000001E-2</v>
      </c>
      <c r="K155" s="14">
        <v>9.6267074781799328E-2</v>
      </c>
      <c r="L155" s="15">
        <v>152.54844665527344</v>
      </c>
      <c r="M155" s="16">
        <v>246.16583251953125</v>
      </c>
      <c r="N155" s="17">
        <f t="shared" si="25"/>
        <v>199.35713958740234</v>
      </c>
      <c r="O155" s="22">
        <v>6.9989447593688965</v>
      </c>
      <c r="P155" s="22">
        <v>6.9989447593688965</v>
      </c>
      <c r="Q155" s="9">
        <f t="shared" si="26"/>
        <v>4399.3148125110656</v>
      </c>
      <c r="R155" s="9">
        <f t="shared" si="26"/>
        <v>5068.5453578294819</v>
      </c>
      <c r="S155" s="9">
        <f t="shared" si="27"/>
        <v>868.94330382559633</v>
      </c>
      <c r="T155" s="9">
        <f t="shared" si="28"/>
        <v>6.0901657655677074E-5</v>
      </c>
      <c r="U155" s="9">
        <f t="shared" si="29"/>
        <v>0.64481222198252763</v>
      </c>
      <c r="V155" s="9">
        <f t="shared" si="30"/>
        <v>1773.4864605765779</v>
      </c>
      <c r="W155" s="9">
        <f t="shared" si="31"/>
        <v>17.532874314580482</v>
      </c>
      <c r="X155" s="9">
        <f t="shared" si="32"/>
        <v>1.680770359236583E-5</v>
      </c>
      <c r="Y155" s="9">
        <f t="shared" si="33"/>
        <v>4.5608820504160971E-2</v>
      </c>
      <c r="Z155" s="9">
        <v>220.64</v>
      </c>
      <c r="AA155" s="9">
        <v>373.94600000000003</v>
      </c>
    </row>
    <row r="156" spans="1:27" x14ac:dyDescent="0.25">
      <c r="A156" s="19" t="s">
        <v>163</v>
      </c>
      <c r="B156" s="11">
        <v>345.8726806640625</v>
      </c>
      <c r="C156" s="11">
        <v>258.0328369140625</v>
      </c>
      <c r="D156" s="11">
        <f t="shared" si="22"/>
        <v>301.9527587890625</v>
      </c>
      <c r="E156" s="20">
        <v>64.211692810058594</v>
      </c>
      <c r="F156" s="21">
        <v>2398.4197986328127</v>
      </c>
      <c r="G156" s="21">
        <v>871.68246770019528</v>
      </c>
      <c r="H156" s="13">
        <f t="shared" si="23"/>
        <v>15.547835234410767</v>
      </c>
      <c r="I156" s="14">
        <v>9.4322153370064742E-4</v>
      </c>
      <c r="J156" s="14">
        <f t="shared" si="24"/>
        <v>1.0561000000000001E-2</v>
      </c>
      <c r="K156" s="14">
        <v>9.6301894152832038E-2</v>
      </c>
      <c r="L156" s="15">
        <v>148.61798095703125</v>
      </c>
      <c r="M156" s="16">
        <v>246.11544799804688</v>
      </c>
      <c r="N156" s="17">
        <f t="shared" si="25"/>
        <v>197.36671447753906</v>
      </c>
      <c r="O156" s="22">
        <v>7.1637802124023438</v>
      </c>
      <c r="P156" s="22">
        <v>7.1637802124023438</v>
      </c>
      <c r="Q156" s="9">
        <f t="shared" si="26"/>
        <v>4386.553938127905</v>
      </c>
      <c r="R156" s="9">
        <f t="shared" si="26"/>
        <v>5067.9966073483611</v>
      </c>
      <c r="S156" s="9">
        <f t="shared" si="27"/>
        <v>871.2610081497603</v>
      </c>
      <c r="T156" s="9">
        <f t="shared" si="28"/>
        <v>6.3714336502016552E-5</v>
      </c>
      <c r="U156" s="9">
        <f t="shared" si="29"/>
        <v>0.64637195745475462</v>
      </c>
      <c r="V156" s="9">
        <f t="shared" si="30"/>
        <v>1776.1928961771503</v>
      </c>
      <c r="W156" s="9">
        <f t="shared" si="31"/>
        <v>17.53686051702676</v>
      </c>
      <c r="X156" s="9">
        <f t="shared" si="32"/>
        <v>1.6805168810132112E-5</v>
      </c>
      <c r="Y156" s="9">
        <f t="shared" si="33"/>
        <v>4.5609053846553525E-2</v>
      </c>
      <c r="Z156" s="9">
        <v>220.64</v>
      </c>
      <c r="AA156" s="9">
        <v>373.94600000000003</v>
      </c>
    </row>
    <row r="157" spans="1:27" x14ac:dyDescent="0.25">
      <c r="A157" s="19" t="s">
        <v>164</v>
      </c>
      <c r="B157" s="11">
        <v>346.45703125</v>
      </c>
      <c r="C157" s="11">
        <v>257.80606079101563</v>
      </c>
      <c r="D157" s="11">
        <f t="shared" si="22"/>
        <v>302.13154602050781</v>
      </c>
      <c r="E157" s="20">
        <v>63.379322052001953</v>
      </c>
      <c r="F157" s="21">
        <v>2399.0185213134764</v>
      </c>
      <c r="G157" s="21">
        <v>871.58381290588375</v>
      </c>
      <c r="H157" s="13">
        <f t="shared" si="23"/>
        <v>15.344553103742728</v>
      </c>
      <c r="I157" s="14">
        <v>9.4187341030627222E-4</v>
      </c>
      <c r="J157" s="14">
        <f t="shared" si="24"/>
        <v>1.0561000000000001E-2</v>
      </c>
      <c r="K157" s="14">
        <v>9.6281101197814953E-2</v>
      </c>
      <c r="L157" s="15">
        <v>148.92872619628906</v>
      </c>
      <c r="M157" s="16">
        <v>246.13223266601563</v>
      </c>
      <c r="N157" s="17">
        <f t="shared" si="25"/>
        <v>197.53047943115234</v>
      </c>
      <c r="O157" s="22">
        <v>7.1311230659484863</v>
      </c>
      <c r="P157" s="22">
        <v>7.1311230659484863</v>
      </c>
      <c r="Q157" s="9">
        <f t="shared" si="26"/>
        <v>4387.5178289306259</v>
      </c>
      <c r="R157" s="9">
        <f t="shared" si="26"/>
        <v>5068.1793908253694</v>
      </c>
      <c r="S157" s="9">
        <f t="shared" si="27"/>
        <v>871.0711534504477</v>
      </c>
      <c r="T157" s="9">
        <f t="shared" si="28"/>
        <v>6.3481722923746579E-5</v>
      </c>
      <c r="U157" s="9">
        <f t="shared" si="29"/>
        <v>0.64624512379587817</v>
      </c>
      <c r="V157" s="9">
        <f t="shared" si="30"/>
        <v>1775.2911282117445</v>
      </c>
      <c r="W157" s="9">
        <f t="shared" si="31"/>
        <v>17.535532418494952</v>
      </c>
      <c r="X157" s="9">
        <f t="shared" si="32"/>
        <v>1.6806013248334787E-5</v>
      </c>
      <c r="Y157" s="9">
        <f t="shared" si="33"/>
        <v>4.5608975774489906E-2</v>
      </c>
      <c r="Z157" s="9">
        <v>220.64</v>
      </c>
      <c r="AA157" s="9">
        <v>373.94600000000003</v>
      </c>
    </row>
    <row r="158" spans="1:27" x14ac:dyDescent="0.25">
      <c r="A158" s="19" t="s">
        <v>165</v>
      </c>
      <c r="B158" s="11">
        <v>348.1968994140625</v>
      </c>
      <c r="C158" s="11">
        <v>257.9404296875</v>
      </c>
      <c r="D158" s="11">
        <f t="shared" si="22"/>
        <v>303.06866455078125</v>
      </c>
      <c r="E158" s="20">
        <v>61.639808654785156</v>
      </c>
      <c r="F158" s="21">
        <v>2402.1567438476559</v>
      </c>
      <c r="G158" s="21">
        <v>871.06671090087889</v>
      </c>
      <c r="H158" s="13">
        <f t="shared" si="23"/>
        <v>14.914551495967565</v>
      </c>
      <c r="I158" s="14">
        <v>9.3483863671391294E-4</v>
      </c>
      <c r="J158" s="14">
        <f t="shared" si="24"/>
        <v>1.0561000000000001E-2</v>
      </c>
      <c r="K158" s="14">
        <v>9.6172114312744139E-2</v>
      </c>
      <c r="L158" s="15">
        <v>150.15489196777344</v>
      </c>
      <c r="M158" s="16">
        <v>246.33380126953125</v>
      </c>
      <c r="N158" s="17">
        <f t="shared" si="25"/>
        <v>198.24434661865234</v>
      </c>
      <c r="O158" s="22">
        <v>7.1104121208190918</v>
      </c>
      <c r="P158" s="22">
        <v>7.1104121208190918</v>
      </c>
      <c r="Q158" s="9">
        <f t="shared" si="26"/>
        <v>4391.3966139577424</v>
      </c>
      <c r="R158" s="9">
        <f t="shared" si="26"/>
        <v>5070.376214744002</v>
      </c>
      <c r="S158" s="9">
        <f t="shared" si="27"/>
        <v>870.24180431572233</v>
      </c>
      <c r="T158" s="9">
        <f t="shared" si="28"/>
        <v>6.2470244009068501E-5</v>
      </c>
      <c r="U158" s="9">
        <f t="shared" si="29"/>
        <v>0.64568911111110083</v>
      </c>
      <c r="V158" s="9">
        <f t="shared" si="30"/>
        <v>1764.4749186854797</v>
      </c>
      <c r="W158" s="9">
        <f t="shared" si="31"/>
        <v>17.519596366439387</v>
      </c>
      <c r="X158" s="9">
        <f t="shared" si="32"/>
        <v>1.6816152422951312E-5</v>
      </c>
      <c r="Y158" s="9">
        <f t="shared" si="33"/>
        <v>4.5608064607878765E-2</v>
      </c>
      <c r="Z158" s="9">
        <v>220.64</v>
      </c>
      <c r="AA158" s="9">
        <v>373.94600000000003</v>
      </c>
    </row>
    <row r="159" spans="1:27" x14ac:dyDescent="0.25">
      <c r="A159" s="19" t="s">
        <v>166</v>
      </c>
      <c r="B159" s="11">
        <v>348.15704345703125</v>
      </c>
      <c r="C159" s="11">
        <v>257.8648681640625</v>
      </c>
      <c r="D159" s="11">
        <f t="shared" si="22"/>
        <v>303.01095581054688</v>
      </c>
      <c r="E159" s="20">
        <v>61.333538055419922</v>
      </c>
      <c r="F159" s="21">
        <v>2401.9634888183596</v>
      </c>
      <c r="G159" s="21">
        <v>871.09855458374022</v>
      </c>
      <c r="H159" s="13">
        <f t="shared" si="23"/>
        <v>14.840987874328645</v>
      </c>
      <c r="I159" s="14">
        <v>9.3527032323496395E-4</v>
      </c>
      <c r="J159" s="14">
        <f t="shared" si="24"/>
        <v>1.0561000000000001E-2</v>
      </c>
      <c r="K159" s="14">
        <v>9.6178825839233401E-2</v>
      </c>
      <c r="L159" s="15">
        <v>149.73497009277344</v>
      </c>
      <c r="M159" s="16">
        <v>246.04824829101563</v>
      </c>
      <c r="N159" s="17">
        <f t="shared" si="25"/>
        <v>197.89160919189453</v>
      </c>
      <c r="O159" s="22">
        <v>7.0701751708984375</v>
      </c>
      <c r="P159" s="22">
        <v>7.0701751708984375</v>
      </c>
      <c r="Q159" s="9">
        <f t="shared" si="26"/>
        <v>4390.0547139309438</v>
      </c>
      <c r="R159" s="9">
        <f t="shared" si="26"/>
        <v>5067.2650345221527</v>
      </c>
      <c r="S159" s="9">
        <f t="shared" si="27"/>
        <v>870.65196057935339</v>
      </c>
      <c r="T159" s="9">
        <f t="shared" si="28"/>
        <v>6.2969528378546441E-5</v>
      </c>
      <c r="U159" s="9">
        <f t="shared" si="29"/>
        <v>0.6459644860874858</v>
      </c>
      <c r="V159" s="9">
        <f t="shared" si="30"/>
        <v>1779.8049403126299</v>
      </c>
      <c r="W159" s="9">
        <f t="shared" si="31"/>
        <v>17.542179433720833</v>
      </c>
      <c r="X159" s="9">
        <f t="shared" si="32"/>
        <v>1.6801787760888003E-5</v>
      </c>
      <c r="Y159" s="9">
        <f t="shared" si="33"/>
        <v>4.5609369804941666E-2</v>
      </c>
      <c r="Z159" s="9">
        <v>220.64</v>
      </c>
      <c r="AA159" s="9">
        <v>373.94600000000003</v>
      </c>
    </row>
    <row r="160" spans="1:27" x14ac:dyDescent="0.25">
      <c r="A160" s="19" t="s">
        <v>167</v>
      </c>
      <c r="B160" s="11">
        <v>346.84219360351563</v>
      </c>
      <c r="C160" s="11">
        <v>258.1923828125</v>
      </c>
      <c r="D160" s="11">
        <f t="shared" si="22"/>
        <v>302.51728820800781</v>
      </c>
      <c r="E160" s="20">
        <v>63.254123687744141</v>
      </c>
      <c r="F160" s="21">
        <v>2400.3102947509765</v>
      </c>
      <c r="G160" s="21">
        <v>871.37096036682124</v>
      </c>
      <c r="H160" s="13">
        <f t="shared" si="23"/>
        <v>15.310501806930919</v>
      </c>
      <c r="I160" s="14">
        <v>9.389713279545803E-4</v>
      </c>
      <c r="J160" s="14">
        <f t="shared" si="24"/>
        <v>1.0561000000000001E-2</v>
      </c>
      <c r="K160" s="14">
        <v>9.6236239381408697E-2</v>
      </c>
      <c r="L160" s="15">
        <v>150.39004516601563</v>
      </c>
      <c r="M160" s="16">
        <v>246.21621704101563</v>
      </c>
      <c r="N160" s="17">
        <f t="shared" si="25"/>
        <v>198.30313110351563</v>
      </c>
      <c r="O160" s="22">
        <v>7.1151652336120605</v>
      </c>
      <c r="P160" s="22">
        <v>7.1151652336120605</v>
      </c>
      <c r="Q160" s="9">
        <f t="shared" si="26"/>
        <v>4392.1542299405119</v>
      </c>
      <c r="R160" s="9">
        <f t="shared" si="26"/>
        <v>5069.0943113986032</v>
      </c>
      <c r="S160" s="9">
        <f t="shared" si="27"/>
        <v>870.17338311756885</v>
      </c>
      <c r="T160" s="9">
        <f t="shared" si="28"/>
        <v>6.23871339112855E-5</v>
      </c>
      <c r="U160" s="9">
        <f t="shared" si="29"/>
        <v>0.64564309829692812</v>
      </c>
      <c r="V160" s="9">
        <f t="shared" si="30"/>
        <v>1770.7815481360071</v>
      </c>
      <c r="W160" s="9">
        <f t="shared" si="31"/>
        <v>17.528889635294206</v>
      </c>
      <c r="X160" s="9">
        <f t="shared" si="32"/>
        <v>1.6810238171511555E-5</v>
      </c>
      <c r="Y160" s="9">
        <f t="shared" si="33"/>
        <v>4.5608590208088419E-2</v>
      </c>
      <c r="Z160" s="9">
        <v>220.64</v>
      </c>
      <c r="AA160" s="9">
        <v>373.94600000000003</v>
      </c>
    </row>
    <row r="161" spans="1:27" x14ac:dyDescent="0.25">
      <c r="A161" s="19" t="s">
        <v>168</v>
      </c>
      <c r="B161" s="11">
        <v>347.453125</v>
      </c>
      <c r="C161" s="11">
        <v>258.58712768554688</v>
      </c>
      <c r="D161" s="11">
        <f t="shared" si="22"/>
        <v>303.02012634277344</v>
      </c>
      <c r="E161" s="20">
        <v>62.620075225830078</v>
      </c>
      <c r="F161" s="21">
        <v>2401.9941990966799</v>
      </c>
      <c r="G161" s="21">
        <v>871.09349428405756</v>
      </c>
      <c r="H161" s="13">
        <f t="shared" si="23"/>
        <v>15.152205594666352</v>
      </c>
      <c r="I161" s="14">
        <v>9.3520171033874386E-4</v>
      </c>
      <c r="J161" s="14">
        <f t="shared" si="24"/>
        <v>1.0561000000000001E-2</v>
      </c>
      <c r="K161" s="14">
        <v>9.6177759306335459E-2</v>
      </c>
      <c r="L161" s="15">
        <v>150.79316711425781</v>
      </c>
      <c r="M161" s="16">
        <v>246.16583251953125</v>
      </c>
      <c r="N161" s="17">
        <f t="shared" si="25"/>
        <v>198.47949981689453</v>
      </c>
      <c r="O161" s="22">
        <v>7.0875544548034668</v>
      </c>
      <c r="P161" s="22">
        <v>7.0875544548034668</v>
      </c>
      <c r="Q161" s="9">
        <f t="shared" si="26"/>
        <v>4393.4632993284713</v>
      </c>
      <c r="R161" s="9">
        <f t="shared" si="26"/>
        <v>5068.5453578294819</v>
      </c>
      <c r="S161" s="9">
        <f t="shared" si="27"/>
        <v>869.96798563663344</v>
      </c>
      <c r="T161" s="9">
        <f t="shared" si="28"/>
        <v>6.2137947939574958E-5</v>
      </c>
      <c r="U161" s="9">
        <f t="shared" si="29"/>
        <v>0.64550484054245016</v>
      </c>
      <c r="V161" s="9">
        <f t="shared" si="30"/>
        <v>1773.4864605765779</v>
      </c>
      <c r="W161" s="9">
        <f t="shared" si="31"/>
        <v>17.532874314580482</v>
      </c>
      <c r="X161" s="9">
        <f t="shared" si="32"/>
        <v>1.680770359236583E-5</v>
      </c>
      <c r="Y161" s="9">
        <f t="shared" si="33"/>
        <v>4.5608820504160971E-2</v>
      </c>
      <c r="Z161" s="9">
        <v>220.64</v>
      </c>
      <c r="AA161" s="9">
        <v>373.94600000000003</v>
      </c>
    </row>
    <row r="162" spans="1:27" x14ac:dyDescent="0.25">
      <c r="A162" s="19" t="s">
        <v>169</v>
      </c>
      <c r="B162" s="11">
        <v>346.1383056640625</v>
      </c>
      <c r="C162" s="11">
        <v>258.06640625</v>
      </c>
      <c r="D162" s="11">
        <f t="shared" si="22"/>
        <v>302.10235595703125</v>
      </c>
      <c r="E162" s="20">
        <v>62.273792266845703</v>
      </c>
      <c r="F162" s="21">
        <v>2398.9207696289059</v>
      </c>
      <c r="G162" s="21">
        <v>871.59991998291014</v>
      </c>
      <c r="H162" s="13">
        <f t="shared" si="23"/>
        <v>15.077175654670857</v>
      </c>
      <c r="I162" s="14">
        <v>9.4209338274638056E-4</v>
      </c>
      <c r="J162" s="14">
        <f t="shared" si="24"/>
        <v>1.0561000000000001E-2</v>
      </c>
      <c r="K162" s="14">
        <v>9.6284496002197267E-2</v>
      </c>
      <c r="L162" s="15">
        <v>151.54063415527344</v>
      </c>
      <c r="M162" s="16">
        <v>246.15744018554688</v>
      </c>
      <c r="N162" s="17">
        <f t="shared" si="25"/>
        <v>198.84903717041016</v>
      </c>
      <c r="O162" s="22">
        <v>7.0191078186035156</v>
      </c>
      <c r="P162" s="22">
        <v>7.0191078186035156</v>
      </c>
      <c r="Q162" s="9">
        <f t="shared" si="26"/>
        <v>4395.9249714408916</v>
      </c>
      <c r="R162" s="9">
        <f t="shared" si="26"/>
        <v>5068.4539407152315</v>
      </c>
      <c r="S162" s="9">
        <f t="shared" si="27"/>
        <v>869.53706077358834</v>
      </c>
      <c r="T162" s="9">
        <f t="shared" si="28"/>
        <v>6.1616646823166169E-5</v>
      </c>
      <c r="U162" s="9">
        <f t="shared" si="29"/>
        <v>0.64521414668649635</v>
      </c>
      <c r="V162" s="9">
        <f t="shared" si="30"/>
        <v>1773.9371542411852</v>
      </c>
      <c r="W162" s="9">
        <f t="shared" si="31"/>
        <v>17.533538173528285</v>
      </c>
      <c r="X162" s="9">
        <f t="shared" si="32"/>
        <v>1.680728139864024E-5</v>
      </c>
      <c r="Y162" s="9">
        <f t="shared" si="33"/>
        <v>4.5608859159556592E-2</v>
      </c>
      <c r="Z162" s="9">
        <v>220.64</v>
      </c>
      <c r="AA162" s="9">
        <v>373.94600000000003</v>
      </c>
    </row>
    <row r="163" spans="1:27" x14ac:dyDescent="0.25">
      <c r="A163" s="19" t="s">
        <v>170</v>
      </c>
      <c r="B163" s="11">
        <v>346.17813110351563</v>
      </c>
      <c r="C163" s="11">
        <v>258.3267822265625</v>
      </c>
      <c r="D163" s="11">
        <f t="shared" si="22"/>
        <v>302.25245666503906</v>
      </c>
      <c r="E163" s="20">
        <v>62.483131408691406</v>
      </c>
      <c r="F163" s="21">
        <v>2399.4234268798828</v>
      </c>
      <c r="G163" s="21">
        <v>871.51709441223147</v>
      </c>
      <c r="H163" s="13">
        <f t="shared" si="23"/>
        <v>15.126421426411214</v>
      </c>
      <c r="I163" s="14">
        <v>9.4096279062286909E-4</v>
      </c>
      <c r="J163" s="14">
        <f t="shared" si="24"/>
        <v>1.0561000000000001E-2</v>
      </c>
      <c r="K163" s="14">
        <v>9.6267039289855971E-2</v>
      </c>
      <c r="L163" s="15">
        <v>151.87657165527344</v>
      </c>
      <c r="M163" s="16">
        <v>246.27500915527344</v>
      </c>
      <c r="N163" s="17">
        <f t="shared" si="25"/>
        <v>199.07579040527344</v>
      </c>
      <c r="O163" s="22">
        <v>7.0325922966003418</v>
      </c>
      <c r="P163" s="22">
        <v>7.0325922966003418</v>
      </c>
      <c r="Q163" s="9">
        <f t="shared" si="26"/>
        <v>4397.0458901439706</v>
      </c>
      <c r="R163" s="9">
        <f t="shared" si="26"/>
        <v>5069.7351248107943</v>
      </c>
      <c r="S163" s="9">
        <f t="shared" si="27"/>
        <v>869.27226072292115</v>
      </c>
      <c r="T163" s="9">
        <f t="shared" si="28"/>
        <v>6.1297310086117136E-5</v>
      </c>
      <c r="U163" s="9">
        <f t="shared" si="29"/>
        <v>0.64503509685890625</v>
      </c>
      <c r="V163" s="9">
        <f t="shared" si="30"/>
        <v>1767.6271964569316</v>
      </c>
      <c r="W163" s="9">
        <f t="shared" si="31"/>
        <v>17.524241963912985</v>
      </c>
      <c r="X163" s="9">
        <f t="shared" si="32"/>
        <v>1.6813195435491944E-5</v>
      </c>
      <c r="Y163" s="9">
        <f t="shared" si="33"/>
        <v>4.560832533407598E-2</v>
      </c>
      <c r="Z163" s="9">
        <v>220.64</v>
      </c>
      <c r="AA163" s="9">
        <v>373.94600000000003</v>
      </c>
    </row>
    <row r="164" spans="1:27" x14ac:dyDescent="0.25">
      <c r="A164" s="19" t="s">
        <v>171</v>
      </c>
      <c r="B164" s="11">
        <v>347.0015869140625</v>
      </c>
      <c r="C164" s="11">
        <v>258.67950439453125</v>
      </c>
      <c r="D164" s="11">
        <f t="shared" si="22"/>
        <v>302.84054565429688</v>
      </c>
      <c r="E164" s="20">
        <v>62.935958862304688</v>
      </c>
      <c r="F164" s="21">
        <v>2401.3928192871094</v>
      </c>
      <c r="G164" s="21">
        <v>871.19258690795891</v>
      </c>
      <c r="H164" s="13">
        <f t="shared" si="23"/>
        <v>15.230372447440029</v>
      </c>
      <c r="I164" s="14">
        <v>9.3654622924207022E-4</v>
      </c>
      <c r="J164" s="14">
        <f t="shared" si="24"/>
        <v>1.0561000000000001E-2</v>
      </c>
      <c r="K164" s="14">
        <v>9.6198644540405276E-2</v>
      </c>
      <c r="L164" s="15">
        <v>151.02833557128906</v>
      </c>
      <c r="M164" s="16">
        <v>246.32540893554688</v>
      </c>
      <c r="N164" s="17">
        <f t="shared" si="25"/>
        <v>198.67687225341797</v>
      </c>
      <c r="O164" s="22">
        <v>7.1119542121887207</v>
      </c>
      <c r="P164" s="22">
        <v>7.1119542121887207</v>
      </c>
      <c r="Q164" s="9">
        <f t="shared" si="26"/>
        <v>4394.2329727900124</v>
      </c>
      <c r="R164" s="9">
        <f t="shared" si="26"/>
        <v>5070.2846848577638</v>
      </c>
      <c r="S164" s="9">
        <f t="shared" si="27"/>
        <v>869.73792085569403</v>
      </c>
      <c r="T164" s="9">
        <f t="shared" si="28"/>
        <v>6.1859381513350038E-5</v>
      </c>
      <c r="U164" s="9">
        <f t="shared" si="29"/>
        <v>0.64534974886209673</v>
      </c>
      <c r="V164" s="9">
        <f t="shared" si="30"/>
        <v>1764.9247665601742</v>
      </c>
      <c r="W164" s="9">
        <f t="shared" si="31"/>
        <v>17.520259379597277</v>
      </c>
      <c r="X164" s="9">
        <f t="shared" si="32"/>
        <v>1.6815730341997705E-5</v>
      </c>
      <c r="Y164" s="9">
        <f t="shared" si="33"/>
        <v>4.5608101571694565E-2</v>
      </c>
      <c r="Z164" s="9">
        <v>220.64</v>
      </c>
      <c r="AA164" s="9">
        <v>373.94600000000003</v>
      </c>
    </row>
    <row r="165" spans="1:27" x14ac:dyDescent="0.25">
      <c r="A165" s="19" t="s">
        <v>172</v>
      </c>
      <c r="B165" s="11">
        <v>346.23126220703125</v>
      </c>
      <c r="C165" s="11">
        <v>258.72988891601563</v>
      </c>
      <c r="D165" s="11">
        <f t="shared" si="22"/>
        <v>302.48057556152344</v>
      </c>
      <c r="E165" s="20">
        <v>64.051101684570313</v>
      </c>
      <c r="F165" s="21">
        <v>2400.1873514404297</v>
      </c>
      <c r="G165" s="21">
        <v>871.39121840515133</v>
      </c>
      <c r="H165" s="13">
        <f t="shared" si="23"/>
        <v>15.503768760308324</v>
      </c>
      <c r="I165" s="14">
        <v>9.3924714543593363E-4</v>
      </c>
      <c r="J165" s="14">
        <f t="shared" si="24"/>
        <v>1.0561000000000001E-2</v>
      </c>
      <c r="K165" s="14">
        <v>9.6240509062194834E-2</v>
      </c>
      <c r="L165" s="15">
        <v>151.68341064453125</v>
      </c>
      <c r="M165" s="16">
        <v>246.37579345703125</v>
      </c>
      <c r="N165" s="17">
        <f t="shared" si="25"/>
        <v>199.02960205078125</v>
      </c>
      <c r="O165" s="22">
        <v>7.1168637275695801</v>
      </c>
      <c r="P165" s="22">
        <v>7.1168637275695801</v>
      </c>
      <c r="Q165" s="9">
        <f t="shared" si="26"/>
        <v>4396.4002689184254</v>
      </c>
      <c r="R165" s="9">
        <f t="shared" si="26"/>
        <v>5070.8342816413942</v>
      </c>
      <c r="S165" s="9">
        <f t="shared" si="27"/>
        <v>869.32622235109955</v>
      </c>
      <c r="T165" s="9">
        <f t="shared" si="28"/>
        <v>6.1362323817625681E-5</v>
      </c>
      <c r="U165" s="9">
        <f t="shared" si="29"/>
        <v>0.64507160999847568</v>
      </c>
      <c r="V165" s="9">
        <f t="shared" si="30"/>
        <v>1762.2246782284208</v>
      </c>
      <c r="W165" s="9">
        <f t="shared" si="31"/>
        <v>17.516279524419822</v>
      </c>
      <c r="X165" s="9">
        <f t="shared" si="32"/>
        <v>1.6818264277928921E-5</v>
      </c>
      <c r="Y165" s="9">
        <f t="shared" si="33"/>
        <v>4.5607880923839661E-2</v>
      </c>
      <c r="Z165" s="9">
        <v>220.64</v>
      </c>
      <c r="AA165" s="9">
        <v>373.94600000000003</v>
      </c>
    </row>
    <row r="166" spans="1:27" x14ac:dyDescent="0.25">
      <c r="A166" s="19" t="s">
        <v>173</v>
      </c>
      <c r="B166" s="11">
        <v>347.7984619140625</v>
      </c>
      <c r="C166" s="11">
        <v>258.7802734375</v>
      </c>
      <c r="D166" s="11">
        <f t="shared" si="22"/>
        <v>303.28936767578125</v>
      </c>
      <c r="E166" s="20">
        <v>60.822597503662109</v>
      </c>
      <c r="F166" s="21">
        <v>2402.8958344726566</v>
      </c>
      <c r="G166" s="21">
        <v>870.94492691650385</v>
      </c>
      <c r="H166" s="13">
        <f t="shared" si="23"/>
        <v>14.714759093805258</v>
      </c>
      <c r="I166" s="14">
        <v>9.3318951853652368E-4</v>
      </c>
      <c r="J166" s="14">
        <f t="shared" si="24"/>
        <v>1.0561000000000001E-2</v>
      </c>
      <c r="K166" s="14">
        <v>9.6146446539306651E-2</v>
      </c>
      <c r="L166" s="15">
        <v>153.32949829101563</v>
      </c>
      <c r="M166" s="16">
        <v>246.39259338378906</v>
      </c>
      <c r="N166" s="17">
        <f t="shared" si="25"/>
        <v>199.86104583740234</v>
      </c>
      <c r="O166" s="22">
        <v>6.9381599426269531</v>
      </c>
      <c r="P166" s="22">
        <v>6.9381599426269531</v>
      </c>
      <c r="Q166" s="9">
        <f t="shared" si="26"/>
        <v>4401.9978168860453</v>
      </c>
      <c r="R166" s="9">
        <f t="shared" si="26"/>
        <v>5071.0175811982253</v>
      </c>
      <c r="S166" s="9">
        <f t="shared" si="27"/>
        <v>868.35302254209853</v>
      </c>
      <c r="T166" s="9">
        <f t="shared" si="28"/>
        <v>6.0194613060673963E-5</v>
      </c>
      <c r="U166" s="9">
        <f t="shared" si="29"/>
        <v>0.64441106678878146</v>
      </c>
      <c r="V166" s="9">
        <f t="shared" si="30"/>
        <v>1761.3247148216437</v>
      </c>
      <c r="W166" s="9">
        <f t="shared" si="31"/>
        <v>17.514952842873399</v>
      </c>
      <c r="X166" s="9">
        <f t="shared" si="32"/>
        <v>1.6819109133889669E-5</v>
      </c>
      <c r="Y166" s="9">
        <f t="shared" si="33"/>
        <v>4.5607808029496807E-2</v>
      </c>
      <c r="Z166" s="9">
        <v>220.64</v>
      </c>
      <c r="AA166" s="9">
        <v>373.94600000000003</v>
      </c>
    </row>
    <row r="167" spans="1:27" x14ac:dyDescent="0.25">
      <c r="A167" s="19" t="s">
        <v>174</v>
      </c>
      <c r="B167" s="11">
        <v>348.44921875</v>
      </c>
      <c r="C167" s="11">
        <v>259.9224853515625</v>
      </c>
      <c r="D167" s="11">
        <f t="shared" si="22"/>
        <v>304.18585205078125</v>
      </c>
      <c r="E167" s="20">
        <v>62.101184844970703</v>
      </c>
      <c r="F167" s="21">
        <v>2405.8979813476562</v>
      </c>
      <c r="G167" s="21">
        <v>870.45024683837892</v>
      </c>
      <c r="H167" s="13">
        <f t="shared" si="23"/>
        <v>15.015553243683485</v>
      </c>
      <c r="I167" s="14">
        <v>9.265207423573065E-4</v>
      </c>
      <c r="J167" s="14">
        <f t="shared" si="24"/>
        <v>1.0561000000000001E-2</v>
      </c>
      <c r="K167" s="14">
        <v>9.6042185406494132E-2</v>
      </c>
      <c r="L167" s="15">
        <v>156.59649658203125</v>
      </c>
      <c r="M167" s="16">
        <v>247.27442932128906</v>
      </c>
      <c r="N167" s="17">
        <f t="shared" si="25"/>
        <v>201.93546295166016</v>
      </c>
      <c r="O167" s="22">
        <v>7.1391458511352539</v>
      </c>
      <c r="P167" s="22">
        <v>7.1391458511352539</v>
      </c>
      <c r="Q167" s="9">
        <f t="shared" si="26"/>
        <v>4413.7493397487706</v>
      </c>
      <c r="R167" s="9">
        <f t="shared" si="26"/>
        <v>5080.6707578194237</v>
      </c>
      <c r="S167" s="9">
        <f t="shared" si="27"/>
        <v>865.90805183278735</v>
      </c>
      <c r="T167" s="9">
        <f t="shared" si="28"/>
        <v>5.730533593502476E-5</v>
      </c>
      <c r="U167" s="9">
        <f t="shared" si="29"/>
        <v>0.64273289955448554</v>
      </c>
      <c r="V167" s="9">
        <f t="shared" si="30"/>
        <v>1714.3229535431353</v>
      </c>
      <c r="W167" s="9">
        <f t="shared" si="31"/>
        <v>17.445552448782394</v>
      </c>
      <c r="X167" s="9">
        <f t="shared" si="32"/>
        <v>1.6863424316643471E-5</v>
      </c>
      <c r="Y167" s="9">
        <f t="shared" si="33"/>
        <v>4.5604457241314789E-2</v>
      </c>
      <c r="Z167" s="9">
        <v>220.64</v>
      </c>
      <c r="AA167" s="9">
        <v>373.94600000000003</v>
      </c>
    </row>
    <row r="168" spans="1:27" x14ac:dyDescent="0.25">
      <c r="A168" s="19" t="s">
        <v>175</v>
      </c>
      <c r="B168" s="11">
        <v>346.90859985351563</v>
      </c>
      <c r="C168" s="11">
        <v>258.7886962890625</v>
      </c>
      <c r="D168" s="11">
        <f t="shared" si="22"/>
        <v>302.84864807128906</v>
      </c>
      <c r="E168" s="20">
        <v>62.476253509521484</v>
      </c>
      <c r="F168" s="21">
        <v>2401.4199526611328</v>
      </c>
      <c r="G168" s="21">
        <v>871.18811599426272</v>
      </c>
      <c r="H168" s="13">
        <f t="shared" si="23"/>
        <v>15.11904710814999</v>
      </c>
      <c r="I168" s="14">
        <v>9.3648552490484445E-4</v>
      </c>
      <c r="J168" s="14">
        <f t="shared" si="24"/>
        <v>1.0561000000000001E-2</v>
      </c>
      <c r="K168" s="14">
        <v>9.6197702229309096E-2</v>
      </c>
      <c r="L168" s="15">
        <v>150.38165283203125</v>
      </c>
      <c r="M168" s="16">
        <v>246.45977783203125</v>
      </c>
      <c r="N168" s="17">
        <f t="shared" si="25"/>
        <v>198.42071533203125</v>
      </c>
      <c r="O168" s="22">
        <v>7.0397276878356934</v>
      </c>
      <c r="P168" s="22">
        <v>7.0397276878356934</v>
      </c>
      <c r="Q168" s="9">
        <f t="shared" si="26"/>
        <v>4392.1271154178685</v>
      </c>
      <c r="R168" s="9">
        <f t="shared" si="26"/>
        <v>5071.7508386386935</v>
      </c>
      <c r="S168" s="9">
        <f t="shared" si="27"/>
        <v>870.03646489415314</v>
      </c>
      <c r="T168" s="9">
        <f t="shared" si="28"/>
        <v>6.2220975095406204E-5</v>
      </c>
      <c r="U168" s="9">
        <f t="shared" si="29"/>
        <v>0.64555095703406251</v>
      </c>
      <c r="V168" s="9">
        <f t="shared" si="30"/>
        <v>1757.7273713331606</v>
      </c>
      <c r="W168" s="9">
        <f t="shared" si="31"/>
        <v>17.509649014399571</v>
      </c>
      <c r="X168" s="9">
        <f t="shared" si="32"/>
        <v>1.6822487564681621E-5</v>
      </c>
      <c r="Y168" s="9">
        <f t="shared" si="33"/>
        <v>4.5607519903799146E-2</v>
      </c>
      <c r="Z168" s="9">
        <v>220.64</v>
      </c>
      <c r="AA168" s="9">
        <v>373.94600000000003</v>
      </c>
    </row>
    <row r="169" spans="1:27" x14ac:dyDescent="0.25">
      <c r="A169" s="19" t="s">
        <v>176</v>
      </c>
      <c r="B169" s="11">
        <v>345.6734619140625</v>
      </c>
      <c r="C169" s="11">
        <v>258.4443359375</v>
      </c>
      <c r="D169" s="11">
        <f t="shared" si="22"/>
        <v>302.05889892578125</v>
      </c>
      <c r="E169" s="20">
        <v>63.481918334960938</v>
      </c>
      <c r="F169" s="21">
        <v>2398.7752407226562</v>
      </c>
      <c r="G169" s="21">
        <v>871.62389957275388</v>
      </c>
      <c r="H169" s="13">
        <f t="shared" si="23"/>
        <v>15.370099225410488</v>
      </c>
      <c r="I169" s="14">
        <v>9.4242096433857071E-4</v>
      </c>
      <c r="J169" s="14">
        <f t="shared" si="24"/>
        <v>1.0561000000000001E-2</v>
      </c>
      <c r="K169" s="14">
        <v>9.6289550054931644E-2</v>
      </c>
      <c r="L169" s="15">
        <v>149.44102478027344</v>
      </c>
      <c r="M169" s="16">
        <v>246.26661682128906</v>
      </c>
      <c r="N169" s="17">
        <f t="shared" si="25"/>
        <v>197.85382080078125</v>
      </c>
      <c r="O169" s="22">
        <v>7.0418424606323242</v>
      </c>
      <c r="P169" s="22">
        <v>7.0418424606323242</v>
      </c>
      <c r="Q169" s="9">
        <f t="shared" si="26"/>
        <v>4389.1237774287256</v>
      </c>
      <c r="R169" s="9">
        <f t="shared" si="26"/>
        <v>5069.6436343968007</v>
      </c>
      <c r="S169" s="9">
        <f t="shared" si="27"/>
        <v>870.6958588697687</v>
      </c>
      <c r="T169" s="9">
        <f t="shared" si="28"/>
        <v>6.3023075219526838E-5</v>
      </c>
      <c r="U169" s="9">
        <f t="shared" si="29"/>
        <v>0.64599391293359909</v>
      </c>
      <c r="V169" s="9">
        <f t="shared" si="30"/>
        <v>1768.0773403734661</v>
      </c>
      <c r="W169" s="9">
        <f t="shared" si="31"/>
        <v>17.524905273112722</v>
      </c>
      <c r="X169" s="9">
        <f t="shared" si="32"/>
        <v>1.6812773315066091E-5</v>
      </c>
      <c r="Y169" s="9">
        <f t="shared" si="33"/>
        <v>4.5608362889975447E-2</v>
      </c>
      <c r="Z169" s="9">
        <v>220.64</v>
      </c>
      <c r="AA169" s="9">
        <v>373.94600000000003</v>
      </c>
    </row>
    <row r="170" spans="1:27" x14ac:dyDescent="0.25">
      <c r="A170" s="19" t="s">
        <v>177</v>
      </c>
      <c r="B170" s="11">
        <v>345.63360595703125</v>
      </c>
      <c r="C170" s="11">
        <v>258.59552001953125</v>
      </c>
      <c r="D170" s="11">
        <f t="shared" si="22"/>
        <v>302.11456298828125</v>
      </c>
      <c r="E170" s="20">
        <v>64.027671813964844</v>
      </c>
      <c r="F170" s="21">
        <v>2398.9616485351557</v>
      </c>
      <c r="G170" s="21">
        <v>871.59318414306631</v>
      </c>
      <c r="H170" s="13">
        <f t="shared" si="23"/>
        <v>15.501689541555798</v>
      </c>
      <c r="I170" s="14">
        <v>9.4200138593157677E-4</v>
      </c>
      <c r="J170" s="14">
        <f t="shared" si="24"/>
        <v>1.0561000000000001E-2</v>
      </c>
      <c r="K170" s="14">
        <v>9.6283076324462896E-2</v>
      </c>
      <c r="L170" s="15">
        <v>149.45782470703125</v>
      </c>
      <c r="M170" s="16">
        <v>246.30860900878906</v>
      </c>
      <c r="N170" s="17">
        <f t="shared" si="25"/>
        <v>197.88321685791016</v>
      </c>
      <c r="O170" s="22">
        <v>7.0358495712280273</v>
      </c>
      <c r="P170" s="22">
        <v>7.0358495712280273</v>
      </c>
      <c r="Q170" s="9">
        <f t="shared" si="26"/>
        <v>4389.1767972244324</v>
      </c>
      <c r="R170" s="9">
        <f t="shared" si="26"/>
        <v>5070.1014755964379</v>
      </c>
      <c r="S170" s="9">
        <f t="shared" si="27"/>
        <v>870.66171053711878</v>
      </c>
      <c r="T170" s="9">
        <f t="shared" si="28"/>
        <v>6.2981419482408376E-5</v>
      </c>
      <c r="U170" s="9">
        <f t="shared" si="29"/>
        <v>0.64597102265931861</v>
      </c>
      <c r="V170" s="9">
        <f t="shared" si="30"/>
        <v>1765.8254071832325</v>
      </c>
      <c r="W170" s="9">
        <f t="shared" si="31"/>
        <v>17.521586738359986</v>
      </c>
      <c r="X170" s="9">
        <f t="shared" si="32"/>
        <v>1.6814885395741456E-5</v>
      </c>
      <c r="Y170" s="9">
        <f t="shared" si="33"/>
        <v>4.5608175820469998E-2</v>
      </c>
      <c r="Z170" s="9">
        <v>220.64</v>
      </c>
      <c r="AA170" s="9">
        <v>373.94600000000003</v>
      </c>
    </row>
    <row r="171" spans="1:27" x14ac:dyDescent="0.25">
      <c r="A171" s="19" t="s">
        <v>178</v>
      </c>
      <c r="B171" s="11">
        <v>345.88595581054688</v>
      </c>
      <c r="C171" s="11">
        <v>258.55352783203125</v>
      </c>
      <c r="D171" s="11">
        <f t="shared" si="22"/>
        <v>302.21974182128906</v>
      </c>
      <c r="E171" s="20">
        <v>64.1787109375</v>
      </c>
      <c r="F171" s="21">
        <v>2399.3138714111324</v>
      </c>
      <c r="G171" s="21">
        <v>871.53514646301267</v>
      </c>
      <c r="H171" s="13">
        <f t="shared" si="23"/>
        <v>15.537222843533728</v>
      </c>
      <c r="I171" s="14">
        <v>9.4120909045746393E-4</v>
      </c>
      <c r="J171" s="14">
        <f t="shared" si="24"/>
        <v>1.0561000000000001E-2</v>
      </c>
      <c r="K171" s="14">
        <v>9.6270844026184091E-2</v>
      </c>
      <c r="L171" s="15">
        <v>149.43263244628906</v>
      </c>
      <c r="M171" s="16">
        <v>246.21621704101563</v>
      </c>
      <c r="N171" s="17">
        <f t="shared" si="25"/>
        <v>197.82442474365234</v>
      </c>
      <c r="O171" s="22">
        <v>7.1130990982055664</v>
      </c>
      <c r="P171" s="22">
        <v>7.1130990982055664</v>
      </c>
      <c r="Q171" s="9">
        <f t="shared" si="26"/>
        <v>4389.0973000657659</v>
      </c>
      <c r="R171" s="9">
        <f t="shared" si="26"/>
        <v>5069.0943113986032</v>
      </c>
      <c r="S171" s="9">
        <f t="shared" si="27"/>
        <v>870.73000236330063</v>
      </c>
      <c r="T171" s="9">
        <f t="shared" si="28"/>
        <v>6.30647378696709E-5</v>
      </c>
      <c r="U171" s="9">
        <f t="shared" si="29"/>
        <v>0.64601679456659789</v>
      </c>
      <c r="V171" s="9">
        <f t="shared" si="30"/>
        <v>1770.7815481360071</v>
      </c>
      <c r="W171" s="9">
        <f t="shared" si="31"/>
        <v>17.528889635294206</v>
      </c>
      <c r="X171" s="9">
        <f t="shared" si="32"/>
        <v>1.6810238171511555E-5</v>
      </c>
      <c r="Y171" s="9">
        <f t="shared" si="33"/>
        <v>4.5608590208088419E-2</v>
      </c>
      <c r="Z171" s="9">
        <v>220.64</v>
      </c>
      <c r="AA171" s="9">
        <v>373.94600000000003</v>
      </c>
    </row>
    <row r="172" spans="1:27" x14ac:dyDescent="0.25">
      <c r="A172" s="19" t="s">
        <v>179</v>
      </c>
      <c r="B172" s="11">
        <v>342.140625</v>
      </c>
      <c r="C172" s="11">
        <v>255.71485900878906</v>
      </c>
      <c r="D172" s="11">
        <f t="shared" si="22"/>
        <v>298.92774200439453</v>
      </c>
      <c r="E172" s="20">
        <v>63.217205047607422</v>
      </c>
      <c r="F172" s="21">
        <v>2388.2896224243159</v>
      </c>
      <c r="G172" s="21">
        <v>873.35167196197506</v>
      </c>
      <c r="H172" s="13">
        <f t="shared" si="23"/>
        <v>15.336347701414153</v>
      </c>
      <c r="I172" s="14">
        <v>9.6632606021206482E-4</v>
      </c>
      <c r="J172" s="14">
        <f t="shared" si="24"/>
        <v>1.0561000000000001E-2</v>
      </c>
      <c r="K172" s="14">
        <v>9.6653703604888924E-2</v>
      </c>
      <c r="L172" s="15">
        <v>136.50743103027344</v>
      </c>
      <c r="M172" s="16">
        <v>246.27500915527344</v>
      </c>
      <c r="N172" s="17">
        <f t="shared" si="25"/>
        <v>191.39122009277344</v>
      </c>
      <c r="O172" s="22">
        <v>6.5877423286437988</v>
      </c>
      <c r="P172" s="22">
        <v>6.5877423286437988</v>
      </c>
      <c r="Q172" s="9">
        <f t="shared" si="26"/>
        <v>4355.0057559929883</v>
      </c>
      <c r="R172" s="9">
        <f t="shared" si="26"/>
        <v>5069.7351248107943</v>
      </c>
      <c r="S172" s="9">
        <f t="shared" si="27"/>
        <v>878.08575304294607</v>
      </c>
      <c r="T172" s="9">
        <f t="shared" si="28"/>
        <v>7.2348736236081505E-5</v>
      </c>
      <c r="U172" s="9">
        <f t="shared" si="29"/>
        <v>0.65081646846832586</v>
      </c>
      <c r="V172" s="9">
        <f t="shared" si="30"/>
        <v>1767.6271964569316</v>
      </c>
      <c r="W172" s="9">
        <f t="shared" si="31"/>
        <v>17.524241963912985</v>
      </c>
      <c r="X172" s="9">
        <f t="shared" si="32"/>
        <v>1.6813195435491944E-5</v>
      </c>
      <c r="Y172" s="9">
        <f t="shared" si="33"/>
        <v>4.560832533407598E-2</v>
      </c>
      <c r="Z172" s="9">
        <v>220.64</v>
      </c>
      <c r="AA172" s="9">
        <v>373.94600000000003</v>
      </c>
    </row>
    <row r="173" spans="1:27" x14ac:dyDescent="0.25">
      <c r="A173" s="19" t="s">
        <v>180</v>
      </c>
      <c r="B173" s="11">
        <v>347.51953125</v>
      </c>
      <c r="C173" s="11">
        <v>258.3603515625</v>
      </c>
      <c r="D173" s="11">
        <f t="shared" si="22"/>
        <v>302.93994140625</v>
      </c>
      <c r="E173" s="20">
        <v>64.500167846679688</v>
      </c>
      <c r="F173" s="21">
        <v>2401.7256757812497</v>
      </c>
      <c r="G173" s="21">
        <v>871.13774033203117</v>
      </c>
      <c r="H173" s="13">
        <f t="shared" si="23"/>
        <v>15.607925130275909</v>
      </c>
      <c r="I173" s="14">
        <v>9.3580181551398761E-4</v>
      </c>
      <c r="J173" s="14">
        <f t="shared" si="24"/>
        <v>1.0561000000000001E-2</v>
      </c>
      <c r="K173" s="14">
        <v>9.6187084814453122E-2</v>
      </c>
      <c r="L173" s="15">
        <v>145.29219055175781</v>
      </c>
      <c r="M173" s="16">
        <v>246.43458557128906</v>
      </c>
      <c r="N173" s="17">
        <f t="shared" si="25"/>
        <v>195.86338806152344</v>
      </c>
      <c r="O173" s="22">
        <v>7.1809625625610352</v>
      </c>
      <c r="P173" s="22">
        <v>7.1809625625610352</v>
      </c>
      <c r="Q173" s="9">
        <f t="shared" si="26"/>
        <v>4376.7215485576635</v>
      </c>
      <c r="R173" s="9">
        <f t="shared" si="26"/>
        <v>5071.4758456003765</v>
      </c>
      <c r="S173" s="9">
        <f t="shared" si="27"/>
        <v>872.99681540767335</v>
      </c>
      <c r="T173" s="9">
        <f t="shared" si="28"/>
        <v>6.5859702947185304E-5</v>
      </c>
      <c r="U173" s="9">
        <f t="shared" si="29"/>
        <v>0.64752373175913336</v>
      </c>
      <c r="V173" s="9">
        <f t="shared" si="30"/>
        <v>1759.0759556502783</v>
      </c>
      <c r="W173" s="9">
        <f t="shared" si="31"/>
        <v>17.511637482139534</v>
      </c>
      <c r="X173" s="9">
        <f t="shared" si="32"/>
        <v>1.6821220791362519E-5</v>
      </c>
      <c r="Y173" s="9">
        <f t="shared" si="33"/>
        <v>4.5607627308029072E-2</v>
      </c>
      <c r="Z173" s="9">
        <v>220.64</v>
      </c>
      <c r="AA173" s="9">
        <v>373.94600000000003</v>
      </c>
    </row>
    <row r="174" spans="1:27" x14ac:dyDescent="0.25">
      <c r="A174" s="19" t="s">
        <v>181</v>
      </c>
      <c r="B174" s="11">
        <v>348.71484375</v>
      </c>
      <c r="C174" s="11">
        <v>259.61172485351563</v>
      </c>
      <c r="D174" s="11">
        <f t="shared" si="22"/>
        <v>304.16328430175781</v>
      </c>
      <c r="E174" s="20">
        <v>61.575439453125</v>
      </c>
      <c r="F174" s="21">
        <v>2405.8224064697265</v>
      </c>
      <c r="G174" s="21">
        <v>870.46269972229004</v>
      </c>
      <c r="H174" s="13">
        <f t="shared" si="23"/>
        <v>14.888645350820443</v>
      </c>
      <c r="I174" s="14">
        <v>9.2668803335900572E-4</v>
      </c>
      <c r="J174" s="14">
        <f t="shared" si="24"/>
        <v>1.0561000000000001E-2</v>
      </c>
      <c r="K174" s="14">
        <v>9.6044810035705558E-2</v>
      </c>
      <c r="L174" s="15">
        <v>158.03262329101563</v>
      </c>
      <c r="M174" s="16">
        <v>246.69493103027344</v>
      </c>
      <c r="N174" s="17">
        <f t="shared" si="25"/>
        <v>202.36377716064453</v>
      </c>
      <c r="O174" s="22">
        <v>7.1621279716491699</v>
      </c>
      <c r="P174" s="22">
        <v>7.1621279716491699</v>
      </c>
      <c r="Q174" s="9">
        <f t="shared" si="26"/>
        <v>4419.1853160086648</v>
      </c>
      <c r="R174" s="9">
        <f t="shared" si="26"/>
        <v>5074.3201667748481</v>
      </c>
      <c r="S174" s="9">
        <f t="shared" si="27"/>
        <v>865.40022628536508</v>
      </c>
      <c r="T174" s="9">
        <f t="shared" si="28"/>
        <v>5.6713061744958387E-5</v>
      </c>
      <c r="U174" s="9">
        <f t="shared" si="29"/>
        <v>0.64238104105915839</v>
      </c>
      <c r="V174" s="9">
        <f t="shared" si="30"/>
        <v>1745.1575893123384</v>
      </c>
      <c r="W174" s="9">
        <f t="shared" si="31"/>
        <v>17.491106341143393</v>
      </c>
      <c r="X174" s="9">
        <f t="shared" si="32"/>
        <v>1.6834309612277885E-5</v>
      </c>
      <c r="Y174" s="9">
        <f t="shared" si="33"/>
        <v>4.560655408853679E-2</v>
      </c>
      <c r="Z174" s="9">
        <v>220.64</v>
      </c>
      <c r="AA174" s="9">
        <v>373.94600000000003</v>
      </c>
    </row>
    <row r="175" spans="1:27" x14ac:dyDescent="0.25">
      <c r="A175" s="19" t="s">
        <v>182</v>
      </c>
      <c r="B175" s="11">
        <v>348.82110595703125</v>
      </c>
      <c r="C175" s="11">
        <v>260.51876831054688</v>
      </c>
      <c r="D175" s="11">
        <f t="shared" si="22"/>
        <v>304.66993713378906</v>
      </c>
      <c r="E175" s="20">
        <v>61.541339874267578</v>
      </c>
      <c r="F175" s="21">
        <v>2407.5190854736325</v>
      </c>
      <c r="G175" s="21">
        <v>870.18312868957514</v>
      </c>
      <c r="H175" s="13">
        <f t="shared" si="23"/>
        <v>14.875621020982962</v>
      </c>
      <c r="I175" s="14">
        <v>9.2293956225277332E-4</v>
      </c>
      <c r="J175" s="14">
        <f t="shared" si="24"/>
        <v>1.0561000000000001E-2</v>
      </c>
      <c r="K175" s="14">
        <v>9.5985886311340335E-2</v>
      </c>
      <c r="L175" s="15">
        <v>159.21681213378906</v>
      </c>
      <c r="M175" s="16">
        <v>246.88809204101563</v>
      </c>
      <c r="N175" s="17">
        <f t="shared" si="25"/>
        <v>203.05245208740234</v>
      </c>
      <c r="O175" s="22">
        <v>7.0512118339538574</v>
      </c>
      <c r="P175" s="22">
        <v>7.0512118339538574</v>
      </c>
      <c r="Q175" s="9">
        <f t="shared" si="26"/>
        <v>4423.791783864508</v>
      </c>
      <c r="R175" s="9">
        <f t="shared" si="26"/>
        <v>5076.4339897051832</v>
      </c>
      <c r="S175" s="9">
        <f t="shared" si="27"/>
        <v>864.58155333173613</v>
      </c>
      <c r="T175" s="9">
        <f t="shared" si="28"/>
        <v>5.5763836932620227E-5</v>
      </c>
      <c r="U175" s="9">
        <f t="shared" si="29"/>
        <v>0.64181145101134862</v>
      </c>
      <c r="V175" s="9">
        <f t="shared" si="30"/>
        <v>1734.8572604353478</v>
      </c>
      <c r="W175" s="9">
        <f t="shared" si="31"/>
        <v>17.475899722593553</v>
      </c>
      <c r="X175" s="9">
        <f t="shared" si="32"/>
        <v>1.6844017243204975E-5</v>
      </c>
      <c r="Y175" s="9">
        <f t="shared" si="33"/>
        <v>4.5605810382687108E-2</v>
      </c>
      <c r="Z175" s="9">
        <v>220.64</v>
      </c>
      <c r="AA175" s="9">
        <v>373.94600000000003</v>
      </c>
    </row>
    <row r="176" spans="1:27" x14ac:dyDescent="0.25">
      <c r="A176" s="19" t="s">
        <v>183</v>
      </c>
      <c r="B176" s="11">
        <v>347.65234375</v>
      </c>
      <c r="C176" s="11">
        <v>260.36758422851563</v>
      </c>
      <c r="D176" s="11">
        <f t="shared" si="22"/>
        <v>304.00996398925781</v>
      </c>
      <c r="E176" s="20">
        <v>61.531398773193359</v>
      </c>
      <c r="F176" s="21">
        <v>2405.3089674072266</v>
      </c>
      <c r="G176" s="21">
        <v>870.54730187072755</v>
      </c>
      <c r="H176" s="13">
        <f t="shared" si="23"/>
        <v>14.879442550648687</v>
      </c>
      <c r="I176" s="14">
        <v>9.2782537151549921E-4</v>
      </c>
      <c r="J176" s="14">
        <f t="shared" si="24"/>
        <v>1.0561000000000001E-2</v>
      </c>
      <c r="K176" s="14">
        <v>9.606264118804933E-2</v>
      </c>
      <c r="L176" s="15">
        <v>158.94805908203125</v>
      </c>
      <c r="M176" s="16">
        <v>246.77052307128906</v>
      </c>
      <c r="N176" s="17">
        <f t="shared" si="25"/>
        <v>202.85929107666016</v>
      </c>
      <c r="O176" s="22">
        <v>7.0321321487426758</v>
      </c>
      <c r="P176" s="22">
        <v>7.0321321487426758</v>
      </c>
      <c r="Q176" s="9">
        <f t="shared" si="26"/>
        <v>4422.7364995159205</v>
      </c>
      <c r="R176" s="9">
        <f t="shared" si="26"/>
        <v>5075.1470392477613</v>
      </c>
      <c r="S176" s="9">
        <f t="shared" si="27"/>
        <v>864.81144446514065</v>
      </c>
      <c r="T176" s="9">
        <f t="shared" si="28"/>
        <v>5.6029694674520031E-5</v>
      </c>
      <c r="U176" s="9">
        <f t="shared" si="29"/>
        <v>0.64197168941136651</v>
      </c>
      <c r="V176" s="9">
        <f t="shared" si="30"/>
        <v>1741.1239705056616</v>
      </c>
      <c r="W176" s="9">
        <f t="shared" si="31"/>
        <v>17.485152684494921</v>
      </c>
      <c r="X176" s="9">
        <f t="shared" si="32"/>
        <v>1.6838108972715133E-5</v>
      </c>
      <c r="Y176" s="9">
        <f t="shared" si="33"/>
        <v>4.5606257712739837E-2</v>
      </c>
      <c r="Z176" s="9">
        <v>220.64</v>
      </c>
      <c r="AA176" s="9">
        <v>373.94600000000003</v>
      </c>
    </row>
    <row r="177" spans="1:27" x14ac:dyDescent="0.25">
      <c r="A177" s="19" t="s">
        <v>184</v>
      </c>
      <c r="B177" s="11">
        <v>346.7890625</v>
      </c>
      <c r="C177" s="11">
        <v>260.82110595703125</v>
      </c>
      <c r="D177" s="11">
        <f t="shared" si="22"/>
        <v>303.80508422851563</v>
      </c>
      <c r="E177" s="20">
        <v>60.813503265380859</v>
      </c>
      <c r="F177" s="21">
        <v>2404.6228660644533</v>
      </c>
      <c r="G177" s="21">
        <v>870.66035452270501</v>
      </c>
      <c r="H177" s="13">
        <f t="shared" si="23"/>
        <v>14.707751753556716</v>
      </c>
      <c r="I177" s="14">
        <v>9.2934735959399745E-4</v>
      </c>
      <c r="J177" s="14">
        <f t="shared" si="24"/>
        <v>1.0561000000000001E-2</v>
      </c>
      <c r="K177" s="14">
        <v>9.6086468704223646E-2</v>
      </c>
      <c r="L177" s="15">
        <v>159.28399658203125</v>
      </c>
      <c r="M177" s="16">
        <v>247.05606079101563</v>
      </c>
      <c r="N177" s="17">
        <f t="shared" si="25"/>
        <v>203.17002868652344</v>
      </c>
      <c r="O177" s="22">
        <v>6.8371877670288086</v>
      </c>
      <c r="P177" s="22">
        <v>6.8371877670288086</v>
      </c>
      <c r="Q177" s="9">
        <f t="shared" si="26"/>
        <v>4424.056492763907</v>
      </c>
      <c r="R177" s="9">
        <f t="shared" si="26"/>
        <v>5078.2745519820228</v>
      </c>
      <c r="S177" s="9">
        <f t="shared" si="27"/>
        <v>864.44151690425065</v>
      </c>
      <c r="T177" s="9">
        <f t="shared" si="28"/>
        <v>5.5602156166360741E-5</v>
      </c>
      <c r="U177" s="9">
        <f t="shared" si="29"/>
        <v>0.64171373164141432</v>
      </c>
      <c r="V177" s="9">
        <f t="shared" si="30"/>
        <v>1725.9185087616515</v>
      </c>
      <c r="W177" s="9">
        <f t="shared" si="31"/>
        <v>17.462694564669853</v>
      </c>
      <c r="X177" s="9">
        <f t="shared" si="32"/>
        <v>1.6852456368428135E-5</v>
      </c>
      <c r="Y177" s="9">
        <f t="shared" si="33"/>
        <v>4.560520006683972E-2</v>
      </c>
      <c r="Z177" s="9">
        <v>220.64</v>
      </c>
      <c r="AA177" s="9">
        <v>373.94600000000003</v>
      </c>
    </row>
    <row r="178" spans="1:27" x14ac:dyDescent="0.25">
      <c r="A178" s="19" t="s">
        <v>185</v>
      </c>
      <c r="B178" s="11">
        <v>345.08908081054688</v>
      </c>
      <c r="C178" s="11">
        <v>259.90567016601563</v>
      </c>
      <c r="D178" s="11">
        <f t="shared" si="22"/>
        <v>302.49737548828125</v>
      </c>
      <c r="E178" s="20">
        <v>61.718967437744141</v>
      </c>
      <c r="F178" s="21">
        <v>2400.2436110351564</v>
      </c>
      <c r="G178" s="21">
        <v>871.38194820556635</v>
      </c>
      <c r="H178" s="13">
        <f t="shared" si="23"/>
        <v>14.939109468649278</v>
      </c>
      <c r="I178" s="14">
        <v>9.3912091965245293E-4</v>
      </c>
      <c r="J178" s="14">
        <f t="shared" si="24"/>
        <v>1.0561000000000001E-2</v>
      </c>
      <c r="K178" s="14">
        <v>9.6238555230712883E-2</v>
      </c>
      <c r="L178" s="15">
        <v>151.32228088378906</v>
      </c>
      <c r="M178" s="16">
        <v>246.40939331054688</v>
      </c>
      <c r="N178" s="17">
        <f t="shared" si="25"/>
        <v>198.86583709716797</v>
      </c>
      <c r="O178" s="22">
        <v>6.5408768653869629</v>
      </c>
      <c r="P178" s="22">
        <v>6.5408768653869629</v>
      </c>
      <c r="Q178" s="9">
        <f t="shared" si="26"/>
        <v>4395.2012358975508</v>
      </c>
      <c r="R178" s="9">
        <f t="shared" si="26"/>
        <v>5071.2009033340591</v>
      </c>
      <c r="S178" s="9">
        <f t="shared" si="27"/>
        <v>869.51745187139124</v>
      </c>
      <c r="T178" s="9">
        <f t="shared" si="28"/>
        <v>6.1592973365925474E-5</v>
      </c>
      <c r="U178" s="9">
        <f t="shared" si="29"/>
        <v>0.64520089869481478</v>
      </c>
      <c r="V178" s="9">
        <f t="shared" si="30"/>
        <v>1760.4249207573871</v>
      </c>
      <c r="W178" s="9">
        <f t="shared" si="31"/>
        <v>17.513626330669496</v>
      </c>
      <c r="X178" s="9">
        <f t="shared" si="32"/>
        <v>1.6819953967271412E-5</v>
      </c>
      <c r="Y178" s="9">
        <f t="shared" si="33"/>
        <v>4.5607735473839006E-2</v>
      </c>
      <c r="Z178" s="9">
        <v>220.64</v>
      </c>
      <c r="AA178" s="9">
        <v>373.94600000000003</v>
      </c>
    </row>
    <row r="179" spans="1:27" x14ac:dyDescent="0.25">
      <c r="A179" s="19" t="s">
        <v>186</v>
      </c>
      <c r="B179" s="11">
        <v>350.0562744140625</v>
      </c>
      <c r="C179" s="11">
        <v>260.85470581054688</v>
      </c>
      <c r="D179" s="11">
        <f t="shared" si="22"/>
        <v>305.45549011230469</v>
      </c>
      <c r="E179" s="20">
        <v>67.973930358886719</v>
      </c>
      <c r="F179" s="21">
        <v>2410.1497452880858</v>
      </c>
      <c r="G179" s="21">
        <v>869.74966055603022</v>
      </c>
      <c r="H179" s="13">
        <f t="shared" si="23"/>
        <v>16.422306348972491</v>
      </c>
      <c r="I179" s="14">
        <v>9.1715760603690159E-4</v>
      </c>
      <c r="J179" s="14">
        <f t="shared" si="24"/>
        <v>1.0561000000000001E-2</v>
      </c>
      <c r="K179" s="14">
        <v>9.5894526499938973E-2</v>
      </c>
      <c r="L179" s="15">
        <v>146.84590148925781</v>
      </c>
      <c r="M179" s="16">
        <v>247.47598266601563</v>
      </c>
      <c r="N179" s="17">
        <f t="shared" si="25"/>
        <v>197.16094207763672</v>
      </c>
      <c r="O179" s="22">
        <v>7.2767844200134277</v>
      </c>
      <c r="P179" s="22">
        <v>7.2767844200134277</v>
      </c>
      <c r="Q179" s="9">
        <f t="shared" si="26"/>
        <v>4381.2048182622439</v>
      </c>
      <c r="R179" s="9">
        <f t="shared" si="26"/>
        <v>5082.8858323994646</v>
      </c>
      <c r="S179" s="9">
        <f t="shared" si="27"/>
        <v>871.49934967800323</v>
      </c>
      <c r="T179" s="9">
        <f t="shared" si="28"/>
        <v>6.4006922090854759E-5</v>
      </c>
      <c r="U179" s="9">
        <f t="shared" si="29"/>
        <v>0.64653094508845788</v>
      </c>
      <c r="V179" s="9">
        <f t="shared" si="30"/>
        <v>1703.6456900174671</v>
      </c>
      <c r="W179" s="9">
        <f t="shared" si="31"/>
        <v>17.42975573030067</v>
      </c>
      <c r="X179" s="9">
        <f t="shared" si="32"/>
        <v>1.6873544306760691E-5</v>
      </c>
      <c r="Y179" s="9">
        <f t="shared" si="33"/>
        <v>4.5603822398101353E-2</v>
      </c>
      <c r="Z179" s="9">
        <v>220.64</v>
      </c>
      <c r="AA179" s="9">
        <v>373.94600000000003</v>
      </c>
    </row>
    <row r="180" spans="1:27" x14ac:dyDescent="0.25">
      <c r="A180" s="19" t="s">
        <v>187</v>
      </c>
      <c r="B180" s="11">
        <v>347.21408081054688</v>
      </c>
      <c r="C180" s="11">
        <v>260.8463134765625</v>
      </c>
      <c r="D180" s="11">
        <f t="shared" si="22"/>
        <v>304.03019714355469</v>
      </c>
      <c r="E180" s="20">
        <v>63.602725982666016</v>
      </c>
      <c r="F180" s="21">
        <v>2405.376724194336</v>
      </c>
      <c r="G180" s="21">
        <v>870.53613721618649</v>
      </c>
      <c r="H180" s="13">
        <f t="shared" si="23"/>
        <v>15.380130942602682</v>
      </c>
      <c r="I180" s="14">
        <v>9.2767520099830089E-4</v>
      </c>
      <c r="J180" s="14">
        <f t="shared" si="24"/>
        <v>1.0561000000000001E-2</v>
      </c>
      <c r="K180" s="14">
        <v>9.6060288072204597E-2</v>
      </c>
      <c r="L180" s="15">
        <v>148.39122009277344</v>
      </c>
      <c r="M180" s="16">
        <v>247.00567626953125</v>
      </c>
      <c r="N180" s="17">
        <f t="shared" si="25"/>
        <v>197.69844818115234</v>
      </c>
      <c r="O180" s="22">
        <v>5.8094758987426758</v>
      </c>
      <c r="P180" s="22">
        <v>5.8094758987426758</v>
      </c>
      <c r="Q180" s="9">
        <f t="shared" si="26"/>
        <v>4385.8554312084707</v>
      </c>
      <c r="R180" s="9">
        <f t="shared" si="26"/>
        <v>5077.7222132028646</v>
      </c>
      <c r="S180" s="9">
        <f t="shared" si="27"/>
        <v>870.87626922043</v>
      </c>
      <c r="T180" s="9">
        <f t="shared" si="28"/>
        <v>6.3243361109486108E-5</v>
      </c>
      <c r="U180" s="9">
        <f t="shared" si="29"/>
        <v>0.64611475575120381</v>
      </c>
      <c r="V180" s="9">
        <f t="shared" si="30"/>
        <v>1728.5980321269428</v>
      </c>
      <c r="W180" s="9">
        <f t="shared" si="31"/>
        <v>17.466653854880846</v>
      </c>
      <c r="X180" s="9">
        <f t="shared" si="32"/>
        <v>1.6849925174492447E-5</v>
      </c>
      <c r="Y180" s="9">
        <f t="shared" si="33"/>
        <v>4.5605379584761713E-2</v>
      </c>
      <c r="Z180" s="9">
        <v>220.64</v>
      </c>
      <c r="AA180" s="9">
        <v>373.94600000000003</v>
      </c>
    </row>
    <row r="181" spans="1:27" x14ac:dyDescent="0.25">
      <c r="A181" s="19" t="s">
        <v>188</v>
      </c>
      <c r="B181" s="11">
        <v>348.62188720703125</v>
      </c>
      <c r="C181" s="11">
        <v>260.8883056640625</v>
      </c>
      <c r="D181" s="11">
        <f t="shared" si="22"/>
        <v>304.75509643554688</v>
      </c>
      <c r="E181" s="20">
        <v>63.452644348144531</v>
      </c>
      <c r="F181" s="21">
        <v>2407.8042669433594</v>
      </c>
      <c r="G181" s="21">
        <v>870.13613778686522</v>
      </c>
      <c r="H181" s="13">
        <f t="shared" si="23"/>
        <v>15.336788579293902</v>
      </c>
      <c r="I181" s="14">
        <v>9.2231100127885071E-4</v>
      </c>
      <c r="J181" s="14">
        <f t="shared" si="24"/>
        <v>1.0561000000000001E-2</v>
      </c>
      <c r="K181" s="14">
        <v>9.5975982284545902E-2</v>
      </c>
      <c r="L181" s="15">
        <v>146.40078735351563</v>
      </c>
      <c r="M181" s="16">
        <v>246.74533081054688</v>
      </c>
      <c r="N181" s="17">
        <f t="shared" si="25"/>
        <v>196.57305908203125</v>
      </c>
      <c r="O181" s="22">
        <v>5.7881317138671875</v>
      </c>
      <c r="P181" s="22">
        <v>5.7881317138671875</v>
      </c>
      <c r="Q181" s="9">
        <f t="shared" si="26"/>
        <v>4379.9006927982346</v>
      </c>
      <c r="R181" s="9">
        <f t="shared" si="26"/>
        <v>5074.8714199394362</v>
      </c>
      <c r="S181" s="9">
        <f t="shared" si="27"/>
        <v>872.1789748739734</v>
      </c>
      <c r="T181" s="9">
        <f t="shared" si="28"/>
        <v>6.4844692981377296E-5</v>
      </c>
      <c r="U181" s="9">
        <f t="shared" si="29"/>
        <v>0.64698283311409865</v>
      </c>
      <c r="V181" s="9">
        <f t="shared" si="30"/>
        <v>1742.4678577977204</v>
      </c>
      <c r="W181" s="9">
        <f t="shared" si="31"/>
        <v>17.487136455209829</v>
      </c>
      <c r="X181" s="9">
        <f t="shared" si="32"/>
        <v>1.6836842825666036E-5</v>
      </c>
      <c r="Y181" s="9">
        <f t="shared" si="33"/>
        <v>4.5606355722919663E-2</v>
      </c>
      <c r="Z181" s="9">
        <v>220.64</v>
      </c>
      <c r="AA181" s="9">
        <v>373.94600000000003</v>
      </c>
    </row>
    <row r="182" spans="1:27" x14ac:dyDescent="0.25">
      <c r="A182" s="19" t="s">
        <v>189</v>
      </c>
      <c r="B182" s="11">
        <v>346.84219360351563</v>
      </c>
      <c r="C182" s="11">
        <v>259.63693237304688</v>
      </c>
      <c r="D182" s="11">
        <f t="shared" si="22"/>
        <v>303.23956298828125</v>
      </c>
      <c r="E182" s="20">
        <v>62.224205017089844</v>
      </c>
      <c r="F182" s="21">
        <v>2402.7290485351564</v>
      </c>
      <c r="G182" s="21">
        <v>870.97240914306644</v>
      </c>
      <c r="H182" s="13">
        <f t="shared" si="23"/>
        <v>15.054323819651895</v>
      </c>
      <c r="I182" s="14">
        <v>9.3356141031821144E-4</v>
      </c>
      <c r="J182" s="14">
        <f t="shared" si="24"/>
        <v>1.0561000000000001E-2</v>
      </c>
      <c r="K182" s="14">
        <v>9.6152238824462888E-2</v>
      </c>
      <c r="L182" s="15">
        <v>144.47755432128906</v>
      </c>
      <c r="M182" s="16">
        <v>246.40098571777344</v>
      </c>
      <c r="N182" s="17">
        <f t="shared" si="25"/>
        <v>195.43927001953125</v>
      </c>
      <c r="O182" s="22">
        <v>5.5854854583740234</v>
      </c>
      <c r="P182" s="22">
        <v>5.5854854583740234</v>
      </c>
      <c r="Q182" s="9">
        <f t="shared" si="26"/>
        <v>4374.4480700790973</v>
      </c>
      <c r="R182" s="9">
        <f t="shared" si="26"/>
        <v>5071.109156191209</v>
      </c>
      <c r="S182" s="9">
        <f t="shared" si="27"/>
        <v>873.48423198280477</v>
      </c>
      <c r="T182" s="9">
        <f t="shared" si="28"/>
        <v>6.6468223004475212E-5</v>
      </c>
      <c r="U182" s="9">
        <f t="shared" si="29"/>
        <v>0.64784458269460121</v>
      </c>
      <c r="V182" s="9">
        <f t="shared" si="30"/>
        <v>1760.8752052475438</v>
      </c>
      <c r="W182" s="9">
        <f t="shared" si="31"/>
        <v>17.514290168016096</v>
      </c>
      <c r="X182" s="9">
        <f t="shared" si="32"/>
        <v>1.6819531169736528E-5</v>
      </c>
      <c r="Y182" s="9">
        <f t="shared" si="33"/>
        <v>4.5607771742282199E-2</v>
      </c>
      <c r="Z182" s="9">
        <v>220.64</v>
      </c>
      <c r="AA182" s="9">
        <v>373.94600000000003</v>
      </c>
    </row>
    <row r="183" spans="1:27" x14ac:dyDescent="0.25">
      <c r="A183" s="19" t="s">
        <v>190</v>
      </c>
      <c r="B183" s="11">
        <v>348.94064331054688</v>
      </c>
      <c r="C183" s="11">
        <v>260.669921875</v>
      </c>
      <c r="D183" s="11">
        <f t="shared" si="22"/>
        <v>304.80528259277344</v>
      </c>
      <c r="E183" s="20">
        <v>62.714126586914063</v>
      </c>
      <c r="F183" s="21">
        <v>2407.9723303466799</v>
      </c>
      <c r="G183" s="21">
        <v>870.10844506530759</v>
      </c>
      <c r="H183" s="13">
        <f t="shared" si="23"/>
        <v>15.157803102269073</v>
      </c>
      <c r="I183" s="14">
        <v>9.2194077764485411E-4</v>
      </c>
      <c r="J183" s="14">
        <f t="shared" si="24"/>
        <v>1.0561000000000001E-2</v>
      </c>
      <c r="K183" s="14">
        <v>9.5970145634460463E-2</v>
      </c>
      <c r="L183" s="15">
        <v>145.46015930175781</v>
      </c>
      <c r="M183" s="16">
        <v>246.59414672851563</v>
      </c>
      <c r="N183" s="17">
        <f t="shared" si="25"/>
        <v>196.02715301513672</v>
      </c>
      <c r="O183" s="22">
        <v>5.8810977935791016</v>
      </c>
      <c r="P183" s="22">
        <v>5.8810977935791016</v>
      </c>
      <c r="Q183" s="9">
        <f t="shared" si="26"/>
        <v>4377.196915908241</v>
      </c>
      <c r="R183" s="9">
        <f t="shared" si="26"/>
        <v>5073.2184368196504</v>
      </c>
      <c r="S183" s="9">
        <f t="shared" si="27"/>
        <v>872.80833938457317</v>
      </c>
      <c r="T183" s="9">
        <f t="shared" si="28"/>
        <v>6.5625119831469166E-5</v>
      </c>
      <c r="U183" s="9">
        <f t="shared" si="29"/>
        <v>0.64739936002206488</v>
      </c>
      <c r="V183" s="9">
        <f t="shared" si="30"/>
        <v>1750.5408091063614</v>
      </c>
      <c r="W183" s="9">
        <f t="shared" si="31"/>
        <v>17.499049482202061</v>
      </c>
      <c r="X183" s="9">
        <f t="shared" si="32"/>
        <v>1.682924334296551E-5</v>
      </c>
      <c r="Y183" s="9">
        <f t="shared" si="33"/>
        <v>4.5606959901904123E-2</v>
      </c>
      <c r="Z183" s="9">
        <v>220.64</v>
      </c>
      <c r="AA183" s="9">
        <v>373.94600000000003</v>
      </c>
    </row>
    <row r="184" spans="1:27" x14ac:dyDescent="0.25">
      <c r="A184" s="19" t="s">
        <v>191</v>
      </c>
      <c r="B184" s="11">
        <v>349.40548706054688</v>
      </c>
      <c r="C184" s="11">
        <v>260.66152954101563</v>
      </c>
      <c r="D184" s="11">
        <f t="shared" si="22"/>
        <v>305.03350830078125</v>
      </c>
      <c r="E184" s="20">
        <v>62.643589019775391</v>
      </c>
      <c r="F184" s="21">
        <v>2408.7366125976559</v>
      </c>
      <c r="G184" s="21">
        <v>869.98251011962884</v>
      </c>
      <c r="H184" s="13">
        <f t="shared" si="23"/>
        <v>15.138563005090726</v>
      </c>
      <c r="I184" s="14">
        <v>9.202590286916673E-4</v>
      </c>
      <c r="J184" s="14">
        <f t="shared" si="24"/>
        <v>1.0561000000000001E-2</v>
      </c>
      <c r="K184" s="14">
        <v>9.5943602984619139E-2</v>
      </c>
      <c r="L184" s="15">
        <v>146.84590148925781</v>
      </c>
      <c r="M184" s="16">
        <v>246.56895446777344</v>
      </c>
      <c r="N184" s="17">
        <f t="shared" si="25"/>
        <v>196.70742797851563</v>
      </c>
      <c r="O184" s="22">
        <v>5.7696547508239746</v>
      </c>
      <c r="P184" s="22">
        <v>5.7696547508239746</v>
      </c>
      <c r="Q184" s="9">
        <f t="shared" si="26"/>
        <v>4381.2048182622439</v>
      </c>
      <c r="R184" s="9">
        <f t="shared" si="26"/>
        <v>5072.9431729768312</v>
      </c>
      <c r="S184" s="9">
        <f t="shared" si="27"/>
        <v>872.02380763896736</v>
      </c>
      <c r="T184" s="9">
        <f t="shared" si="28"/>
        <v>6.4652964952144831E-5</v>
      </c>
      <c r="U184" s="9">
        <f t="shared" si="29"/>
        <v>0.64687985246460411</v>
      </c>
      <c r="V184" s="9">
        <f t="shared" si="30"/>
        <v>1751.8873623897023</v>
      </c>
      <c r="W184" s="9">
        <f t="shared" si="31"/>
        <v>17.501035918908258</v>
      </c>
      <c r="X184" s="9">
        <f t="shared" si="32"/>
        <v>1.6827976840450905E-5</v>
      </c>
      <c r="Y184" s="9">
        <f t="shared" si="33"/>
        <v>4.5607063244066527E-2</v>
      </c>
      <c r="Z184" s="9">
        <v>220.64</v>
      </c>
      <c r="AA184" s="9">
        <v>373.94600000000003</v>
      </c>
    </row>
    <row r="185" spans="1:27" x14ac:dyDescent="0.25">
      <c r="A185" s="19" t="s">
        <v>192</v>
      </c>
      <c r="B185" s="11">
        <v>349.11328125</v>
      </c>
      <c r="C185" s="11">
        <v>260.81271362304688</v>
      </c>
      <c r="D185" s="11">
        <f t="shared" si="22"/>
        <v>304.96299743652344</v>
      </c>
      <c r="E185" s="20">
        <v>62.013187408447266</v>
      </c>
      <c r="F185" s="21">
        <v>2408.5004858154298</v>
      </c>
      <c r="G185" s="21">
        <v>870.02141801452638</v>
      </c>
      <c r="H185" s="13">
        <f t="shared" si="23"/>
        <v>14.986889234638294</v>
      </c>
      <c r="I185" s="14">
        <v>9.2077828120530549E-4</v>
      </c>
      <c r="J185" s="14">
        <f t="shared" si="24"/>
        <v>1.0561000000000001E-2</v>
      </c>
      <c r="K185" s="14">
        <v>9.5951803398132321E-2</v>
      </c>
      <c r="L185" s="15">
        <v>147.11465454101563</v>
      </c>
      <c r="M185" s="16">
        <v>246.83770751953125</v>
      </c>
      <c r="N185" s="17">
        <f t="shared" si="25"/>
        <v>196.97618103027344</v>
      </c>
      <c r="O185" s="22">
        <v>5.7535653114318848</v>
      </c>
      <c r="P185" s="22">
        <v>5.7535653114318848</v>
      </c>
      <c r="Q185" s="9">
        <f t="shared" si="26"/>
        <v>4381.999903267958</v>
      </c>
      <c r="R185" s="9">
        <f t="shared" si="26"/>
        <v>5075.8823279680309</v>
      </c>
      <c r="S185" s="9">
        <f t="shared" si="27"/>
        <v>871.71315219561836</v>
      </c>
      <c r="T185" s="9">
        <f t="shared" si="28"/>
        <v>6.4269920482263861E-5</v>
      </c>
      <c r="U185" s="9">
        <f t="shared" si="29"/>
        <v>0.64667333776997271</v>
      </c>
      <c r="V185" s="9">
        <f t="shared" si="30"/>
        <v>1737.5418616156962</v>
      </c>
      <c r="W185" s="9">
        <f t="shared" si="31"/>
        <v>17.479864090619607</v>
      </c>
      <c r="X185" s="9">
        <f t="shared" si="32"/>
        <v>1.6841485372227284E-5</v>
      </c>
      <c r="Y185" s="9">
        <f t="shared" si="33"/>
        <v>4.5606000056239215E-2</v>
      </c>
      <c r="Z185" s="9">
        <v>220.64</v>
      </c>
      <c r="AA185" s="9">
        <v>373.94600000000003</v>
      </c>
    </row>
    <row r="186" spans="1:27" x14ac:dyDescent="0.25">
      <c r="A186" s="19" t="s">
        <v>193</v>
      </c>
      <c r="B186" s="11">
        <v>348.36953735351563</v>
      </c>
      <c r="C186" s="11">
        <v>261.59375</v>
      </c>
      <c r="D186" s="11">
        <f t="shared" si="22"/>
        <v>304.98164367675781</v>
      </c>
      <c r="E186" s="20">
        <v>62.922672271728516</v>
      </c>
      <c r="F186" s="21">
        <v>2408.5629283447265</v>
      </c>
      <c r="G186" s="21">
        <v>870.01112901916497</v>
      </c>
      <c r="H186" s="13">
        <f t="shared" si="23"/>
        <v>15.20650698445262</v>
      </c>
      <c r="I186" s="14">
        <v>9.2064093902494962E-4</v>
      </c>
      <c r="J186" s="14">
        <f t="shared" si="24"/>
        <v>1.0561000000000001E-2</v>
      </c>
      <c r="K186" s="14">
        <v>9.5949634840393067E-2</v>
      </c>
      <c r="L186" s="15">
        <v>147.08946228027344</v>
      </c>
      <c r="M186" s="16">
        <v>246.82931518554688</v>
      </c>
      <c r="N186" s="17">
        <f t="shared" si="25"/>
        <v>196.95938873291016</v>
      </c>
      <c r="O186" s="22">
        <v>5.8032841682434082</v>
      </c>
      <c r="P186" s="22">
        <v>5.8032841682434082</v>
      </c>
      <c r="Q186" s="9">
        <f t="shared" si="26"/>
        <v>4381.9251284895927</v>
      </c>
      <c r="R186" s="9">
        <f t="shared" si="26"/>
        <v>5075.7904597658298</v>
      </c>
      <c r="S186" s="9">
        <f t="shared" si="27"/>
        <v>871.73257449579944</v>
      </c>
      <c r="T186" s="9">
        <f t="shared" si="28"/>
        <v>6.4293837041435936E-5</v>
      </c>
      <c r="U186" s="9">
        <f t="shared" si="29"/>
        <v>0.64668626242928406</v>
      </c>
      <c r="V186" s="9">
        <f t="shared" si="30"/>
        <v>1737.9891721206668</v>
      </c>
      <c r="W186" s="9">
        <f t="shared" si="31"/>
        <v>17.48052456640778</v>
      </c>
      <c r="X186" s="9">
        <f t="shared" si="32"/>
        <v>1.6841063629589641E-5</v>
      </c>
      <c r="Y186" s="9">
        <f t="shared" si="33"/>
        <v>4.560603194531556E-2</v>
      </c>
      <c r="Z186" s="9">
        <v>220.64</v>
      </c>
      <c r="AA186" s="9">
        <v>373.94600000000003</v>
      </c>
    </row>
    <row r="187" spans="1:27" x14ac:dyDescent="0.25">
      <c r="A187" s="19" t="s">
        <v>194</v>
      </c>
      <c r="B187" s="11">
        <v>347.78515625</v>
      </c>
      <c r="C187" s="11">
        <v>261.28302001953125</v>
      </c>
      <c r="D187" s="11">
        <f t="shared" si="22"/>
        <v>304.53408813476563</v>
      </c>
      <c r="E187" s="20">
        <v>63.596076965332031</v>
      </c>
      <c r="F187" s="21">
        <v>2407.0641543457032</v>
      </c>
      <c r="G187" s="21">
        <v>870.25809016723633</v>
      </c>
      <c r="H187" s="13">
        <f t="shared" si="23"/>
        <v>15.373611244994006</v>
      </c>
      <c r="I187" s="14">
        <v>9.2394315082553553E-4</v>
      </c>
      <c r="J187" s="14">
        <f t="shared" si="24"/>
        <v>1.0561000000000001E-2</v>
      </c>
      <c r="K187" s="14">
        <v>9.600168554992676E-2</v>
      </c>
      <c r="L187" s="15">
        <v>145.66172790527344</v>
      </c>
      <c r="M187" s="16">
        <v>246.52696228027344</v>
      </c>
      <c r="N187" s="17">
        <f t="shared" si="25"/>
        <v>196.09434509277344</v>
      </c>
      <c r="O187" s="22">
        <v>5.785799503326416</v>
      </c>
      <c r="P187" s="22">
        <v>5.785799503326416</v>
      </c>
      <c r="Q187" s="9">
        <f t="shared" si="26"/>
        <v>4377.77035348759</v>
      </c>
      <c r="R187" s="9">
        <f t="shared" si="26"/>
        <v>5072.4844571791682</v>
      </c>
      <c r="S187" s="9">
        <f t="shared" si="27"/>
        <v>872.73096500640895</v>
      </c>
      <c r="T187" s="9">
        <f t="shared" si="28"/>
        <v>6.5528933431134606E-5</v>
      </c>
      <c r="U187" s="9">
        <f t="shared" si="29"/>
        <v>0.6473482532245094</v>
      </c>
      <c r="V187" s="9">
        <f t="shared" si="30"/>
        <v>1754.1327360947321</v>
      </c>
      <c r="W187" s="9">
        <f t="shared" si="31"/>
        <v>17.504347894175787</v>
      </c>
      <c r="X187" s="9">
        <f t="shared" si="32"/>
        <v>1.6825865634373568E-5</v>
      </c>
      <c r="Y187" s="9">
        <f t="shared" si="33"/>
        <v>4.5607237194601594E-2</v>
      </c>
      <c r="Z187" s="9">
        <v>220.64</v>
      </c>
      <c r="AA187" s="9">
        <v>373.94600000000003</v>
      </c>
    </row>
    <row r="188" spans="1:27" x14ac:dyDescent="0.25">
      <c r="A188" s="19" t="s">
        <v>195</v>
      </c>
      <c r="B188" s="11">
        <v>347.65234375</v>
      </c>
      <c r="C188" s="11">
        <v>261.14865112304688</v>
      </c>
      <c r="D188" s="11">
        <f t="shared" si="22"/>
        <v>304.40049743652344</v>
      </c>
      <c r="E188" s="20">
        <v>63.073341369628906</v>
      </c>
      <c r="F188" s="21">
        <v>2406.6167858154299</v>
      </c>
      <c r="G188" s="21">
        <v>870.33180551452631</v>
      </c>
      <c r="H188" s="13">
        <f t="shared" si="23"/>
        <v>15.248537520573107</v>
      </c>
      <c r="I188" s="14">
        <v>9.2493112035089335E-4</v>
      </c>
      <c r="J188" s="14">
        <f t="shared" si="24"/>
        <v>1.0561000000000001E-2</v>
      </c>
      <c r="K188" s="14">
        <v>9.6017222148132325E-2</v>
      </c>
      <c r="L188" s="15">
        <v>144.11640930175781</v>
      </c>
      <c r="M188" s="16">
        <v>246.43458557128906</v>
      </c>
      <c r="N188" s="17">
        <f t="shared" si="25"/>
        <v>195.27549743652344</v>
      </c>
      <c r="O188" s="22">
        <v>5.6989707946777344</v>
      </c>
      <c r="P188" s="22">
        <v>5.6989707946777344</v>
      </c>
      <c r="Q188" s="9">
        <f t="shared" si="26"/>
        <v>4373.4571753458031</v>
      </c>
      <c r="R188" s="9">
        <f t="shared" si="26"/>
        <v>5071.4758456003765</v>
      </c>
      <c r="S188" s="9">
        <f t="shared" si="27"/>
        <v>873.67217761997358</v>
      </c>
      <c r="T188" s="9">
        <f t="shared" si="28"/>
        <v>6.6703587286756432E-5</v>
      </c>
      <c r="U188" s="9">
        <f t="shared" si="29"/>
        <v>0.64796799742841971</v>
      </c>
      <c r="V188" s="9">
        <f t="shared" si="30"/>
        <v>1759.0759556502783</v>
      </c>
      <c r="W188" s="9">
        <f t="shared" si="31"/>
        <v>17.511637482139534</v>
      </c>
      <c r="X188" s="9">
        <f t="shared" si="32"/>
        <v>1.6821220791362519E-5</v>
      </c>
      <c r="Y188" s="9">
        <f t="shared" si="33"/>
        <v>4.5607627308029072E-2</v>
      </c>
      <c r="Z188" s="9">
        <v>220.64</v>
      </c>
      <c r="AA188" s="9">
        <v>373.94600000000003</v>
      </c>
    </row>
    <row r="189" spans="1:27" x14ac:dyDescent="0.25">
      <c r="A189" s="19" t="s">
        <v>196</v>
      </c>
      <c r="B189" s="11">
        <v>347.62579345703125</v>
      </c>
      <c r="C189" s="11">
        <v>259.88888549804688</v>
      </c>
      <c r="D189" s="11">
        <f t="shared" si="22"/>
        <v>303.75733947753906</v>
      </c>
      <c r="E189" s="20">
        <v>63.855323791503906</v>
      </c>
      <c r="F189" s="21">
        <v>2404.4629784423828</v>
      </c>
      <c r="G189" s="21">
        <v>870.68670007629385</v>
      </c>
      <c r="H189" s="13">
        <f t="shared" si="23"/>
        <v>15.443883653979942</v>
      </c>
      <c r="I189" s="14">
        <v>9.2970239906080114E-4</v>
      </c>
      <c r="J189" s="14">
        <f t="shared" si="24"/>
        <v>1.0561000000000001E-2</v>
      </c>
      <c r="K189" s="14">
        <v>9.6092021418762219E-2</v>
      </c>
      <c r="L189" s="15">
        <v>141.94122314453125</v>
      </c>
      <c r="M189" s="16">
        <v>246.75372314453125</v>
      </c>
      <c r="N189" s="17">
        <f t="shared" si="25"/>
        <v>194.34747314453125</v>
      </c>
      <c r="O189" s="22">
        <v>6.9065523147583008</v>
      </c>
      <c r="P189" s="22">
        <v>6.9065523147583008</v>
      </c>
      <c r="Q189" s="9">
        <f t="shared" si="26"/>
        <v>4367.7096694387492</v>
      </c>
      <c r="R189" s="9">
        <f t="shared" si="26"/>
        <v>5074.9632317556443</v>
      </c>
      <c r="S189" s="9">
        <f t="shared" si="27"/>
        <v>874.73434254999302</v>
      </c>
      <c r="T189" s="9">
        <f t="shared" si="28"/>
        <v>6.8041341837063452E-5</v>
      </c>
      <c r="U189" s="9">
        <f t="shared" si="29"/>
        <v>0.64866226618511591</v>
      </c>
      <c r="V189" s="9">
        <f t="shared" si="30"/>
        <v>1742.0201243977972</v>
      </c>
      <c r="W189" s="9">
        <f t="shared" si="31"/>
        <v>17.486475556526699</v>
      </c>
      <c r="X189" s="9">
        <f t="shared" si="32"/>
        <v>1.6837264624689672E-5</v>
      </c>
      <c r="Y189" s="9">
        <f t="shared" si="33"/>
        <v>4.5606322988053415E-2</v>
      </c>
      <c r="Z189" s="9">
        <v>220.64</v>
      </c>
      <c r="AA189" s="9">
        <v>373.94600000000003</v>
      </c>
    </row>
    <row r="190" spans="1:27" x14ac:dyDescent="0.25">
      <c r="A190" s="19" t="s">
        <v>197</v>
      </c>
      <c r="B190" s="11">
        <v>348.07736206054688</v>
      </c>
      <c r="C190" s="11">
        <v>259.89727783203125</v>
      </c>
      <c r="D190" s="11">
        <f t="shared" si="22"/>
        <v>303.98731994628906</v>
      </c>
      <c r="E190" s="20">
        <v>62.869918823242188</v>
      </c>
      <c r="F190" s="21">
        <v>2405.233137036133</v>
      </c>
      <c r="G190" s="21">
        <v>870.55979685363764</v>
      </c>
      <c r="H190" s="13">
        <f t="shared" si="23"/>
        <v>15.203339933046225</v>
      </c>
      <c r="I190" s="14">
        <v>9.2799346448089765E-4</v>
      </c>
      <c r="J190" s="14">
        <f t="shared" si="24"/>
        <v>1.0561000000000001E-2</v>
      </c>
      <c r="K190" s="14">
        <v>9.6065274690246588E-2</v>
      </c>
      <c r="L190" s="15">
        <v>141.09297180175781</v>
      </c>
      <c r="M190" s="16">
        <v>246.85450744628906</v>
      </c>
      <c r="N190" s="17">
        <f t="shared" si="25"/>
        <v>193.97373962402344</v>
      </c>
      <c r="O190" s="22">
        <v>6.9114866256713867</v>
      </c>
      <c r="P190" s="22">
        <v>6.9114866256713867</v>
      </c>
      <c r="Q190" s="9">
        <f t="shared" si="26"/>
        <v>4365.5709158185964</v>
      </c>
      <c r="R190" s="9">
        <f t="shared" si="26"/>
        <v>5076.0662483346559</v>
      </c>
      <c r="S190" s="9">
        <f t="shared" si="27"/>
        <v>875.1607348977127</v>
      </c>
      <c r="T190" s="9">
        <f t="shared" si="28"/>
        <v>6.8582027782843492E-5</v>
      </c>
      <c r="U190" s="9">
        <f t="shared" si="29"/>
        <v>0.64893942923018588</v>
      </c>
      <c r="V190" s="9">
        <f t="shared" si="30"/>
        <v>1736.6465542823769</v>
      </c>
      <c r="W190" s="9">
        <f t="shared" si="31"/>
        <v>17.478542065146627</v>
      </c>
      <c r="X190" s="9">
        <f t="shared" si="32"/>
        <v>1.6842329607378235E-5</v>
      </c>
      <c r="Y190" s="9">
        <f t="shared" si="33"/>
        <v>4.5605936474043277E-2</v>
      </c>
      <c r="Z190" s="9">
        <v>220.64</v>
      </c>
      <c r="AA190" s="9">
        <v>373.94600000000003</v>
      </c>
    </row>
    <row r="191" spans="1:27" x14ac:dyDescent="0.25">
      <c r="A191" s="19" t="s">
        <v>198</v>
      </c>
      <c r="B191" s="11">
        <v>348.58203125</v>
      </c>
      <c r="C191" s="11">
        <v>259.63693237304688</v>
      </c>
      <c r="D191" s="11">
        <f t="shared" si="22"/>
        <v>304.10948181152344</v>
      </c>
      <c r="E191" s="20">
        <v>63.122516632080078</v>
      </c>
      <c r="F191" s="21">
        <v>2405.6422326904294</v>
      </c>
      <c r="G191" s="21">
        <v>870.49238793640131</v>
      </c>
      <c r="H191" s="13">
        <f t="shared" si="23"/>
        <v>15.263241732115166</v>
      </c>
      <c r="I191" s="14">
        <v>9.2708698420196291E-4</v>
      </c>
      <c r="J191" s="14">
        <f t="shared" si="24"/>
        <v>1.0561000000000001E-2</v>
      </c>
      <c r="K191" s="14">
        <v>9.6051067265319826E-2</v>
      </c>
      <c r="L191" s="15">
        <v>140.88301086425781</v>
      </c>
      <c r="M191" s="16">
        <v>245.99786376953125</v>
      </c>
      <c r="N191" s="17">
        <f t="shared" si="25"/>
        <v>193.44043731689453</v>
      </c>
      <c r="O191" s="22">
        <v>6.8235721588134766</v>
      </c>
      <c r="P191" s="22">
        <v>6.8235721588134766</v>
      </c>
      <c r="Q191" s="9">
        <f t="shared" si="26"/>
        <v>4365.050414401675</v>
      </c>
      <c r="R191" s="9">
        <f t="shared" si="26"/>
        <v>5066.7167579950383</v>
      </c>
      <c r="S191" s="9">
        <f t="shared" si="27"/>
        <v>875.76782474963045</v>
      </c>
      <c r="T191" s="9">
        <f t="shared" si="28"/>
        <v>6.9355499206722078E-5</v>
      </c>
      <c r="U191" s="9">
        <f t="shared" si="29"/>
        <v>0.64933251083351629</v>
      </c>
      <c r="V191" s="9">
        <f t="shared" si="30"/>
        <v>1782.5149305682614</v>
      </c>
      <c r="W191" s="9">
        <f t="shared" si="31"/>
        <v>17.546169190822162</v>
      </c>
      <c r="X191" s="9">
        <f t="shared" si="32"/>
        <v>1.6799252504700274E-5</v>
      </c>
      <c r="Y191" s="9">
        <f t="shared" si="33"/>
        <v>4.5609610256644333E-2</v>
      </c>
      <c r="Z191" s="9">
        <v>220.64</v>
      </c>
      <c r="AA191" s="9">
        <v>373.94600000000003</v>
      </c>
    </row>
    <row r="192" spans="1:27" x14ac:dyDescent="0.25">
      <c r="A192" s="19" t="s">
        <v>199</v>
      </c>
      <c r="B192" s="11">
        <v>346.82891845703125</v>
      </c>
      <c r="C192" s="11">
        <v>258.88107299804688</v>
      </c>
      <c r="D192" s="11">
        <f t="shared" si="22"/>
        <v>302.85499572753906</v>
      </c>
      <c r="E192" s="20">
        <v>61.659053802490234</v>
      </c>
      <c r="F192" s="21">
        <v>2401.4412096923829</v>
      </c>
      <c r="G192" s="21">
        <v>871.18461335754387</v>
      </c>
      <c r="H192" s="13">
        <f t="shared" si="23"/>
        <v>14.921227485254013</v>
      </c>
      <c r="I192" s="14">
        <v>9.3643797020673681E-4</v>
      </c>
      <c r="J192" s="14">
        <f t="shared" si="24"/>
        <v>1.0561000000000001E-2</v>
      </c>
      <c r="K192" s="14">
        <v>9.6196963996887208E-2</v>
      </c>
      <c r="L192" s="15">
        <v>141.40371704101563</v>
      </c>
      <c r="M192" s="16">
        <v>246.34219360351563</v>
      </c>
      <c r="N192" s="17">
        <f t="shared" si="25"/>
        <v>193.87295532226563</v>
      </c>
      <c r="O192" s="22">
        <v>6.6043682098388672</v>
      </c>
      <c r="P192" s="22">
        <v>6.6043682098388672</v>
      </c>
      <c r="Q192" s="9">
        <f t="shared" si="26"/>
        <v>4366.3477377596873</v>
      </c>
      <c r="R192" s="9">
        <f t="shared" si="26"/>
        <v>5070.4677502647419</v>
      </c>
      <c r="S192" s="9">
        <f t="shared" si="27"/>
        <v>875.27558573963677</v>
      </c>
      <c r="T192" s="9">
        <f t="shared" si="28"/>
        <v>6.8728025254759977E-5</v>
      </c>
      <c r="U192" s="9">
        <f t="shared" si="29"/>
        <v>0.64901393235977267</v>
      </c>
      <c r="V192" s="9">
        <f t="shared" si="30"/>
        <v>1764.0251130695433</v>
      </c>
      <c r="W192" s="9">
        <f t="shared" si="31"/>
        <v>17.518933395540245</v>
      </c>
      <c r="X192" s="9">
        <f t="shared" si="32"/>
        <v>1.6816574498270417E-5</v>
      </c>
      <c r="Y192" s="9">
        <f t="shared" si="33"/>
        <v>4.560802772858049E-2</v>
      </c>
      <c r="Z192" s="9">
        <v>220.64</v>
      </c>
      <c r="AA192" s="9">
        <v>373.94600000000003</v>
      </c>
    </row>
    <row r="193" spans="1:27" x14ac:dyDescent="0.25">
      <c r="A193" s="19" t="s">
        <v>200</v>
      </c>
      <c r="B193" s="11">
        <v>347.75860595703125</v>
      </c>
      <c r="C193" s="11">
        <v>259.25900268554688</v>
      </c>
      <c r="D193" s="11">
        <f t="shared" si="22"/>
        <v>303.50880432128906</v>
      </c>
      <c r="E193" s="20">
        <v>62.624027252197266</v>
      </c>
      <c r="F193" s="21">
        <v>2403.6306839111326</v>
      </c>
      <c r="G193" s="21">
        <v>870.82384177551262</v>
      </c>
      <c r="H193" s="13">
        <f t="shared" si="23"/>
        <v>15.14847111089245</v>
      </c>
      <c r="I193" s="14">
        <v>9.3155274780621592E-4</v>
      </c>
      <c r="J193" s="14">
        <f t="shared" si="24"/>
        <v>1.0561000000000001E-2</v>
      </c>
      <c r="K193" s="14">
        <v>9.6120926057434081E-2</v>
      </c>
      <c r="L193" s="15">
        <v>141.14337158203125</v>
      </c>
      <c r="M193" s="16">
        <v>245.96426391601563</v>
      </c>
      <c r="N193" s="17">
        <f t="shared" si="25"/>
        <v>193.55381774902344</v>
      </c>
      <c r="O193" s="22">
        <v>6.7956905364990234</v>
      </c>
      <c r="P193" s="22">
        <v>6.7956905364990234</v>
      </c>
      <c r="Q193" s="9">
        <f t="shared" si="26"/>
        <v>4365.6963837398589</v>
      </c>
      <c r="R193" s="9">
        <f t="shared" si="26"/>
        <v>5066.3512424889577</v>
      </c>
      <c r="S193" s="9">
        <f t="shared" si="27"/>
        <v>875.63889034603017</v>
      </c>
      <c r="T193" s="9">
        <f t="shared" si="28"/>
        <v>6.9190868213818446E-5</v>
      </c>
      <c r="U193" s="9">
        <f t="shared" si="29"/>
        <v>0.6492491794727171</v>
      </c>
      <c r="V193" s="9">
        <f t="shared" si="30"/>
        <v>1784.3229844386669</v>
      </c>
      <c r="W193" s="9">
        <f t="shared" si="31"/>
        <v>17.548830680971868</v>
      </c>
      <c r="X193" s="9">
        <f t="shared" si="32"/>
        <v>1.67975617091712E-5</v>
      </c>
      <c r="Y193" s="9">
        <f t="shared" si="33"/>
        <v>4.560977229944374E-2</v>
      </c>
      <c r="Z193" s="9">
        <v>220.64</v>
      </c>
      <c r="AA193" s="9">
        <v>373.94600000000003</v>
      </c>
    </row>
    <row r="194" spans="1:27" x14ac:dyDescent="0.25">
      <c r="A194" s="19" t="s">
        <v>201</v>
      </c>
      <c r="B194" s="11">
        <v>348.0640869140625</v>
      </c>
      <c r="C194" s="11">
        <v>259.59494018554688</v>
      </c>
      <c r="D194" s="11">
        <f t="shared" si="22"/>
        <v>303.82951354980469</v>
      </c>
      <c r="E194" s="20">
        <v>62.863296508789063</v>
      </c>
      <c r="F194" s="21">
        <v>2404.7046749755859</v>
      </c>
      <c r="G194" s="21">
        <v>870.6468744232177</v>
      </c>
      <c r="H194" s="13">
        <f t="shared" si="23"/>
        <v>15.203259061476992</v>
      </c>
      <c r="I194" s="14">
        <v>9.2916575073900658E-4</v>
      </c>
      <c r="J194" s="14">
        <f t="shared" si="24"/>
        <v>1.0561000000000001E-2</v>
      </c>
      <c r="K194" s="14">
        <v>9.6083627574157726E-2</v>
      </c>
      <c r="L194" s="15">
        <v>140.6142578125</v>
      </c>
      <c r="M194" s="16">
        <v>246.21621704101563</v>
      </c>
      <c r="N194" s="17">
        <f t="shared" si="25"/>
        <v>193.41523742675781</v>
      </c>
      <c r="O194" s="22">
        <v>6.8539056777954102</v>
      </c>
      <c r="P194" s="22">
        <v>6.8539056777954102</v>
      </c>
      <c r="Q194" s="9">
        <f t="shared" si="26"/>
        <v>4364.3893112564092</v>
      </c>
      <c r="R194" s="9">
        <f t="shared" si="26"/>
        <v>5069.0943113986032</v>
      </c>
      <c r="S194" s="9">
        <f t="shared" si="27"/>
        <v>875.79647188114825</v>
      </c>
      <c r="T194" s="9">
        <f t="shared" si="28"/>
        <v>6.939210399512294E-5</v>
      </c>
      <c r="U194" s="9">
        <f t="shared" si="29"/>
        <v>0.64935101456786382</v>
      </c>
      <c r="V194" s="9">
        <f t="shared" si="30"/>
        <v>1770.7815481360071</v>
      </c>
      <c r="W194" s="9">
        <f t="shared" si="31"/>
        <v>17.528889635294206</v>
      </c>
      <c r="X194" s="9">
        <f t="shared" si="32"/>
        <v>1.6810238171511555E-5</v>
      </c>
      <c r="Y194" s="9">
        <f t="shared" si="33"/>
        <v>4.5608590208088419E-2</v>
      </c>
      <c r="Z194" s="9">
        <v>220.64</v>
      </c>
      <c r="AA194" s="9">
        <v>373.94600000000003</v>
      </c>
    </row>
    <row r="195" spans="1:27" x14ac:dyDescent="0.25">
      <c r="A195" s="19" t="s">
        <v>202</v>
      </c>
      <c r="B195" s="11">
        <v>347.83828735351563</v>
      </c>
      <c r="C195" s="11">
        <v>259.63693237304688</v>
      </c>
      <c r="D195" s="11">
        <f t="shared" ref="D195:D258" si="34" xml:space="preserve"> (B195+C195)/2</f>
        <v>303.73760986328125</v>
      </c>
      <c r="E195" s="20">
        <v>63.313949584960938</v>
      </c>
      <c r="F195" s="21">
        <v>2404.3969079101562</v>
      </c>
      <c r="G195" s="21">
        <v>870.69758687744138</v>
      </c>
      <c r="H195" s="13">
        <f t="shared" ref="H195:H258" si="35">G195*E195/3600</f>
        <v>15.313139755362631</v>
      </c>
      <c r="I195" s="14">
        <v>9.2984915199967636E-4</v>
      </c>
      <c r="J195" s="14">
        <f t="shared" ref="J195:J258" si="36" xml:space="preserve"> 10.561*EXP(-0.008*AJ195)*0.001</f>
        <v>1.0561000000000001E-2</v>
      </c>
      <c r="K195" s="14">
        <v>9.6094315972900385E-2</v>
      </c>
      <c r="L195" s="15">
        <v>140.62266540527344</v>
      </c>
      <c r="M195" s="16">
        <v>245.88027954101563</v>
      </c>
      <c r="N195" s="17">
        <f t="shared" ref="N195:N258" si="37">(L195+M195)/2</f>
        <v>193.25147247314453</v>
      </c>
      <c r="O195" s="22">
        <v>6.8810319900512695</v>
      </c>
      <c r="P195" s="22">
        <v>6.8810319900512695</v>
      </c>
      <c r="Q195" s="9">
        <f t="shared" ref="Q195:R258" si="38" xml:space="preserve"> (0.00004*POWER(L195,2) - 0.0088*L195 + 4.8109)*1000</f>
        <v>4364.4099054609333</v>
      </c>
      <c r="R195" s="9">
        <f t="shared" si="38"/>
        <v>5065.4380147257816</v>
      </c>
      <c r="S195" s="9">
        <f t="shared" ref="S195:S258" si="39" xml:space="preserve">  -0.0028*POWER(N195,2) - 0.0536*N195 + 990.91</f>
        <v>875.9825525589315</v>
      </c>
      <c r="T195" s="9">
        <f t="shared" ref="T195:T258" si="40" xml:space="preserve"> 0.000000004*POWER(N195,2) - 0.000003*N195 + 0.0005</f>
        <v>6.9630109032720565E-5</v>
      </c>
      <c r="U195" s="9">
        <f t="shared" ref="U195:U258" si="41" xml:space="preserve"> -0.000005*POWER(N195,2 )+ 0.0012* N195+ 0.6043</f>
        <v>0.64947110890258064</v>
      </c>
      <c r="V195" s="9">
        <f t="shared" si="30"/>
        <v>1788.8452605898451</v>
      </c>
      <c r="W195" s="9">
        <f t="shared" si="31"/>
        <v>17.555486160248051</v>
      </c>
      <c r="X195" s="9">
        <f t="shared" si="32"/>
        <v>1.6793335093184378E-5</v>
      </c>
      <c r="Y195" s="9">
        <f t="shared" si="33"/>
        <v>4.5610183257996102E-2</v>
      </c>
      <c r="Z195" s="9">
        <v>220.64</v>
      </c>
      <c r="AA195" s="9">
        <v>373.94600000000003</v>
      </c>
    </row>
    <row r="196" spans="1:27" x14ac:dyDescent="0.25">
      <c r="A196" s="19" t="s">
        <v>203</v>
      </c>
      <c r="B196" s="11">
        <v>347.7320556640625</v>
      </c>
      <c r="C196" s="11">
        <v>259.578125</v>
      </c>
      <c r="D196" s="11">
        <f t="shared" si="34"/>
        <v>303.65509033203125</v>
      </c>
      <c r="E196" s="20">
        <v>62.8048095703125</v>
      </c>
      <c r="F196" s="21">
        <v>2404.120566503906</v>
      </c>
      <c r="G196" s="21">
        <v>870.74312115478506</v>
      </c>
      <c r="H196" s="13">
        <f t="shared" si="35"/>
        <v>15.190793307996062</v>
      </c>
      <c r="I196" s="14">
        <v>9.3046320039056707E-4</v>
      </c>
      <c r="J196" s="14">
        <f t="shared" si="36"/>
        <v>1.0561000000000001E-2</v>
      </c>
      <c r="K196" s="14">
        <v>9.6103912994384769E-2</v>
      </c>
      <c r="L196" s="15">
        <v>141.22735595703125</v>
      </c>
      <c r="M196" s="16">
        <v>246.23301696777344</v>
      </c>
      <c r="N196" s="17">
        <f t="shared" si="37"/>
        <v>193.73018646240234</v>
      </c>
      <c r="O196" s="22">
        <v>6.8145923614501953</v>
      </c>
      <c r="P196" s="22">
        <v>6.8145923614501953</v>
      </c>
      <c r="Q196" s="9">
        <f t="shared" si="38"/>
        <v>4365.9059104026855</v>
      </c>
      <c r="R196" s="9">
        <f t="shared" si="38"/>
        <v>5069.277396485666</v>
      </c>
      <c r="S196" s="9">
        <f t="shared" si="39"/>
        <v>875.43818359469515</v>
      </c>
      <c r="T196" s="9">
        <f t="shared" si="40"/>
        <v>6.8934981199821738E-5</v>
      </c>
      <c r="U196" s="9">
        <f t="shared" si="41"/>
        <v>0.6491192980210968</v>
      </c>
      <c r="V196" s="9">
        <f t="shared" si="30"/>
        <v>1769.8799762059671</v>
      </c>
      <c r="W196" s="9">
        <f t="shared" si="31"/>
        <v>17.527561345224527</v>
      </c>
      <c r="X196" s="9">
        <f t="shared" si="32"/>
        <v>1.6811083241942069E-5</v>
      </c>
      <c r="Y196" s="9">
        <f t="shared" si="33"/>
        <v>4.5608514096699054E-2</v>
      </c>
      <c r="Z196" s="9">
        <v>220.64</v>
      </c>
      <c r="AA196" s="9">
        <v>373.94600000000003</v>
      </c>
    </row>
    <row r="197" spans="1:27" x14ac:dyDescent="0.25">
      <c r="A197" s="19" t="s">
        <v>204</v>
      </c>
      <c r="B197" s="11">
        <v>347.2672119140625</v>
      </c>
      <c r="C197" s="11">
        <v>259.35137939453125</v>
      </c>
      <c r="D197" s="11">
        <f t="shared" si="34"/>
        <v>303.30929565429688</v>
      </c>
      <c r="E197" s="20">
        <v>62.910419464111328</v>
      </c>
      <c r="F197" s="21">
        <v>2402.9625692871091</v>
      </c>
      <c r="G197" s="21">
        <v>870.93393065795897</v>
      </c>
      <c r="H197" s="13">
        <f t="shared" si="35"/>
        <v>15.219671917560959</v>
      </c>
      <c r="I197" s="14">
        <v>9.3304075774943438E-4</v>
      </c>
      <c r="J197" s="14">
        <f t="shared" si="36"/>
        <v>1.0561000000000001E-2</v>
      </c>
      <c r="K197" s="14">
        <v>9.6144128915405275E-2</v>
      </c>
      <c r="L197" s="15">
        <v>141.412109375</v>
      </c>
      <c r="M197" s="16">
        <v>245.83828735351563</v>
      </c>
      <c r="N197" s="17">
        <f t="shared" si="37"/>
        <v>193.62519836425781</v>
      </c>
      <c r="O197" s="22">
        <v>6.8202495574951172</v>
      </c>
      <c r="P197" s="22">
        <v>6.8202495574951172</v>
      </c>
      <c r="Q197" s="9">
        <f t="shared" si="38"/>
        <v>4366.3688246154788</v>
      </c>
      <c r="R197" s="9">
        <f t="shared" si="38"/>
        <v>5064.9816124454519</v>
      </c>
      <c r="S197" s="9">
        <f t="shared" si="39"/>
        <v>875.55768053120084</v>
      </c>
      <c r="T197" s="9">
        <f t="shared" si="40"/>
        <v>6.908727467361931E-5</v>
      </c>
      <c r="U197" s="9">
        <f t="shared" si="41"/>
        <v>0.64919665082911837</v>
      </c>
      <c r="V197" s="9">
        <f t="shared" si="30"/>
        <v>1791.1079856748629</v>
      </c>
      <c r="W197" s="9">
        <f t="shared" si="31"/>
        <v>17.558815486895568</v>
      </c>
      <c r="X197" s="9">
        <f t="shared" si="32"/>
        <v>1.6791221573589706E-5</v>
      </c>
      <c r="Y197" s="9">
        <f t="shared" si="33"/>
        <v>4.5610391911291147E-2</v>
      </c>
      <c r="Z197" s="9">
        <v>220.64</v>
      </c>
      <c r="AA197" s="9">
        <v>373.94600000000003</v>
      </c>
    </row>
    <row r="198" spans="1:27" x14ac:dyDescent="0.25">
      <c r="A198" s="19" t="s">
        <v>205</v>
      </c>
      <c r="B198" s="11">
        <v>348.515625</v>
      </c>
      <c r="C198" s="11">
        <v>259.55294799804688</v>
      </c>
      <c r="D198" s="11">
        <f t="shared" si="34"/>
        <v>304.03428649902344</v>
      </c>
      <c r="E198" s="20">
        <v>62.735443115234375</v>
      </c>
      <c r="F198" s="21">
        <v>2405.3904186279296</v>
      </c>
      <c r="G198" s="21">
        <v>870.53388070983885</v>
      </c>
      <c r="H198" s="13">
        <f t="shared" si="35"/>
        <v>15.170369098098979</v>
      </c>
      <c r="I198" s="14">
        <v>9.2764485274547139E-4</v>
      </c>
      <c r="J198" s="14">
        <f t="shared" si="36"/>
        <v>1.0561000000000001E-2</v>
      </c>
      <c r="K198" s="14">
        <v>9.605981248016357E-2</v>
      </c>
      <c r="L198" s="15">
        <v>140.62266540527344</v>
      </c>
      <c r="M198" s="16">
        <v>245.56114196777344</v>
      </c>
      <c r="N198" s="17">
        <f t="shared" si="37"/>
        <v>193.09190368652344</v>
      </c>
      <c r="O198" s="22">
        <v>6.780921459197998</v>
      </c>
      <c r="P198" s="22">
        <v>6.780921459197998</v>
      </c>
      <c r="Q198" s="9">
        <f t="shared" si="38"/>
        <v>4364.4099054609333</v>
      </c>
      <c r="R198" s="9">
        <f t="shared" si="38"/>
        <v>5061.9729284642735</v>
      </c>
      <c r="S198" s="9">
        <f t="shared" si="39"/>
        <v>876.16372080840256</v>
      </c>
      <c r="T198" s="9">
        <f t="shared" si="40"/>
        <v>6.9862222017572258E-5</v>
      </c>
      <c r="U198" s="9">
        <f t="shared" si="41"/>
        <v>0.64958786807739988</v>
      </c>
      <c r="V198" s="9">
        <f t="shared" si="30"/>
        <v>1806.0683410455169</v>
      </c>
      <c r="W198" s="9">
        <f t="shared" si="31"/>
        <v>17.580815335064074</v>
      </c>
      <c r="X198" s="9">
        <f t="shared" si="32"/>
        <v>1.6777268959963464E-5</v>
      </c>
      <c r="Y198" s="9">
        <f t="shared" si="33"/>
        <v>4.561182207637815E-2</v>
      </c>
      <c r="Z198" s="9">
        <v>220.64</v>
      </c>
      <c r="AA198" s="9">
        <v>373.94600000000003</v>
      </c>
    </row>
    <row r="199" spans="1:27" x14ac:dyDescent="0.25">
      <c r="A199" s="19" t="s">
        <v>206</v>
      </c>
      <c r="B199" s="11">
        <v>348.30313110351563</v>
      </c>
      <c r="C199" s="11">
        <v>259.97286987304688</v>
      </c>
      <c r="D199" s="11">
        <f t="shared" si="34"/>
        <v>304.13800048828125</v>
      </c>
      <c r="E199" s="20">
        <v>62.898090362548828</v>
      </c>
      <c r="F199" s="21">
        <v>2405.7377360351561</v>
      </c>
      <c r="G199" s="21">
        <v>870.47665133056637</v>
      </c>
      <c r="H199" s="13">
        <f t="shared" si="35"/>
        <v>15.208699742744132</v>
      </c>
      <c r="I199" s="14">
        <v>9.2687549397633484E-4</v>
      </c>
      <c r="J199" s="14">
        <f t="shared" si="36"/>
        <v>1.0561000000000001E-2</v>
      </c>
      <c r="K199" s="14">
        <v>9.6047750543212893E-2</v>
      </c>
      <c r="L199" s="15">
        <v>140.62266540527344</v>
      </c>
      <c r="M199" s="16">
        <v>245.82150268554688</v>
      </c>
      <c r="N199" s="17">
        <f t="shared" si="37"/>
        <v>193.22208404541016</v>
      </c>
      <c r="O199" s="22">
        <v>6.8441629409790039</v>
      </c>
      <c r="P199" s="22">
        <v>6.8441629409790039</v>
      </c>
      <c r="Q199" s="9">
        <f t="shared" si="38"/>
        <v>4364.4099054609333</v>
      </c>
      <c r="R199" s="9">
        <f t="shared" si="38"/>
        <v>5064.7992236704013</v>
      </c>
      <c r="S199" s="9">
        <f t="shared" si="39"/>
        <v>876.01592975918163</v>
      </c>
      <c r="T199" s="9">
        <f t="shared" si="40"/>
        <v>6.9672842915175707E-5</v>
      </c>
      <c r="U199" s="9">
        <f t="shared" si="41"/>
        <v>0.64949263204023433</v>
      </c>
      <c r="V199" s="9">
        <f t="shared" si="30"/>
        <v>1792.0127139049528</v>
      </c>
      <c r="W199" s="9">
        <f t="shared" si="31"/>
        <v>17.560146545692064</v>
      </c>
      <c r="X199" s="9">
        <f t="shared" si="32"/>
        <v>1.6790376740685069E-5</v>
      </c>
      <c r="Y199" s="9">
        <f t="shared" si="33"/>
        <v>4.5610475903884132E-2</v>
      </c>
      <c r="Z199" s="9">
        <v>220.64</v>
      </c>
      <c r="AA199" s="9">
        <v>373.94600000000003</v>
      </c>
    </row>
    <row r="200" spans="1:27" x14ac:dyDescent="0.25">
      <c r="A200" s="19" t="s">
        <v>207</v>
      </c>
      <c r="B200" s="11">
        <v>347.2672119140625</v>
      </c>
      <c r="C200" s="11">
        <v>259.0322265625</v>
      </c>
      <c r="D200" s="11">
        <f t="shared" si="34"/>
        <v>303.14971923828125</v>
      </c>
      <c r="E200" s="20">
        <v>62.393302917480469</v>
      </c>
      <c r="F200" s="21">
        <v>2402.4281797851563</v>
      </c>
      <c r="G200" s="21">
        <v>871.02198492431637</v>
      </c>
      <c r="H200" s="13">
        <f t="shared" si="35"/>
        <v>15.09609404254666</v>
      </c>
      <c r="I200" s="14">
        <v>9.3423264877930243E-4</v>
      </c>
      <c r="J200" s="14">
        <f t="shared" si="36"/>
        <v>1.0561000000000001E-2</v>
      </c>
      <c r="K200" s="14">
        <v>9.6162687652587883E-2</v>
      </c>
      <c r="L200" s="15">
        <v>140.1943359375</v>
      </c>
      <c r="M200" s="16">
        <v>244.99844360351563</v>
      </c>
      <c r="N200" s="17">
        <f t="shared" si="37"/>
        <v>192.59638977050781</v>
      </c>
      <c r="O200" s="22">
        <v>6.7823991775512695</v>
      </c>
      <c r="P200" s="22">
        <v>6.7823991775512695</v>
      </c>
      <c r="Q200" s="9">
        <f t="shared" si="38"/>
        <v>4363.3679169082643</v>
      </c>
      <c r="R200" s="9">
        <f t="shared" si="38"/>
        <v>5055.8831910148638</v>
      </c>
      <c r="S200" s="9">
        <f t="shared" si="39"/>
        <v>876.72539932092729</v>
      </c>
      <c r="T200" s="9">
        <f t="shared" si="40"/>
        <v>7.058430809901001E-5</v>
      </c>
      <c r="U200" s="9">
        <f t="shared" si="41"/>
        <v>0.64994882096144246</v>
      </c>
      <c r="V200" s="9">
        <v>0</v>
      </c>
      <c r="W200" s="9">
        <v>0</v>
      </c>
      <c r="X200" s="9">
        <v>0</v>
      </c>
      <c r="Y200" s="9">
        <v>0</v>
      </c>
      <c r="Z200" s="9">
        <v>220.64</v>
      </c>
      <c r="AA200" s="9">
        <v>373.94600000000003</v>
      </c>
    </row>
    <row r="201" spans="1:27" x14ac:dyDescent="0.25">
      <c r="A201" s="19" t="s">
        <v>208</v>
      </c>
      <c r="B201" s="11">
        <v>349.1929931640625</v>
      </c>
      <c r="C201" s="11">
        <v>260.2919921875</v>
      </c>
      <c r="D201" s="11">
        <f t="shared" si="34"/>
        <v>304.74249267578125</v>
      </c>
      <c r="E201" s="20">
        <v>62.715408325195313</v>
      </c>
      <c r="F201" s="21">
        <v>2407.7620594726563</v>
      </c>
      <c r="G201" s="21">
        <v>870.14309254150385</v>
      </c>
      <c r="H201" s="13">
        <f t="shared" si="35"/>
        <v>15.158716486135729</v>
      </c>
      <c r="I201" s="14">
        <v>9.224040026577547E-4</v>
      </c>
      <c r="J201" s="14">
        <f t="shared" si="36"/>
        <v>1.0561000000000001E-2</v>
      </c>
      <c r="K201" s="14">
        <v>9.5977448101806653E-2</v>
      </c>
      <c r="L201" s="15">
        <v>140.73184204101563</v>
      </c>
      <c r="M201" s="16">
        <v>245.81309509277344</v>
      </c>
      <c r="N201" s="17">
        <f t="shared" si="37"/>
        <v>193.27246856689453</v>
      </c>
      <c r="O201" s="22">
        <v>6.7942423820495605</v>
      </c>
      <c r="P201" s="22">
        <v>6.7942423820495605</v>
      </c>
      <c r="Q201" s="9">
        <f t="shared" si="38"/>
        <v>4364.6778446093576</v>
      </c>
      <c r="R201" s="9">
        <f t="shared" si="38"/>
        <v>5064.7078719471492</v>
      </c>
      <c r="S201" s="9">
        <f t="shared" si="39"/>
        <v>875.95870378817892</v>
      </c>
      <c r="T201" s="9">
        <f t="shared" si="40"/>
        <v>6.9599582723081318E-5</v>
      </c>
      <c r="U201" s="9">
        <f t="shared" si="41"/>
        <v>0.64945572675056717</v>
      </c>
      <c r="V201" s="9">
        <f t="shared" si="30"/>
        <v>1792.4659640420871</v>
      </c>
      <c r="W201" s="9">
        <f t="shared" si="31"/>
        <v>17.560813348685642</v>
      </c>
      <c r="X201" s="9">
        <f t="shared" si="32"/>
        <v>1.6789953547730587E-5</v>
      </c>
      <c r="Y201" s="9">
        <f t="shared" si="33"/>
        <v>4.5610518103621288E-2</v>
      </c>
      <c r="Z201" s="9">
        <v>220.64</v>
      </c>
      <c r="AA201" s="9">
        <v>373.94600000000003</v>
      </c>
    </row>
    <row r="202" spans="1:27" x14ac:dyDescent="0.25">
      <c r="A202" s="19" t="s">
        <v>209</v>
      </c>
      <c r="B202" s="11">
        <v>348.36953735351563</v>
      </c>
      <c r="C202" s="11">
        <v>260.82110595703125</v>
      </c>
      <c r="D202" s="11">
        <f t="shared" si="34"/>
        <v>304.59532165527344</v>
      </c>
      <c r="E202" s="20">
        <v>61.871143341064453</v>
      </c>
      <c r="F202" s="21">
        <v>2407.2692131591798</v>
      </c>
      <c r="G202" s="21">
        <v>870.22430151062008</v>
      </c>
      <c r="H202" s="13">
        <f t="shared" si="35"/>
        <v>14.956047916011462</v>
      </c>
      <c r="I202" s="14">
        <v>9.2349065133213949E-4</v>
      </c>
      <c r="J202" s="14">
        <f t="shared" si="36"/>
        <v>1.0561000000000001E-2</v>
      </c>
      <c r="K202" s="14">
        <v>9.5994564091491708E-2</v>
      </c>
      <c r="L202" s="15">
        <v>140.4462890625</v>
      </c>
      <c r="M202" s="16">
        <v>245.96426391601563</v>
      </c>
      <c r="N202" s="17">
        <f t="shared" si="37"/>
        <v>193.20527648925781</v>
      </c>
      <c r="O202" s="22">
        <v>6.8081636428833008</v>
      </c>
      <c r="P202" s="22">
        <v>6.8081636428833008</v>
      </c>
      <c r="Q202" s="9">
        <f t="shared" si="38"/>
        <v>4363.9790607070927</v>
      </c>
      <c r="R202" s="9">
        <f t="shared" si="38"/>
        <v>5066.3512424889577</v>
      </c>
      <c r="S202" s="9">
        <f t="shared" si="39"/>
        <v>876.03501636296221</v>
      </c>
      <c r="T202" s="9">
        <f t="shared" si="40"/>
        <v>6.9697285985388766E-5</v>
      </c>
      <c r="U202" s="9">
        <f t="shared" si="41"/>
        <v>0.64950493747065652</v>
      </c>
      <c r="V202" s="9">
        <f t="shared" si="30"/>
        <v>1784.3229844386669</v>
      </c>
      <c r="W202" s="9">
        <f t="shared" si="31"/>
        <v>17.548830680971868</v>
      </c>
      <c r="X202" s="9">
        <f t="shared" si="32"/>
        <v>1.67975617091712E-5</v>
      </c>
      <c r="Y202" s="9">
        <f t="shared" si="33"/>
        <v>4.560977229944374E-2</v>
      </c>
      <c r="Z202" s="9">
        <v>220.64</v>
      </c>
      <c r="AA202" s="9">
        <v>373.94600000000003</v>
      </c>
    </row>
    <row r="203" spans="1:27" x14ac:dyDescent="0.25">
      <c r="A203" s="19" t="s">
        <v>210</v>
      </c>
      <c r="B203" s="11">
        <v>348.48907470703125</v>
      </c>
      <c r="C203" s="11">
        <v>261.0142822265625</v>
      </c>
      <c r="D203" s="11">
        <f t="shared" si="34"/>
        <v>304.75167846679688</v>
      </c>
      <c r="E203" s="20">
        <v>61.927413940429688</v>
      </c>
      <c r="F203" s="21">
        <v>2407.7928208496091</v>
      </c>
      <c r="G203" s="21">
        <v>870.13802382202141</v>
      </c>
      <c r="H203" s="13">
        <f t="shared" si="35"/>
        <v>14.968165996259385</v>
      </c>
      <c r="I203" s="14">
        <v>9.2233622106509196E-4</v>
      </c>
      <c r="J203" s="14">
        <f t="shared" si="36"/>
        <v>1.0561000000000001E-2</v>
      </c>
      <c r="K203" s="14">
        <v>9.5976379794311534E-2</v>
      </c>
      <c r="L203" s="15">
        <v>140.96699523925781</v>
      </c>
      <c r="M203" s="16">
        <v>245.97267150878906</v>
      </c>
      <c r="N203" s="17">
        <f t="shared" si="37"/>
        <v>193.46983337402344</v>
      </c>
      <c r="O203" s="22">
        <v>6.8512334823608398</v>
      </c>
      <c r="P203" s="22">
        <v>6.8512334823608398</v>
      </c>
      <c r="Q203" s="9">
        <f t="shared" si="38"/>
        <v>4365.2581917659281</v>
      </c>
      <c r="R203" s="9">
        <f t="shared" si="38"/>
        <v>5066.4426958894828</v>
      </c>
      <c r="S203" s="9">
        <f t="shared" si="39"/>
        <v>875.73440293898966</v>
      </c>
      <c r="T203" s="9">
        <f t="shared" si="40"/>
        <v>6.9312805581019294E-5</v>
      </c>
      <c r="U203" s="9">
        <f t="shared" si="41"/>
        <v>0.64931091791996609</v>
      </c>
      <c r="V203" s="9">
        <f t="shared" si="30"/>
        <v>1783.8704968810716</v>
      </c>
      <c r="W203" s="9">
        <f t="shared" si="31"/>
        <v>17.548164640557829</v>
      </c>
      <c r="X203" s="9">
        <f t="shared" si="32"/>
        <v>1.6797984800448412E-5</v>
      </c>
      <c r="Y203" s="9">
        <f t="shared" si="33"/>
        <v>4.5609731624865674E-2</v>
      </c>
      <c r="Z203" s="9">
        <v>220.64</v>
      </c>
      <c r="AA203" s="9">
        <v>373.94600000000003</v>
      </c>
    </row>
    <row r="204" spans="1:27" x14ac:dyDescent="0.25">
      <c r="A204" s="19" t="s">
        <v>211</v>
      </c>
      <c r="B204" s="11">
        <v>349.37890625</v>
      </c>
      <c r="C204" s="11">
        <v>261.24942016601563</v>
      </c>
      <c r="D204" s="11">
        <f t="shared" si="34"/>
        <v>305.31416320800781</v>
      </c>
      <c r="E204" s="20">
        <v>61.738685607910156</v>
      </c>
      <c r="F204" s="21">
        <v>2409.6764697509766</v>
      </c>
      <c r="G204" s="21">
        <v>869.82764474182125</v>
      </c>
      <c r="H204" s="13">
        <f t="shared" si="35"/>
        <v>14.91722652549563</v>
      </c>
      <c r="I204" s="14">
        <v>9.1819514481666258E-4</v>
      </c>
      <c r="J204" s="14">
        <f t="shared" si="36"/>
        <v>1.0561000000000001E-2</v>
      </c>
      <c r="K204" s="14">
        <v>9.5910962818908693E-2</v>
      </c>
      <c r="L204" s="15">
        <v>141.35333251953125</v>
      </c>
      <c r="M204" s="16">
        <v>246.07345581054688</v>
      </c>
      <c r="N204" s="17">
        <f t="shared" si="37"/>
        <v>193.71339416503906</v>
      </c>
      <c r="O204" s="22">
        <v>6.753809928894043</v>
      </c>
      <c r="P204" s="22">
        <v>6.753809928894043</v>
      </c>
      <c r="Q204" s="9">
        <f t="shared" si="38"/>
        <v>4366.2212584032122</v>
      </c>
      <c r="R204" s="9">
        <f t="shared" si="38"/>
        <v>5067.5394150489947</v>
      </c>
      <c r="S204" s="9">
        <f t="shared" si="39"/>
        <v>875.45730065172245</v>
      </c>
      <c r="T204" s="9">
        <f t="shared" si="40"/>
        <v>6.8959333820641975E-5</v>
      </c>
      <c r="U204" s="9">
        <f t="shared" si="41"/>
        <v>0.64913167760334778</v>
      </c>
      <c r="V204" s="9">
        <f t="shared" si="30"/>
        <v>1778.4496961194059</v>
      </c>
      <c r="W204" s="9">
        <f t="shared" si="31"/>
        <v>17.540183918531511</v>
      </c>
      <c r="X204" s="9">
        <f t="shared" si="32"/>
        <v>1.6803056080556477E-5</v>
      </c>
      <c r="Y204" s="9">
        <f t="shared" si="33"/>
        <v>4.5609250649563039E-2</v>
      </c>
      <c r="Z204" s="9">
        <v>220.64</v>
      </c>
      <c r="AA204" s="9">
        <v>373.94600000000003</v>
      </c>
    </row>
    <row r="205" spans="1:27" x14ac:dyDescent="0.25">
      <c r="A205" s="19" t="s">
        <v>212</v>
      </c>
      <c r="B205" s="11">
        <v>349.07345581054688</v>
      </c>
      <c r="C205" s="11">
        <v>261.78692626953125</v>
      </c>
      <c r="D205" s="11">
        <f t="shared" si="34"/>
        <v>305.43019104003906</v>
      </c>
      <c r="E205" s="20">
        <v>61.87347412109375</v>
      </c>
      <c r="F205" s="21">
        <v>2410.065023754883</v>
      </c>
      <c r="G205" s="21">
        <v>869.76362058410643</v>
      </c>
      <c r="H205" s="13">
        <f t="shared" si="35"/>
        <v>14.948693574910976</v>
      </c>
      <c r="I205" s="14">
        <v>9.1734325071525361E-4</v>
      </c>
      <c r="J205" s="14">
        <f t="shared" si="36"/>
        <v>1.0561000000000001E-2</v>
      </c>
      <c r="K205" s="14">
        <v>9.5897468782043457E-2</v>
      </c>
      <c r="L205" s="15">
        <v>141.076171875</v>
      </c>
      <c r="M205" s="16">
        <v>246.00625610351563</v>
      </c>
      <c r="N205" s="17">
        <f t="shared" si="37"/>
        <v>193.54121398925781</v>
      </c>
      <c r="O205" s="22">
        <v>6.8181371688842773</v>
      </c>
      <c r="P205" s="22">
        <v>6.8181371688842773</v>
      </c>
      <c r="Q205" s="9">
        <f t="shared" si="38"/>
        <v>4365.5291383361819</v>
      </c>
      <c r="R205" s="9">
        <f t="shared" si="38"/>
        <v>5066.8080679718032</v>
      </c>
      <c r="S205" s="9">
        <f t="shared" si="39"/>
        <v>875.6532266953559</v>
      </c>
      <c r="T205" s="9">
        <f t="shared" si="40"/>
        <v>6.9209164081969238E-5</v>
      </c>
      <c r="U205" s="9">
        <f t="shared" si="41"/>
        <v>0.64925844922493092</v>
      </c>
      <c r="V205" s="9">
        <f t="shared" si="30"/>
        <v>1782.0634333725068</v>
      </c>
      <c r="W205" s="9">
        <f t="shared" si="31"/>
        <v>17.545504528343209</v>
      </c>
      <c r="X205" s="9">
        <f t="shared" si="32"/>
        <v>1.6799674805563356E-5</v>
      </c>
      <c r="Y205" s="9">
        <f t="shared" si="33"/>
        <v>4.5609569994186416E-2</v>
      </c>
      <c r="Z205" s="9">
        <v>220.64</v>
      </c>
      <c r="AA205" s="9">
        <v>373.94600000000003</v>
      </c>
    </row>
    <row r="206" spans="1:27" x14ac:dyDescent="0.25">
      <c r="A206" s="19" t="s">
        <v>213</v>
      </c>
      <c r="B206" s="11">
        <v>349.3922119140625</v>
      </c>
      <c r="C206" s="11">
        <v>262.49240112304688</v>
      </c>
      <c r="D206" s="11">
        <f t="shared" si="34"/>
        <v>305.94230651855469</v>
      </c>
      <c r="E206" s="20">
        <v>62.550357818603516</v>
      </c>
      <c r="F206" s="21">
        <v>2411.7799960693355</v>
      </c>
      <c r="G206" s="21">
        <v>869.48103526306147</v>
      </c>
      <c r="H206" s="13">
        <f t="shared" si="35"/>
        <v>15.107319408942866</v>
      </c>
      <c r="I206" s="14">
        <v>9.1359265349446944E-4</v>
      </c>
      <c r="J206" s="14">
        <f t="shared" si="36"/>
        <v>1.0561000000000001E-2</v>
      </c>
      <c r="K206" s="14">
        <v>9.5837909751892089E-2</v>
      </c>
      <c r="L206" s="15">
        <v>142.23516845703125</v>
      </c>
      <c r="M206" s="16">
        <v>245.95587158203125</v>
      </c>
      <c r="N206" s="17">
        <f t="shared" si="37"/>
        <v>194.09552001953125</v>
      </c>
      <c r="O206" s="22">
        <v>6.8689532279968262</v>
      </c>
      <c r="P206" s="22">
        <v>6.8689532279968262</v>
      </c>
      <c r="Q206" s="9">
        <f t="shared" si="38"/>
        <v>4368.4642434181278</v>
      </c>
      <c r="R206" s="9">
        <f t="shared" si="38"/>
        <v>5066.2599607051907</v>
      </c>
      <c r="S206" s="9">
        <f t="shared" si="39"/>
        <v>875.02188163032679</v>
      </c>
      <c r="T206" s="9">
        <f t="shared" si="40"/>
        <v>6.8405723508015224E-5</v>
      </c>
      <c r="U206" s="9">
        <f t="shared" si="41"/>
        <v>0.64884926956517619</v>
      </c>
      <c r="V206" s="9">
        <f t="shared" si="30"/>
        <v>1784.7746930818998</v>
      </c>
      <c r="W206" s="9">
        <f t="shared" si="31"/>
        <v>17.549495554898307</v>
      </c>
      <c r="X206" s="9">
        <f t="shared" si="32"/>
        <v>1.6797139380115124E-5</v>
      </c>
      <c r="Y206" s="9">
        <f t="shared" si="33"/>
        <v>4.5609812984796605E-2</v>
      </c>
      <c r="Z206" s="9">
        <v>220.64</v>
      </c>
      <c r="AA206" s="9">
        <v>373.94600000000003</v>
      </c>
    </row>
    <row r="207" spans="1:27" x14ac:dyDescent="0.25">
      <c r="A207" s="19" t="s">
        <v>214</v>
      </c>
      <c r="B207" s="11">
        <v>348.55548095703125</v>
      </c>
      <c r="C207" s="11">
        <v>262.6435546875</v>
      </c>
      <c r="D207" s="11">
        <f t="shared" si="34"/>
        <v>305.59951782226563</v>
      </c>
      <c r="E207" s="20">
        <v>62.555187225341797</v>
      </c>
      <c r="F207" s="21">
        <v>2410.6320652832028</v>
      </c>
      <c r="G207" s="21">
        <v>869.67018606567376</v>
      </c>
      <c r="H207" s="13">
        <f t="shared" si="35"/>
        <v>15.111772587121129</v>
      </c>
      <c r="I207" s="14">
        <v>9.1610144574177834E-4</v>
      </c>
      <c r="J207" s="14">
        <f t="shared" si="36"/>
        <v>1.0561000000000001E-2</v>
      </c>
      <c r="K207" s="14">
        <v>9.5877776077270507E-2</v>
      </c>
      <c r="L207" s="15">
        <v>140.73184204101563</v>
      </c>
      <c r="M207" s="16">
        <v>245.94747924804688</v>
      </c>
      <c r="N207" s="17">
        <f t="shared" si="37"/>
        <v>193.33966064453125</v>
      </c>
      <c r="O207" s="22">
        <v>6.6741561889648438</v>
      </c>
      <c r="P207" s="22">
        <v>6.6741561889648438</v>
      </c>
      <c r="Q207" s="9">
        <f t="shared" si="38"/>
        <v>4364.6778446093576</v>
      </c>
      <c r="R207" s="9">
        <f t="shared" si="38"/>
        <v>5066.1686845559261</v>
      </c>
      <c r="S207" s="9">
        <f t="shared" si="39"/>
        <v>875.88236593065403</v>
      </c>
      <c r="T207" s="9">
        <f t="shared" si="40"/>
        <v>6.9501915578976266E-5</v>
      </c>
      <c r="U207" s="9">
        <f t="shared" si="41"/>
        <v>0.64940647088272496</v>
      </c>
      <c r="V207" s="9">
        <f t="shared" si="30"/>
        <v>1785.2264439838912</v>
      </c>
      <c r="W207" s="9">
        <f t="shared" si="31"/>
        <v>17.550160471083501</v>
      </c>
      <c r="X207" s="9">
        <f t="shared" si="32"/>
        <v>1.6796717045424545E-5</v>
      </c>
      <c r="Y207" s="9">
        <f t="shared" si="33"/>
        <v>4.5609853754667001E-2</v>
      </c>
      <c r="Z207" s="9">
        <v>220.64</v>
      </c>
      <c r="AA207" s="9">
        <v>373.94600000000003</v>
      </c>
    </row>
    <row r="208" spans="1:27" x14ac:dyDescent="0.25">
      <c r="A208" s="19" t="s">
        <v>215</v>
      </c>
      <c r="B208" s="11">
        <v>349.51171875</v>
      </c>
      <c r="C208" s="11">
        <v>262.9879150390625</v>
      </c>
      <c r="D208" s="11">
        <f t="shared" si="34"/>
        <v>306.24981689453125</v>
      </c>
      <c r="E208" s="20">
        <v>62.093513488769531</v>
      </c>
      <c r="F208" s="21">
        <v>2412.8097868164059</v>
      </c>
      <c r="G208" s="21">
        <v>869.31135103759766</v>
      </c>
      <c r="H208" s="13">
        <f t="shared" si="35"/>
        <v>14.994054472664869</v>
      </c>
      <c r="I208" s="14">
        <v>9.1134790200115255E-4</v>
      </c>
      <c r="J208" s="14">
        <f t="shared" si="36"/>
        <v>1.0561000000000001E-2</v>
      </c>
      <c r="K208" s="14">
        <v>9.5802146295166021E-2</v>
      </c>
      <c r="L208" s="15">
        <v>140.18594360351563</v>
      </c>
      <c r="M208" s="16">
        <v>245.96426391601563</v>
      </c>
      <c r="N208" s="17">
        <f t="shared" si="37"/>
        <v>193.07510375976563</v>
      </c>
      <c r="O208" s="22">
        <v>6.6730728149414063</v>
      </c>
      <c r="P208" s="22">
        <v>6.6730728149414063</v>
      </c>
      <c r="Q208" s="9">
        <f t="shared" si="38"/>
        <v>4363.3476476493861</v>
      </c>
      <c r="R208" s="9">
        <f t="shared" si="38"/>
        <v>5066.3512424889577</v>
      </c>
      <c r="S208" s="9">
        <f t="shared" si="39"/>
        <v>876.18278650131265</v>
      </c>
      <c r="T208" s="9">
        <f t="shared" si="40"/>
        <v>6.9886671488080215E-5</v>
      </c>
      <c r="U208" s="9">
        <f t="shared" si="41"/>
        <v>0.64960014605249738</v>
      </c>
      <c r="V208" s="9">
        <f t="shared" si="30"/>
        <v>1784.3229844386669</v>
      </c>
      <c r="W208" s="9">
        <f t="shared" si="31"/>
        <v>17.548830680971868</v>
      </c>
      <c r="X208" s="9">
        <f t="shared" si="32"/>
        <v>1.67975617091712E-5</v>
      </c>
      <c r="Y208" s="9">
        <f t="shared" si="33"/>
        <v>4.560977229944374E-2</v>
      </c>
      <c r="Z208" s="9">
        <v>220.64</v>
      </c>
      <c r="AA208" s="9">
        <v>373.94600000000003</v>
      </c>
    </row>
    <row r="209" spans="1:27" x14ac:dyDescent="0.25">
      <c r="A209" s="19" t="s">
        <v>216</v>
      </c>
      <c r="B209" s="11">
        <v>349.4586181640625</v>
      </c>
      <c r="C209" s="11">
        <v>263.5758056640625</v>
      </c>
      <c r="D209" s="11">
        <f t="shared" si="34"/>
        <v>306.5172119140625</v>
      </c>
      <c r="E209" s="20">
        <v>60.821392059326172</v>
      </c>
      <c r="F209" s="21">
        <v>2413.7052392578125</v>
      </c>
      <c r="G209" s="21">
        <v>869.16380246582025</v>
      </c>
      <c r="H209" s="13">
        <f t="shared" si="35"/>
        <v>14.684375664874551</v>
      </c>
      <c r="I209" s="14">
        <v>9.0940046656148236E-4</v>
      </c>
      <c r="J209" s="14">
        <f t="shared" si="36"/>
        <v>1.0561000000000001E-2</v>
      </c>
      <c r="K209" s="14">
        <v>9.5771048254394531E-2</v>
      </c>
      <c r="L209" s="15">
        <v>139.984375</v>
      </c>
      <c r="M209" s="16">
        <v>245.83828735351563</v>
      </c>
      <c r="N209" s="17">
        <f t="shared" si="37"/>
        <v>192.91133117675781</v>
      </c>
      <c r="O209" s="22">
        <v>6.4768872261047363</v>
      </c>
      <c r="P209" s="22">
        <v>6.4768872261047363</v>
      </c>
      <c r="Q209" s="9">
        <f t="shared" si="38"/>
        <v>4362.862509765625</v>
      </c>
      <c r="R209" s="9">
        <f t="shared" si="38"/>
        <v>5064.9816124454519</v>
      </c>
      <c r="S209" s="9">
        <f t="shared" si="39"/>
        <v>876.36856389903733</v>
      </c>
      <c r="T209" s="9">
        <f t="shared" si="40"/>
        <v>7.0125133255281467E-5</v>
      </c>
      <c r="U209" s="9">
        <f t="shared" si="41"/>
        <v>0.64971968893016563</v>
      </c>
      <c r="V209" s="9">
        <f t="shared" si="30"/>
        <v>1791.1079856748629</v>
      </c>
      <c r="W209" s="9">
        <f t="shared" si="31"/>
        <v>17.558815486895568</v>
      </c>
      <c r="X209" s="9">
        <f t="shared" si="32"/>
        <v>1.6791221573589706E-5</v>
      </c>
      <c r="Y209" s="9">
        <f t="shared" si="33"/>
        <v>4.5610391911291147E-2</v>
      </c>
      <c r="Z209" s="9">
        <v>220.64</v>
      </c>
      <c r="AA209" s="9">
        <v>373.94600000000003</v>
      </c>
    </row>
    <row r="210" spans="1:27" x14ac:dyDescent="0.25">
      <c r="A210" s="19" t="s">
        <v>217</v>
      </c>
      <c r="B210" s="11">
        <v>350.04296875</v>
      </c>
      <c r="C210" s="11">
        <v>264.8271484375</v>
      </c>
      <c r="D210" s="11">
        <f t="shared" si="34"/>
        <v>307.43505859375</v>
      </c>
      <c r="E210" s="20">
        <v>60.58123779296875</v>
      </c>
      <c r="F210" s="21">
        <v>2416.77892421875</v>
      </c>
      <c r="G210" s="21">
        <v>868.65733466796871</v>
      </c>
      <c r="H210" s="13">
        <f t="shared" si="35"/>
        <v>14.617871264479627</v>
      </c>
      <c r="I210" s="14">
        <v>9.0274740084106506E-4</v>
      </c>
      <c r="J210" s="14">
        <f t="shared" si="36"/>
        <v>1.0561000000000001E-2</v>
      </c>
      <c r="K210" s="14">
        <v>9.5664302685546876E-2</v>
      </c>
      <c r="L210" s="15">
        <v>139.40489196777344</v>
      </c>
      <c r="M210" s="16">
        <v>245.83828735351563</v>
      </c>
      <c r="N210" s="17">
        <f t="shared" si="37"/>
        <v>192.62158966064453</v>
      </c>
      <c r="O210" s="22">
        <v>6.4440431594848633</v>
      </c>
      <c r="P210" s="22">
        <v>6.4440431594848633</v>
      </c>
      <c r="Q210" s="9">
        <f t="shared" si="38"/>
        <v>4361.4859068654578</v>
      </c>
      <c r="R210" s="9">
        <f t="shared" si="38"/>
        <v>5064.9816124454519</v>
      </c>
      <c r="S210" s="9">
        <f t="shared" si="39"/>
        <v>876.69686774468698</v>
      </c>
      <c r="T210" s="9">
        <f t="shared" si="40"/>
        <v>7.0547538231641345E-5</v>
      </c>
      <c r="U210" s="9">
        <f t="shared" si="41"/>
        <v>0.64993052357580472</v>
      </c>
      <c r="V210" s="9">
        <f t="shared" si="30"/>
        <v>1791.1079856748629</v>
      </c>
      <c r="W210" s="9">
        <f t="shared" si="31"/>
        <v>17.558815486895568</v>
      </c>
      <c r="X210" s="9">
        <f t="shared" si="32"/>
        <v>1.6791221573589706E-5</v>
      </c>
      <c r="Y210" s="9">
        <f t="shared" si="33"/>
        <v>4.5610391911291147E-2</v>
      </c>
      <c r="Z210" s="9">
        <v>220.64</v>
      </c>
      <c r="AA210" s="9">
        <v>373.94600000000003</v>
      </c>
    </row>
    <row r="211" spans="1:27" x14ac:dyDescent="0.25">
      <c r="A211" s="19" t="s">
        <v>218</v>
      </c>
      <c r="B211" s="11">
        <v>350.83984375</v>
      </c>
      <c r="C211" s="11">
        <v>266.15411376953125</v>
      </c>
      <c r="D211" s="11">
        <f t="shared" si="34"/>
        <v>308.49697875976563</v>
      </c>
      <c r="E211" s="20">
        <v>60.208370208740234</v>
      </c>
      <c r="F211" s="21">
        <v>2420.3350824707031</v>
      </c>
      <c r="G211" s="21">
        <v>868.07136712036129</v>
      </c>
      <c r="H211" s="13">
        <f t="shared" si="35"/>
        <v>14.518100621997213</v>
      </c>
      <c r="I211" s="14">
        <v>8.9511071959512021E-4</v>
      </c>
      <c r="J211" s="14">
        <f t="shared" si="36"/>
        <v>1.0561000000000001E-2</v>
      </c>
      <c r="K211" s="14">
        <v>9.5540801370239264E-2</v>
      </c>
      <c r="L211" s="15">
        <v>139.7744140625</v>
      </c>
      <c r="M211" s="16">
        <v>245.85508728027344</v>
      </c>
      <c r="N211" s="17">
        <f t="shared" si="37"/>
        <v>192.81475067138672</v>
      </c>
      <c r="O211" s="22">
        <v>6.3990135192871094</v>
      </c>
      <c r="P211" s="22">
        <v>6.3990135192871094</v>
      </c>
      <c r="Q211" s="9">
        <f t="shared" si="38"/>
        <v>4362.3606293106077</v>
      </c>
      <c r="R211" s="9">
        <f t="shared" si="38"/>
        <v>5065.1641895972289</v>
      </c>
      <c r="S211" s="9">
        <f t="shared" si="39"/>
        <v>876.47805074990038</v>
      </c>
      <c r="T211" s="9">
        <f t="shared" si="40"/>
        <v>7.0265860291715923E-5</v>
      </c>
      <c r="U211" s="9">
        <f t="shared" si="41"/>
        <v>0.64979006042331888</v>
      </c>
      <c r="V211" s="9">
        <f t="shared" si="30"/>
        <v>1790.2026042301884</v>
      </c>
      <c r="W211" s="9">
        <f t="shared" si="31"/>
        <v>17.557483387311244</v>
      </c>
      <c r="X211" s="9">
        <f t="shared" si="32"/>
        <v>1.6792067151955506E-5</v>
      </c>
      <c r="Y211" s="9">
        <f t="shared" si="33"/>
        <v>4.5610308180872486E-2</v>
      </c>
      <c r="Z211" s="9">
        <v>220.64</v>
      </c>
      <c r="AA211" s="9">
        <v>373.94600000000003</v>
      </c>
    </row>
    <row r="212" spans="1:27" x14ac:dyDescent="0.25">
      <c r="A212" s="19" t="s">
        <v>219</v>
      </c>
      <c r="B212" s="11">
        <v>350.13595581054688</v>
      </c>
      <c r="C212" s="11">
        <v>266.91836547851563</v>
      </c>
      <c r="D212" s="11">
        <f t="shared" si="34"/>
        <v>308.52716064453125</v>
      </c>
      <c r="E212" s="20">
        <v>60.134140014648438</v>
      </c>
      <c r="F212" s="21">
        <v>2420.4361555664063</v>
      </c>
      <c r="G212" s="21">
        <v>868.05471275634761</v>
      </c>
      <c r="H212" s="13">
        <f t="shared" si="35"/>
        <v>14.499923232573789</v>
      </c>
      <c r="I212" s="14">
        <v>8.9489461665701573E-4</v>
      </c>
      <c r="J212" s="14">
        <f t="shared" si="36"/>
        <v>1.0561000000000001E-2</v>
      </c>
      <c r="K212" s="14">
        <v>9.553729121704102E-2</v>
      </c>
      <c r="L212" s="15">
        <v>139.95079040527344</v>
      </c>
      <c r="M212" s="16">
        <v>245.77110290527344</v>
      </c>
      <c r="N212" s="17">
        <f t="shared" si="37"/>
        <v>192.86094665527344</v>
      </c>
      <c r="O212" s="22">
        <v>6.2811069488525391</v>
      </c>
      <c r="P212" s="22">
        <v>6.2811069488525391</v>
      </c>
      <c r="Q212" s="9">
        <f t="shared" si="38"/>
        <v>4362.7819938360253</v>
      </c>
      <c r="R212" s="9">
        <f t="shared" si="38"/>
        <v>5064.2516953645736</v>
      </c>
      <c r="S212" s="9">
        <f t="shared" si="39"/>
        <v>876.4256879739263</v>
      </c>
      <c r="T212" s="9">
        <f t="shared" si="40"/>
        <v>7.0198539013252592E-5</v>
      </c>
      <c r="U212" s="9">
        <f t="shared" si="41"/>
        <v>0.64975641226248693</v>
      </c>
      <c r="V212" s="9">
        <f t="shared" si="30"/>
        <v>1794.7303818602763</v>
      </c>
      <c r="W212" s="9">
        <f t="shared" si="31"/>
        <v>17.56414436806633</v>
      </c>
      <c r="X212" s="9">
        <f t="shared" si="32"/>
        <v>1.6787839802438162E-5</v>
      </c>
      <c r="Y212" s="9">
        <f t="shared" si="33"/>
        <v>4.561073014238267E-2</v>
      </c>
      <c r="Z212" s="9">
        <v>220.64</v>
      </c>
      <c r="AA212" s="9">
        <v>373.94600000000003</v>
      </c>
    </row>
    <row r="213" spans="1:27" x14ac:dyDescent="0.25">
      <c r="A213" s="19" t="s">
        <v>220</v>
      </c>
      <c r="B213" s="11">
        <v>350.3883056640625</v>
      </c>
      <c r="C213" s="11">
        <v>267.84219360351563</v>
      </c>
      <c r="D213" s="11">
        <f t="shared" si="34"/>
        <v>309.11524963378906</v>
      </c>
      <c r="E213" s="20">
        <v>60.183601379394531</v>
      </c>
      <c r="F213" s="21">
        <v>2422.4055479736326</v>
      </c>
      <c r="G213" s="21">
        <v>867.73020525207517</v>
      </c>
      <c r="H213" s="13">
        <f t="shared" si="35"/>
        <v>14.506424660486413</v>
      </c>
      <c r="I213" s="14">
        <v>8.9069428371803066E-4</v>
      </c>
      <c r="J213" s="14">
        <f t="shared" si="36"/>
        <v>1.0561000000000001E-2</v>
      </c>
      <c r="K213" s="14">
        <v>9.5468896467590325E-2</v>
      </c>
      <c r="L213" s="15">
        <v>140.66465759277344</v>
      </c>
      <c r="M213" s="16">
        <v>245.72071838378906</v>
      </c>
      <c r="N213" s="17">
        <f t="shared" si="37"/>
        <v>193.19268798828125</v>
      </c>
      <c r="O213" s="22">
        <v>6.2551827430725098</v>
      </c>
      <c r="P213" s="22">
        <v>6.2551827430725098</v>
      </c>
      <c r="Q213" s="9">
        <f t="shared" si="38"/>
        <v>4364.5128490112811</v>
      </c>
      <c r="R213" s="9">
        <f t="shared" si="38"/>
        <v>5063.704535944471</v>
      </c>
      <c r="S213" s="9">
        <f t="shared" si="39"/>
        <v>876.04931078584343</v>
      </c>
      <c r="T213" s="9">
        <f t="shared" si="40"/>
        <v>6.971559480370578E-5</v>
      </c>
      <c r="U213" s="9">
        <f t="shared" si="41"/>
        <v>0.64951415212525043</v>
      </c>
      <c r="V213" s="9">
        <f t="shared" si="30"/>
        <v>1797.4487504184892</v>
      </c>
      <c r="W213" s="9">
        <f t="shared" si="31"/>
        <v>17.568142503470249</v>
      </c>
      <c r="X213" s="9">
        <f t="shared" si="32"/>
        <v>1.6785303429143424E-5</v>
      </c>
      <c r="Y213" s="9">
        <f t="shared" si="33"/>
        <v>4.5610987350690503E-2</v>
      </c>
      <c r="Z213" s="9">
        <v>220.64</v>
      </c>
      <c r="AA213" s="9">
        <v>373.94600000000003</v>
      </c>
    </row>
    <row r="214" spans="1:27" x14ac:dyDescent="0.25">
      <c r="A214" s="19" t="s">
        <v>221</v>
      </c>
      <c r="B214" s="11">
        <v>354.9039306640625</v>
      </c>
      <c r="C214" s="11">
        <v>270.83203125</v>
      </c>
      <c r="D214" s="11">
        <f t="shared" si="34"/>
        <v>312.86798095703125</v>
      </c>
      <c r="E214" s="20">
        <v>58.654373168945313</v>
      </c>
      <c r="F214" s="21">
        <v>2434.9726946289061</v>
      </c>
      <c r="G214" s="21">
        <v>865.65944810791007</v>
      </c>
      <c r="H214" s="13">
        <f t="shared" si="35"/>
        <v>14.104086751817947</v>
      </c>
      <c r="I214" s="14">
        <v>8.6435140260040469E-4</v>
      </c>
      <c r="J214" s="14">
        <f t="shared" si="36"/>
        <v>1.0561000000000001E-2</v>
      </c>
      <c r="K214" s="14">
        <v>9.5032453814697271E-2</v>
      </c>
      <c r="L214" s="15">
        <v>140.9501953125</v>
      </c>
      <c r="M214" s="16">
        <v>245.71231079101563</v>
      </c>
      <c r="N214" s="17">
        <f t="shared" si="37"/>
        <v>193.33125305175781</v>
      </c>
      <c r="O214" s="22">
        <v>6.2306017875671387</v>
      </c>
      <c r="P214" s="22">
        <v>6.2306017875671387</v>
      </c>
      <c r="Q214" s="9">
        <f t="shared" si="38"/>
        <v>4365.2165835952765</v>
      </c>
      <c r="R214" s="9">
        <f t="shared" si="38"/>
        <v>5063.6132520094889</v>
      </c>
      <c r="S214" s="9">
        <f t="shared" si="39"/>
        <v>875.89191929804986</v>
      </c>
      <c r="T214" s="9">
        <f t="shared" si="40"/>
        <v>6.9514134470977768E-5</v>
      </c>
      <c r="U214" s="9">
        <f t="shared" si="41"/>
        <v>0.64941263662929516</v>
      </c>
      <c r="V214" s="9">
        <f t="shared" si="30"/>
        <v>1797.9025089676454</v>
      </c>
      <c r="W214" s="9">
        <f t="shared" si="31"/>
        <v>17.568809814875848</v>
      </c>
      <c r="X214" s="9">
        <f t="shared" si="32"/>
        <v>1.6784880168400671E-5</v>
      </c>
      <c r="Y214" s="9">
        <f t="shared" si="33"/>
        <v>4.5611030567251694E-2</v>
      </c>
      <c r="Z214" s="9">
        <v>220.64</v>
      </c>
      <c r="AA214" s="9">
        <v>373.94600000000003</v>
      </c>
    </row>
    <row r="215" spans="1:27" x14ac:dyDescent="0.25">
      <c r="A215" s="19" t="s">
        <v>222</v>
      </c>
      <c r="B215" s="11">
        <v>354.12033081054688</v>
      </c>
      <c r="C215" s="11">
        <v>271.02520751953125</v>
      </c>
      <c r="D215" s="11">
        <f t="shared" si="34"/>
        <v>312.57276916503906</v>
      </c>
      <c r="E215" s="20">
        <v>51.472312927246094</v>
      </c>
      <c r="F215" s="21">
        <v>2433.9840893798828</v>
      </c>
      <c r="G215" s="21">
        <v>865.82234597473143</v>
      </c>
      <c r="H215" s="13">
        <f t="shared" si="35"/>
        <v>12.37941075872603</v>
      </c>
      <c r="I215" s="14">
        <v>8.663951488141813E-4</v>
      </c>
      <c r="J215" s="14">
        <f t="shared" si="36"/>
        <v>1.0561000000000001E-2</v>
      </c>
      <c r="K215" s="14">
        <v>9.5066786946105958E-2</v>
      </c>
      <c r="L215" s="15">
        <v>141.94961547851563</v>
      </c>
      <c r="M215" s="16">
        <v>245.58633422851563</v>
      </c>
      <c r="N215" s="17">
        <f t="shared" si="37"/>
        <v>193.76797485351563</v>
      </c>
      <c r="O215" s="22">
        <v>5.5731363296508789</v>
      </c>
      <c r="P215" s="22">
        <v>5.5731363296508789</v>
      </c>
      <c r="Q215" s="9">
        <f t="shared" si="38"/>
        <v>4367.7311171690008</v>
      </c>
      <c r="R215" s="9">
        <f t="shared" si="38"/>
        <v>5062.2461611810704</v>
      </c>
      <c r="S215" s="9">
        <f t="shared" si="39"/>
        <v>875.39515792712007</v>
      </c>
      <c r="T215" s="9">
        <f t="shared" si="40"/>
        <v>6.8880187754783839E-5</v>
      </c>
      <c r="U215" s="9">
        <f t="shared" si="41"/>
        <v>0.64909142943005538</v>
      </c>
      <c r="V215" s="9">
        <f t="shared" si="30"/>
        <v>1804.7065543170079</v>
      </c>
      <c r="W215" s="9">
        <f t="shared" si="31"/>
        <v>17.578813664912708</v>
      </c>
      <c r="X215" s="9">
        <f t="shared" si="32"/>
        <v>1.6778537493604089E-5</v>
      </c>
      <c r="Y215" s="9">
        <f t="shared" si="33"/>
        <v>4.5611688267325423E-2</v>
      </c>
      <c r="Z215" s="9">
        <v>220.64</v>
      </c>
      <c r="AA215" s="9">
        <v>373.94600000000003</v>
      </c>
    </row>
    <row r="216" spans="1:27" x14ac:dyDescent="0.25">
      <c r="A216" s="19" t="s">
        <v>223</v>
      </c>
      <c r="B216" s="11">
        <v>347.4664306640625</v>
      </c>
      <c r="C216" s="11">
        <v>66.875984191894531</v>
      </c>
      <c r="D216" s="11">
        <f t="shared" si="34"/>
        <v>207.17120742797852</v>
      </c>
      <c r="E216" s="12">
        <v>3.1011603772640228E-2</v>
      </c>
      <c r="F216" s="13">
        <v>2081.0153394348145</v>
      </c>
      <c r="G216" s="13">
        <v>923.98292774124138</v>
      </c>
      <c r="H216" s="13">
        <f t="shared" si="35"/>
        <v>7.9594979021654008E-3</v>
      </c>
      <c r="I216" s="14">
        <v>2.0133465973416415E-3</v>
      </c>
      <c r="J216" s="14">
        <f t="shared" si="36"/>
        <v>1.0561000000000001E-2</v>
      </c>
      <c r="K216" s="14">
        <v>0.1073249885761261</v>
      </c>
      <c r="L216" s="15">
        <v>137.38926696777344</v>
      </c>
      <c r="M216" s="16">
        <v>48.088676452636719</v>
      </c>
      <c r="N216" s="17">
        <f t="shared" si="37"/>
        <v>92.738971710205078</v>
      </c>
      <c r="O216" s="18">
        <v>0.85598677396774292</v>
      </c>
      <c r="P216" s="18">
        <v>0.85598677396774292</v>
      </c>
      <c r="Q216" s="9">
        <f t="shared" si="38"/>
        <v>4356.9068778012788</v>
      </c>
      <c r="R216" s="9">
        <f t="shared" si="38"/>
        <v>4480.2204793354522</v>
      </c>
      <c r="S216" s="9">
        <f t="shared" si="39"/>
        <v>961.85774386950754</v>
      </c>
      <c r="T216" s="9">
        <f t="shared" si="40"/>
        <v>2.5618515236484961E-4</v>
      </c>
      <c r="U216" s="9">
        <f t="shared" si="41"/>
        <v>0.67258418168291489</v>
      </c>
      <c r="V216" s="9">
        <v>0</v>
      </c>
      <c r="W216" s="9">
        <v>0</v>
      </c>
      <c r="X216" s="9">
        <v>0</v>
      </c>
      <c r="Y216" s="9">
        <v>0</v>
      </c>
      <c r="Z216" s="9">
        <v>220.64</v>
      </c>
      <c r="AA216" s="9">
        <v>373.94600000000003</v>
      </c>
    </row>
    <row r="217" spans="1:27" x14ac:dyDescent="0.25">
      <c r="A217" s="19" t="s">
        <v>224</v>
      </c>
      <c r="B217" s="11">
        <v>347.51953125</v>
      </c>
      <c r="C217" s="11">
        <v>59.686916351318359</v>
      </c>
      <c r="D217" s="11">
        <f t="shared" si="34"/>
        <v>203.60322380065918</v>
      </c>
      <c r="E217" s="12">
        <v>3.1011603772640228E-2</v>
      </c>
      <c r="F217" s="13">
        <v>2069.0668758636475</v>
      </c>
      <c r="G217" s="13">
        <v>925.95174110679625</v>
      </c>
      <c r="H217" s="13">
        <f t="shared" si="35"/>
        <v>7.9764579188306411E-3</v>
      </c>
      <c r="I217" s="14">
        <v>2.0716433482515233E-3</v>
      </c>
      <c r="J217" s="14">
        <f t="shared" si="36"/>
        <v>1.0561000000000001E-2</v>
      </c>
      <c r="K217" s="14">
        <v>0.10773994507198334</v>
      </c>
      <c r="L217" s="15">
        <v>138.4306640625</v>
      </c>
      <c r="M217" s="16">
        <v>19.214845657348633</v>
      </c>
      <c r="N217" s="17">
        <f t="shared" si="37"/>
        <v>78.822754859924316</v>
      </c>
      <c r="O217" s="18">
        <v>0.85598677396774292</v>
      </c>
      <c r="P217" s="18">
        <v>0.85598677396774292</v>
      </c>
      <c r="Q217" s="9">
        <f t="shared" si="38"/>
        <v>4359.232106361389</v>
      </c>
      <c r="R217" s="9">
        <f t="shared" si="38"/>
        <v>4656.5777699607615</v>
      </c>
      <c r="S217" s="9">
        <f t="shared" si="39"/>
        <v>969.28862562512643</v>
      </c>
      <c r="T217" s="9">
        <f t="shared" si="40"/>
        <v>2.8838384215505795E-4</v>
      </c>
      <c r="U217" s="9">
        <f t="shared" si="41"/>
        <v>0.6678221724133705</v>
      </c>
      <c r="V217" s="9">
        <v>0</v>
      </c>
      <c r="W217" s="9">
        <v>0</v>
      </c>
      <c r="X217" s="9">
        <v>0</v>
      </c>
      <c r="Y217" s="9">
        <v>0</v>
      </c>
      <c r="Z217" s="9">
        <v>220.64</v>
      </c>
      <c r="AA217" s="9">
        <v>373.94600000000003</v>
      </c>
    </row>
    <row r="218" spans="1:27" x14ac:dyDescent="0.25">
      <c r="A218" s="19" t="s">
        <v>225</v>
      </c>
      <c r="B218" s="11">
        <v>348.28985595703125</v>
      </c>
      <c r="C218" s="11">
        <v>56.537502288818359</v>
      </c>
      <c r="D218" s="11">
        <f t="shared" si="34"/>
        <v>202.4136791229248</v>
      </c>
      <c r="E218" s="12">
        <v>3.1011603772640228E-2</v>
      </c>
      <c r="F218" s="13">
        <v>2065.0833286468505</v>
      </c>
      <c r="G218" s="13">
        <v>926.60813185997006</v>
      </c>
      <c r="H218" s="13">
        <f t="shared" si="35"/>
        <v>7.982112288263267E-3</v>
      </c>
      <c r="I218" s="14">
        <v>2.091451950181694E-3</v>
      </c>
      <c r="J218" s="14">
        <f t="shared" si="36"/>
        <v>1.0561000000000001E-2</v>
      </c>
      <c r="K218" s="14">
        <v>0.10787828911800385</v>
      </c>
      <c r="L218" s="15">
        <v>137.85118103027344</v>
      </c>
      <c r="M218" s="16">
        <v>17.602346420288086</v>
      </c>
      <c r="N218" s="17">
        <f t="shared" si="37"/>
        <v>77.726763725280762</v>
      </c>
      <c r="O218" s="18">
        <v>0.85598677396774292</v>
      </c>
      <c r="P218" s="18">
        <v>0.85598677396774292</v>
      </c>
      <c r="Q218" s="9">
        <f t="shared" si="38"/>
        <v>4357.9275313912422</v>
      </c>
      <c r="R218" s="9">
        <f t="shared" si="38"/>
        <v>4668.3930554814588</v>
      </c>
      <c r="S218" s="9">
        <f t="shared" si="39"/>
        <v>969.82778602654923</v>
      </c>
      <c r="T218" s="9">
        <f t="shared" si="40"/>
        <v>2.9098550802098022E-4</v>
      </c>
      <c r="U218" s="9">
        <f t="shared" si="41"/>
        <v>0.66736486747430879</v>
      </c>
      <c r="V218" s="9">
        <v>0</v>
      </c>
      <c r="W218" s="9">
        <v>0</v>
      </c>
      <c r="X218" s="9">
        <v>0</v>
      </c>
      <c r="Y218" s="9">
        <v>0</v>
      </c>
      <c r="Z218" s="9">
        <v>220.64</v>
      </c>
      <c r="AA218" s="9">
        <v>373.94600000000003</v>
      </c>
    </row>
    <row r="219" spans="1:27" x14ac:dyDescent="0.25">
      <c r="A219" s="19" t="s">
        <v>226</v>
      </c>
      <c r="B219" s="11">
        <v>346.96173095703125</v>
      </c>
      <c r="C219" s="11">
        <v>56.789455413818359</v>
      </c>
      <c r="D219" s="11">
        <f t="shared" si="34"/>
        <v>201.8755931854248</v>
      </c>
      <c r="E219" s="12">
        <v>3.1011603772640228E-2</v>
      </c>
      <c r="F219" s="13">
        <v>2063.2813864593504</v>
      </c>
      <c r="G219" s="13">
        <v>926.90504768028256</v>
      </c>
      <c r="H219" s="13">
        <f t="shared" si="35"/>
        <v>7.9846700204225345E-3</v>
      </c>
      <c r="I219" s="14">
        <v>2.1004744027354381E-3</v>
      </c>
      <c r="J219" s="14">
        <f t="shared" si="36"/>
        <v>1.0561000000000001E-2</v>
      </c>
      <c r="K219" s="14">
        <v>0.10794086851253511</v>
      </c>
      <c r="L219" s="15">
        <v>138.640625</v>
      </c>
      <c r="M219" s="16">
        <v>19.895118713378906</v>
      </c>
      <c r="N219" s="17">
        <f t="shared" si="37"/>
        <v>79.267871856689453</v>
      </c>
      <c r="O219" s="18">
        <v>0.85598677396774292</v>
      </c>
      <c r="P219" s="18">
        <v>0.85598677396774292</v>
      </c>
      <c r="Q219" s="9">
        <f t="shared" si="38"/>
        <v>4359.7114160156252</v>
      </c>
      <c r="R219" s="9">
        <f t="shared" si="38"/>
        <v>4651.6555852670435</v>
      </c>
      <c r="S219" s="9">
        <f t="shared" si="39"/>
        <v>969.06773464415346</v>
      </c>
      <c r="T219" s="9">
        <f t="shared" si="40"/>
        <v>2.873299664646858E-4</v>
      </c>
      <c r="U219" s="9">
        <f t="shared" si="41"/>
        <v>0.66800446868458452</v>
      </c>
      <c r="V219" s="9">
        <v>0</v>
      </c>
      <c r="W219" s="9">
        <v>0</v>
      </c>
      <c r="X219" s="9">
        <v>0</v>
      </c>
      <c r="Y219" s="9">
        <v>0</v>
      </c>
      <c r="Z219" s="9">
        <v>220.64</v>
      </c>
      <c r="AA219" s="9">
        <v>373.94600000000003</v>
      </c>
    </row>
    <row r="220" spans="1:27" x14ac:dyDescent="0.25">
      <c r="A220" s="19" t="s">
        <v>227</v>
      </c>
      <c r="B220" s="11">
        <v>346.6695556640625</v>
      </c>
      <c r="C220" s="11">
        <v>57.276565551757813</v>
      </c>
      <c r="D220" s="11">
        <f t="shared" si="34"/>
        <v>201.97306060791016</v>
      </c>
      <c r="E220" s="12">
        <v>3.2816823571920395E-2</v>
      </c>
      <c r="F220" s="13">
        <v>2063.6077853637694</v>
      </c>
      <c r="G220" s="13">
        <v>926.8512651565552</v>
      </c>
      <c r="H220" s="13">
        <f t="shared" si="35"/>
        <v>8.448976235014968E-3</v>
      </c>
      <c r="I220" s="14">
        <v>2.0988372184986498E-3</v>
      </c>
      <c r="J220" s="14">
        <f t="shared" si="36"/>
        <v>1.0561000000000001E-2</v>
      </c>
      <c r="K220" s="14">
        <v>0.10792953305130004</v>
      </c>
      <c r="L220" s="15">
        <v>136.3310546875</v>
      </c>
      <c r="M220" s="16">
        <v>19.500392913818359</v>
      </c>
      <c r="N220" s="17">
        <f t="shared" si="37"/>
        <v>77.91572380065918</v>
      </c>
      <c r="O220" s="18">
        <v>0.85598677396774292</v>
      </c>
      <c r="P220" s="18">
        <v>0.85598677396774292</v>
      </c>
      <c r="Q220" s="9">
        <f t="shared" si="38"/>
        <v>4354.6329776382445</v>
      </c>
      <c r="R220" s="9">
        <f t="shared" si="38"/>
        <v>4654.5071553101307</v>
      </c>
      <c r="S220" s="9">
        <f t="shared" si="39"/>
        <v>969.73530916121899</v>
      </c>
      <c r="T220" s="9">
        <f t="shared" si="40"/>
        <v>2.905362686595449E-4</v>
      </c>
      <c r="U220" s="9">
        <f t="shared" si="41"/>
        <v>0.66744456848388789</v>
      </c>
      <c r="V220" s="9">
        <v>0</v>
      </c>
      <c r="W220" s="9">
        <v>0</v>
      </c>
      <c r="X220" s="9">
        <v>0</v>
      </c>
      <c r="Y220" s="9">
        <v>0</v>
      </c>
      <c r="Z220" s="9">
        <v>220.64</v>
      </c>
      <c r="AA220" s="9">
        <v>373.94600000000003</v>
      </c>
    </row>
    <row r="221" spans="1:27" x14ac:dyDescent="0.25">
      <c r="A221" s="19" t="s">
        <v>228</v>
      </c>
      <c r="B221" s="11">
        <v>347.8648681640625</v>
      </c>
      <c r="C221" s="11">
        <v>122.25527954101563</v>
      </c>
      <c r="D221" s="11">
        <f t="shared" si="34"/>
        <v>235.06007385253906</v>
      </c>
      <c r="E221" s="12">
        <v>3.2816823571920395E-2</v>
      </c>
      <c r="F221" s="13">
        <v>2174.4095753173824</v>
      </c>
      <c r="G221" s="13">
        <v>908.5938512481689</v>
      </c>
      <c r="H221" s="13">
        <f t="shared" si="35"/>
        <v>8.2825455874841226E-3</v>
      </c>
      <c r="I221" s="14">
        <v>1.6107298188905363E-3</v>
      </c>
      <c r="J221" s="14">
        <f t="shared" si="36"/>
        <v>1.0561000000000001E-2</v>
      </c>
      <c r="K221" s="14">
        <v>0.10408151341094972</v>
      </c>
      <c r="L221" s="15">
        <v>139.13613891601563</v>
      </c>
      <c r="M221" s="16">
        <v>100.25137329101563</v>
      </c>
      <c r="N221" s="17">
        <f t="shared" si="37"/>
        <v>119.69375610351563</v>
      </c>
      <c r="O221" s="18">
        <v>0.85598677396774292</v>
      </c>
      <c r="P221" s="18">
        <v>0.85598677396774292</v>
      </c>
      <c r="Q221" s="9">
        <f t="shared" si="38"/>
        <v>4360.8565836373336</v>
      </c>
      <c r="R221" s="9">
        <f t="shared" si="38"/>
        <v>4330.7014289084455</v>
      </c>
      <c r="S221" s="9">
        <f t="shared" si="39"/>
        <v>944.3799479723815</v>
      </c>
      <c r="T221" s="9">
        <f t="shared" si="40"/>
        <v>1.9822511269012465E-4</v>
      </c>
      <c r="U221" s="9">
        <f t="shared" si="41"/>
        <v>0.67629953107337926</v>
      </c>
      <c r="V221" s="9">
        <v>0</v>
      </c>
      <c r="W221" s="9">
        <v>0</v>
      </c>
      <c r="X221" s="9">
        <v>0</v>
      </c>
      <c r="Y221" s="9">
        <v>0</v>
      </c>
      <c r="Z221" s="9">
        <v>220.64</v>
      </c>
      <c r="AA221" s="9">
        <v>373.94600000000003</v>
      </c>
    </row>
    <row r="222" spans="1:27" x14ac:dyDescent="0.25">
      <c r="A222" s="19" t="s">
        <v>229</v>
      </c>
      <c r="B222" s="11">
        <v>347.984375</v>
      </c>
      <c r="C222" s="11">
        <v>123.21269989013672</v>
      </c>
      <c r="D222" s="11">
        <f t="shared" si="34"/>
        <v>235.59853744506836</v>
      </c>
      <c r="E222" s="12">
        <v>3.2816823571920395E-2</v>
      </c>
      <c r="F222" s="13">
        <v>2176.2127821960448</v>
      </c>
      <c r="G222" s="13">
        <v>908.29672703781125</v>
      </c>
      <c r="H222" s="13">
        <f t="shared" si="35"/>
        <v>8.2798370672646088E-3</v>
      </c>
      <c r="I222" s="14">
        <v>1.6038061871724225E-3</v>
      </c>
      <c r="J222" s="14">
        <f t="shared" si="36"/>
        <v>1.0561000000000001E-2</v>
      </c>
      <c r="K222" s="14">
        <v>0.10401889009513855</v>
      </c>
      <c r="L222" s="15">
        <v>138.11993408203125</v>
      </c>
      <c r="M222" s="16">
        <v>99.915435791015625</v>
      </c>
      <c r="N222" s="17">
        <f t="shared" si="37"/>
        <v>119.01768493652344</v>
      </c>
      <c r="O222" s="18">
        <v>0.85598677396774292</v>
      </c>
      <c r="P222" s="18">
        <v>0.85598677396774292</v>
      </c>
      <c r="Q222" s="9">
        <f t="shared" si="38"/>
        <v>4358.5292277111112</v>
      </c>
      <c r="R222" s="9">
        <f t="shared" si="38"/>
        <v>4330.9679374114057</v>
      </c>
      <c r="S222" s="9">
        <f t="shared" si="39"/>
        <v>944.86806596998349</v>
      </c>
      <c r="T222" s="9">
        <f t="shared" si="40"/>
        <v>1.9960778250102792E-4</v>
      </c>
      <c r="U222" s="9">
        <f t="shared" si="41"/>
        <v>0.67629517528558025</v>
      </c>
      <c r="V222" s="9">
        <v>0</v>
      </c>
      <c r="W222" s="9">
        <v>0</v>
      </c>
      <c r="X222" s="9">
        <v>0</v>
      </c>
      <c r="Y222" s="9">
        <v>0</v>
      </c>
      <c r="Z222" s="9">
        <v>220.64</v>
      </c>
      <c r="AA222" s="9">
        <v>373.94600000000003</v>
      </c>
    </row>
    <row r="223" spans="1:27" x14ac:dyDescent="0.25">
      <c r="A223" s="19" t="s">
        <v>230</v>
      </c>
      <c r="B223" s="11">
        <v>347.3336181640625</v>
      </c>
      <c r="C223" s="11">
        <v>123.85098266601563</v>
      </c>
      <c r="D223" s="11">
        <f t="shared" si="34"/>
        <v>235.59230041503906</v>
      </c>
      <c r="E223" s="12">
        <v>3.2816823571920395E-2</v>
      </c>
      <c r="F223" s="13">
        <v>2176.1918956298828</v>
      </c>
      <c r="G223" s="13">
        <v>908.30016863098137</v>
      </c>
      <c r="H223" s="13">
        <f t="shared" si="35"/>
        <v>8.2798684400856842E-3</v>
      </c>
      <c r="I223" s="14">
        <v>1.6038862130677064E-3</v>
      </c>
      <c r="J223" s="14">
        <f t="shared" si="36"/>
        <v>1.0561000000000001E-2</v>
      </c>
      <c r="K223" s="14">
        <v>0.10401961546173095</v>
      </c>
      <c r="L223" s="15">
        <v>138.59024047851563</v>
      </c>
      <c r="M223" s="16">
        <v>100.36894989013672</v>
      </c>
      <c r="N223" s="17">
        <f t="shared" si="37"/>
        <v>119.47959518432617</v>
      </c>
      <c r="O223" s="18">
        <v>0.85598677396774292</v>
      </c>
      <c r="P223" s="18">
        <v>0.85598677396774292</v>
      </c>
      <c r="Q223" s="9">
        <f t="shared" si="38"/>
        <v>4359.5960740247747</v>
      </c>
      <c r="R223" s="9">
        <f t="shared" si="38"/>
        <v>4330.6102850487487</v>
      </c>
      <c r="S223" s="9">
        <f t="shared" si="39"/>
        <v>944.53484743497074</v>
      </c>
      <c r="T223" s="9">
        <f t="shared" si="40"/>
        <v>1.9866270910866334E-4</v>
      </c>
      <c r="U223" s="9">
        <f t="shared" si="41"/>
        <v>0.67629864589413902</v>
      </c>
      <c r="V223" s="9">
        <v>0</v>
      </c>
      <c r="W223" s="9">
        <v>0</v>
      </c>
      <c r="X223" s="9">
        <v>0</v>
      </c>
      <c r="Y223" s="9">
        <v>0</v>
      </c>
      <c r="Z223" s="9">
        <v>220.64</v>
      </c>
      <c r="AA223" s="9">
        <v>373.94600000000003</v>
      </c>
    </row>
    <row r="224" spans="1:27" x14ac:dyDescent="0.25">
      <c r="A224" s="19" t="s">
        <v>231</v>
      </c>
      <c r="B224" s="11">
        <v>348.0640869140625</v>
      </c>
      <c r="C224" s="11">
        <v>153.83340454101563</v>
      </c>
      <c r="D224" s="11">
        <f t="shared" si="34"/>
        <v>250.94874572753906</v>
      </c>
      <c r="E224" s="12">
        <v>3.2816823571920395E-2</v>
      </c>
      <c r="F224" s="13">
        <v>2227.6175596923827</v>
      </c>
      <c r="G224" s="13">
        <v>899.82648210754394</v>
      </c>
      <c r="H224" s="13">
        <f t="shared" si="35"/>
        <v>8.2026241412958487E-3</v>
      </c>
      <c r="I224" s="14">
        <v>1.4184688354395365E-3</v>
      </c>
      <c r="J224" s="14">
        <f t="shared" si="36"/>
        <v>1.0561000000000001E-2</v>
      </c>
      <c r="K224" s="14">
        <v>0.10223366087188722</v>
      </c>
      <c r="L224" s="15">
        <v>138.84219360351563</v>
      </c>
      <c r="M224" s="16">
        <v>100.30176544189453</v>
      </c>
      <c r="N224" s="17">
        <f t="shared" si="37"/>
        <v>119.57197952270508</v>
      </c>
      <c r="O224" s="18">
        <v>0.85598677396774292</v>
      </c>
      <c r="P224" s="18">
        <v>0.85598677396774292</v>
      </c>
      <c r="Q224" s="9">
        <f t="shared" si="38"/>
        <v>4360.1748852745077</v>
      </c>
      <c r="R224" s="9">
        <f t="shared" si="38"/>
        <v>4330.662230141761</v>
      </c>
      <c r="S224" s="9">
        <f t="shared" si="39"/>
        <v>944.46805869404398</v>
      </c>
      <c r="T224" s="9">
        <f t="shared" si="40"/>
        <v>1.9847389457979762E-4</v>
      </c>
      <c r="U224" s="9">
        <f t="shared" si="41"/>
        <v>0.67629908399235505</v>
      </c>
      <c r="V224" s="9">
        <v>0</v>
      </c>
      <c r="W224" s="9">
        <v>0</v>
      </c>
      <c r="X224" s="9">
        <v>0</v>
      </c>
      <c r="Y224" s="9">
        <v>0</v>
      </c>
      <c r="Z224" s="9">
        <v>220.64</v>
      </c>
      <c r="AA224" s="9">
        <v>373.94600000000003</v>
      </c>
    </row>
    <row r="225" spans="1:27" x14ac:dyDescent="0.25">
      <c r="A225" s="19" t="s">
        <v>232</v>
      </c>
      <c r="B225" s="11">
        <v>347.57266235351563</v>
      </c>
      <c r="C225" s="11">
        <v>62.626369476318359</v>
      </c>
      <c r="D225" s="11">
        <f t="shared" si="34"/>
        <v>205.09951591491699</v>
      </c>
      <c r="E225" s="12">
        <v>8.4975987672805786E-2</v>
      </c>
      <c r="F225" s="13">
        <v>2074.0776588958738</v>
      </c>
      <c r="G225" s="13">
        <v>925.1260871181488</v>
      </c>
      <c r="H225" s="13">
        <f t="shared" si="35"/>
        <v>2.1837084159650792E-2</v>
      </c>
      <c r="I225" s="14">
        <v>2.0469929107719688E-3</v>
      </c>
      <c r="J225" s="14">
        <f t="shared" si="36"/>
        <v>1.0561000000000001E-2</v>
      </c>
      <c r="K225" s="14">
        <v>0.10756592629909516</v>
      </c>
      <c r="L225" s="15">
        <v>138.69102478027344</v>
      </c>
      <c r="M225" s="16">
        <v>26.739847183227539</v>
      </c>
      <c r="N225" s="17">
        <f t="shared" si="37"/>
        <v>82.715435981750488</v>
      </c>
      <c r="O225" s="18">
        <v>0.85598677396774292</v>
      </c>
      <c r="P225" s="18">
        <v>0.85598677396774292</v>
      </c>
      <c r="Q225" s="9">
        <f t="shared" si="38"/>
        <v>4359.8269961176902</v>
      </c>
      <c r="R225" s="9">
        <f t="shared" si="38"/>
        <v>4604.1901218828925</v>
      </c>
      <c r="S225" s="9">
        <f t="shared" si="39"/>
        <v>967.31929125235513</v>
      </c>
      <c r="T225" s="9">
        <f t="shared" si="40"/>
        <v>2.7922106545335277E-4</v>
      </c>
      <c r="U225" s="9">
        <f t="shared" si="41"/>
        <v>0.66934930642984525</v>
      </c>
      <c r="V225" s="9">
        <v>0</v>
      </c>
      <c r="W225" s="9">
        <v>0</v>
      </c>
      <c r="X225" s="9">
        <v>0</v>
      </c>
      <c r="Y225" s="9">
        <v>0</v>
      </c>
      <c r="Z225" s="9">
        <v>220.64</v>
      </c>
      <c r="AA225" s="9">
        <v>373.94600000000003</v>
      </c>
    </row>
    <row r="226" spans="1:27" x14ac:dyDescent="0.25">
      <c r="A226" s="19" t="s">
        <v>233</v>
      </c>
      <c r="B226" s="11">
        <v>348.50234985351563</v>
      </c>
      <c r="C226" s="11">
        <v>59.174613952636719</v>
      </c>
      <c r="D226" s="11">
        <f t="shared" si="34"/>
        <v>203.83848190307617</v>
      </c>
      <c r="E226" s="12">
        <v>8.4975987672805786E-2</v>
      </c>
      <c r="F226" s="13">
        <v>2069.8547081970214</v>
      </c>
      <c r="G226" s="13">
        <v>925.82192568588255</v>
      </c>
      <c r="H226" s="13">
        <f t="shared" si="35"/>
        <v>2.1853509040082465E-2</v>
      </c>
      <c r="I226" s="14">
        <v>2.0677480479412221E-3</v>
      </c>
      <c r="J226" s="14">
        <f t="shared" si="36"/>
        <v>1.0561000000000001E-2</v>
      </c>
      <c r="K226" s="14">
        <v>0.10771258455467225</v>
      </c>
      <c r="L226" s="15">
        <v>138.892578125</v>
      </c>
      <c r="M226" s="16">
        <v>20.306642532348633</v>
      </c>
      <c r="N226" s="17">
        <f t="shared" si="37"/>
        <v>79.599610328674316</v>
      </c>
      <c r="O226" s="18">
        <v>0.85598677396774292</v>
      </c>
      <c r="P226" s="18">
        <v>0.85598677396774292</v>
      </c>
      <c r="Q226" s="9">
        <f t="shared" si="38"/>
        <v>4360.2912428283689</v>
      </c>
      <c r="R226" s="9">
        <f t="shared" si="38"/>
        <v>4648.6959349527961</v>
      </c>
      <c r="S226" s="9">
        <f t="shared" si="39"/>
        <v>968.90238658584803</v>
      </c>
      <c r="T226" s="9">
        <f t="shared" si="40"/>
        <v>2.8654556087188423E-4</v>
      </c>
      <c r="U226" s="9">
        <f t="shared" si="41"/>
        <v>0.66813904257202517</v>
      </c>
      <c r="V226" s="9">
        <v>0</v>
      </c>
      <c r="W226" s="9">
        <v>0</v>
      </c>
      <c r="X226" s="9">
        <v>0</v>
      </c>
      <c r="Y226" s="9">
        <v>0</v>
      </c>
      <c r="Z226" s="9">
        <v>220.64</v>
      </c>
      <c r="AA226" s="9">
        <v>373.94600000000003</v>
      </c>
    </row>
    <row r="227" spans="1:27" x14ac:dyDescent="0.25">
      <c r="A227" s="19" t="s">
        <v>234</v>
      </c>
      <c r="B227" s="11">
        <v>348.5289306640625</v>
      </c>
      <c r="C227" s="11">
        <v>59.266994476318359</v>
      </c>
      <c r="D227" s="11">
        <f t="shared" si="34"/>
        <v>203.89796257019043</v>
      </c>
      <c r="E227" s="12">
        <v>8.4975987672805786E-2</v>
      </c>
      <c r="F227" s="13">
        <v>2070.0538970550533</v>
      </c>
      <c r="G227" s="13">
        <v>925.78910425376887</v>
      </c>
      <c r="H227" s="13">
        <f t="shared" si="35"/>
        <v>2.1852734308523938E-2</v>
      </c>
      <c r="I227" s="14">
        <v>2.0667643537364078E-3</v>
      </c>
      <c r="J227" s="14">
        <f t="shared" si="36"/>
        <v>1.0561000000000001E-2</v>
      </c>
      <c r="K227" s="14">
        <v>0.10770566695308685</v>
      </c>
      <c r="L227" s="15">
        <v>139.22012329101563</v>
      </c>
      <c r="M227" s="16">
        <v>19.836330413818359</v>
      </c>
      <c r="N227" s="17">
        <f t="shared" si="37"/>
        <v>79.528226852416992</v>
      </c>
      <c r="O227" s="18">
        <v>0.85598677396774292</v>
      </c>
      <c r="P227" s="18">
        <v>0.85598677396774292</v>
      </c>
      <c r="Q227" s="9">
        <f t="shared" si="38"/>
        <v>4361.0526242056858</v>
      </c>
      <c r="R227" s="9">
        <f t="shared" si="38"/>
        <v>4652.079492529846</v>
      </c>
      <c r="S227" s="9">
        <f t="shared" si="39"/>
        <v>968.93801821509987</v>
      </c>
      <c r="T227" s="9">
        <f t="shared" si="40"/>
        <v>2.8671427490790702E-4</v>
      </c>
      <c r="U227" s="9">
        <f t="shared" si="41"/>
        <v>0.66811017789145288</v>
      </c>
      <c r="V227" s="9">
        <v>0</v>
      </c>
      <c r="W227" s="9">
        <v>0</v>
      </c>
      <c r="X227" s="9">
        <v>0</v>
      </c>
      <c r="Y227" s="9">
        <v>0</v>
      </c>
      <c r="Z227" s="9">
        <v>220.64</v>
      </c>
      <c r="AA227" s="9">
        <v>373.94600000000003</v>
      </c>
    </row>
    <row r="228" spans="1:27" x14ac:dyDescent="0.25">
      <c r="A228" s="19" t="s">
        <v>235</v>
      </c>
      <c r="B228" s="11">
        <v>348.43594360351563</v>
      </c>
      <c r="C228" s="11">
        <v>57.898052215576172</v>
      </c>
      <c r="D228" s="11">
        <f t="shared" si="34"/>
        <v>203.1669979095459</v>
      </c>
      <c r="E228" s="12">
        <v>8.4975987672805786E-2</v>
      </c>
      <c r="F228" s="13">
        <v>2067.6060425994874</v>
      </c>
      <c r="G228" s="13">
        <v>926.19245055351257</v>
      </c>
      <c r="H228" s="13">
        <f t="shared" si="35"/>
        <v>2.186225507246696E-2</v>
      </c>
      <c r="I228" s="14">
        <v>2.0788856136814199E-3</v>
      </c>
      <c r="J228" s="14">
        <f t="shared" si="36"/>
        <v>1.0561000000000001E-2</v>
      </c>
      <c r="K228" s="14">
        <v>0.10779067814311982</v>
      </c>
      <c r="L228" s="15">
        <v>138.44746398925781</v>
      </c>
      <c r="M228" s="16">
        <v>19.911916732788086</v>
      </c>
      <c r="N228" s="17">
        <f t="shared" si="37"/>
        <v>79.179690361022949</v>
      </c>
      <c r="O228" s="18">
        <v>0.85598677396774292</v>
      </c>
      <c r="P228" s="18">
        <v>0.85598677396774292</v>
      </c>
      <c r="Q228" s="9">
        <f t="shared" si="38"/>
        <v>4359.270328296805</v>
      </c>
      <c r="R228" s="9">
        <f t="shared" si="38"/>
        <v>4651.5345098704047</v>
      </c>
      <c r="S228" s="9">
        <f t="shared" si="39"/>
        <v>969.11158317278023</v>
      </c>
      <c r="T228" s="9">
        <f t="shared" si="40"/>
        <v>2.8753862237960103E-4</v>
      </c>
      <c r="U228" s="9">
        <f t="shared" si="41"/>
        <v>0.66796851160489012</v>
      </c>
      <c r="V228" s="9">
        <v>0</v>
      </c>
      <c r="W228" s="9">
        <v>0</v>
      </c>
      <c r="X228" s="9">
        <v>0</v>
      </c>
      <c r="Y228" s="9">
        <v>0</v>
      </c>
      <c r="Z228" s="9">
        <v>220.64</v>
      </c>
      <c r="AA228" s="9">
        <v>373.94600000000003</v>
      </c>
    </row>
    <row r="229" spans="1:27" x14ac:dyDescent="0.25">
      <c r="A229" s="19" t="s">
        <v>236</v>
      </c>
      <c r="B229" s="11">
        <v>348.98046875</v>
      </c>
      <c r="C229" s="11">
        <v>59.040237426757813</v>
      </c>
      <c r="D229" s="11">
        <f t="shared" si="34"/>
        <v>204.01035308837891</v>
      </c>
      <c r="E229" s="12">
        <v>8.4975987672805786E-2</v>
      </c>
      <c r="F229" s="13">
        <v>2070.4302704223633</v>
      </c>
      <c r="G229" s="13">
        <v>925.72708716583247</v>
      </c>
      <c r="H229" s="13">
        <f t="shared" si="35"/>
        <v>2.1851270429829494E-2</v>
      </c>
      <c r="I229" s="14">
        <v>2.0649069111637547E-3</v>
      </c>
      <c r="J229" s="14">
        <f t="shared" si="36"/>
        <v>1.0561000000000001E-2</v>
      </c>
      <c r="K229" s="14">
        <v>0.10769259593582153</v>
      </c>
      <c r="L229" s="15">
        <v>139.4384765625</v>
      </c>
      <c r="M229" s="16">
        <v>21.440431594848633</v>
      </c>
      <c r="N229" s="17">
        <f t="shared" si="37"/>
        <v>80.439454078674316</v>
      </c>
      <c r="O229" s="18">
        <v>0.85598677396774292</v>
      </c>
      <c r="P229" s="18">
        <v>0.85598677396774292</v>
      </c>
      <c r="Q229" s="9">
        <f t="shared" si="38"/>
        <v>4361.564956092835</v>
      </c>
      <c r="R229" s="9">
        <f t="shared" si="38"/>
        <v>4640.6118862442672</v>
      </c>
      <c r="S229" s="9">
        <f t="shared" si="39"/>
        <v>968.48102909845261</v>
      </c>
      <c r="T229" s="9">
        <f t="shared" si="40"/>
        <v>2.8456366085387764E-4</v>
      </c>
      <c r="U229" s="9">
        <f t="shared" si="41"/>
        <v>0.66847481603203329</v>
      </c>
      <c r="V229" s="9">
        <v>0</v>
      </c>
      <c r="W229" s="9">
        <v>0</v>
      </c>
      <c r="X229" s="9">
        <v>0</v>
      </c>
      <c r="Y229" s="9">
        <v>0</v>
      </c>
      <c r="Z229" s="9">
        <v>220.64</v>
      </c>
      <c r="AA229" s="9">
        <v>373.94600000000003</v>
      </c>
    </row>
    <row r="230" spans="1:27" x14ac:dyDescent="0.25">
      <c r="A230" s="19" t="s">
        <v>237</v>
      </c>
      <c r="B230" s="11">
        <v>348.10391235351563</v>
      </c>
      <c r="C230" s="11">
        <v>60.283206939697266</v>
      </c>
      <c r="D230" s="11">
        <f t="shared" si="34"/>
        <v>204.19355964660645</v>
      </c>
      <c r="E230" s="12">
        <v>8.4975987672805786E-2</v>
      </c>
      <c r="F230" s="13">
        <v>2071.0437925445558</v>
      </c>
      <c r="G230" s="13">
        <v>925.62599378700247</v>
      </c>
      <c r="H230" s="13">
        <f t="shared" si="35"/>
        <v>2.1848884177131368E-2</v>
      </c>
      <c r="I230" s="14">
        <v>2.061882692026206E-3</v>
      </c>
      <c r="J230" s="14">
        <f t="shared" si="36"/>
        <v>1.0561000000000001E-2</v>
      </c>
      <c r="K230" s="14">
        <v>0.10767128901309968</v>
      </c>
      <c r="L230" s="15">
        <v>139.16973876953125</v>
      </c>
      <c r="M230" s="16">
        <v>22.187892913818359</v>
      </c>
      <c r="N230" s="17">
        <f t="shared" si="37"/>
        <v>80.678815841674805</v>
      </c>
      <c r="O230" s="18">
        <v>0.85598677396774292</v>
      </c>
      <c r="P230" s="18">
        <v>0.85598677396774292</v>
      </c>
      <c r="Q230" s="9">
        <f t="shared" si="38"/>
        <v>4360.9349463953085</v>
      </c>
      <c r="R230" s="9">
        <f t="shared" si="38"/>
        <v>4635.3386460366009</v>
      </c>
      <c r="S230" s="9">
        <f t="shared" si="39"/>
        <v>968.36021575916459</v>
      </c>
      <c r="T230" s="9">
        <f t="shared" si="40"/>
        <v>2.839998377774351E-4</v>
      </c>
      <c r="U230" s="9">
        <f t="shared" si="41"/>
        <v>0.66856922238193528</v>
      </c>
      <c r="V230" s="9">
        <v>0</v>
      </c>
      <c r="W230" s="9">
        <v>0</v>
      </c>
      <c r="X230" s="9">
        <v>0</v>
      </c>
      <c r="Y230" s="9">
        <v>0</v>
      </c>
      <c r="Z230" s="9">
        <v>220.64</v>
      </c>
      <c r="AA230" s="9">
        <v>373.94600000000003</v>
      </c>
    </row>
    <row r="231" spans="1:27" x14ac:dyDescent="0.25">
      <c r="A231" s="19" t="s">
        <v>238</v>
      </c>
      <c r="B231" s="11">
        <v>348.1171875</v>
      </c>
      <c r="C231" s="11">
        <v>163.04649353027344</v>
      </c>
      <c r="D231" s="11">
        <f t="shared" si="34"/>
        <v>255.58184051513672</v>
      </c>
      <c r="E231" s="12">
        <v>7.8857146203517914E-2</v>
      </c>
      <c r="F231" s="13">
        <v>2243.1328675170898</v>
      </c>
      <c r="G231" s="13">
        <v>897.26994040374757</v>
      </c>
      <c r="H231" s="13">
        <f t="shared" si="35"/>
        <v>1.9654485242900036E-2</v>
      </c>
      <c r="I231" s="14">
        <v>1.3668560473082975E-3</v>
      </c>
      <c r="J231" s="14">
        <f t="shared" si="36"/>
        <v>1.0561000000000001E-2</v>
      </c>
      <c r="K231" s="14">
        <v>0.10169483194808959</v>
      </c>
      <c r="L231" s="15">
        <v>139.37969970703125</v>
      </c>
      <c r="M231" s="16">
        <v>100.45293426513672</v>
      </c>
      <c r="N231" s="17">
        <f t="shared" si="37"/>
        <v>119.91631698608398</v>
      </c>
      <c r="O231" s="18">
        <v>0.85598677396774292</v>
      </c>
      <c r="P231" s="18">
        <v>0.85598677396774292</v>
      </c>
      <c r="Q231" s="9">
        <f t="shared" si="38"/>
        <v>4361.4266701950128</v>
      </c>
      <c r="R231" s="9">
        <f t="shared" si="38"/>
        <v>4330.5458585658325</v>
      </c>
      <c r="S231" s="9">
        <f t="shared" si="39"/>
        <v>944.21870078692632</v>
      </c>
      <c r="T231" s="9">
        <f t="shared" si="40"/>
        <v>1.9777074135977592E-4</v>
      </c>
      <c r="U231" s="9">
        <f t="shared" si="41"/>
        <v>0.67629996498576583</v>
      </c>
      <c r="V231" s="9">
        <v>0</v>
      </c>
      <c r="W231" s="9">
        <v>0</v>
      </c>
      <c r="X231" s="9">
        <v>0</v>
      </c>
      <c r="Y231" s="9">
        <v>0</v>
      </c>
      <c r="Z231" s="9">
        <v>220.64</v>
      </c>
      <c r="AA231" s="9">
        <v>373.94600000000003</v>
      </c>
    </row>
    <row r="232" spans="1:27" x14ac:dyDescent="0.25">
      <c r="A232" s="19" t="s">
        <v>239</v>
      </c>
      <c r="B232" s="11">
        <v>347.91796875</v>
      </c>
      <c r="C232" s="11">
        <v>180.59922790527344</v>
      </c>
      <c r="D232" s="11">
        <f t="shared" si="34"/>
        <v>264.25859832763672</v>
      </c>
      <c r="E232" s="12">
        <v>7.8857146203517914E-2</v>
      </c>
      <c r="F232" s="13">
        <v>2272.1895940795898</v>
      </c>
      <c r="G232" s="13">
        <v>892.48210544281005</v>
      </c>
      <c r="H232" s="13">
        <f t="shared" si="35"/>
        <v>1.9549608853590878E-2</v>
      </c>
      <c r="I232" s="14">
        <v>1.2751950969794672E-3</v>
      </c>
      <c r="J232" s="14">
        <f t="shared" si="36"/>
        <v>1.0561000000000001E-2</v>
      </c>
      <c r="K232" s="14">
        <v>0.10068572501449585</v>
      </c>
      <c r="L232" s="15">
        <v>139.63165283203125</v>
      </c>
      <c r="M232" s="16">
        <v>101.18360137939453</v>
      </c>
      <c r="N232" s="17">
        <f t="shared" si="37"/>
        <v>120.40762710571289</v>
      </c>
      <c r="O232" s="18">
        <v>0.85598677396774292</v>
      </c>
      <c r="P232" s="18">
        <v>0.85598677396774292</v>
      </c>
      <c r="Q232" s="9">
        <f t="shared" si="38"/>
        <v>4362.0213939823207</v>
      </c>
      <c r="R232" s="9">
        <f t="shared" si="38"/>
        <v>4330.0091553854973</v>
      </c>
      <c r="S232" s="9">
        <f t="shared" si="39"/>
        <v>943.86176052449423</v>
      </c>
      <c r="T232" s="9">
        <f t="shared" si="40"/>
        <v>1.9676910534377495E-4</v>
      </c>
      <c r="U232" s="9">
        <f t="shared" si="41"/>
        <v>0.67629916920071342</v>
      </c>
      <c r="V232" s="9">
        <v>0</v>
      </c>
      <c r="W232" s="9">
        <v>0</v>
      </c>
      <c r="X232" s="9">
        <v>0</v>
      </c>
      <c r="Y232" s="9">
        <v>0</v>
      </c>
      <c r="Z232" s="9">
        <v>220.64</v>
      </c>
      <c r="AA232" s="9">
        <v>373.94600000000003</v>
      </c>
    </row>
    <row r="233" spans="1:27" x14ac:dyDescent="0.25">
      <c r="A233" s="19" t="s">
        <v>240</v>
      </c>
      <c r="B233" s="11">
        <v>347.69219970703125</v>
      </c>
      <c r="C233" s="11">
        <v>165.54922485351563</v>
      </c>
      <c r="D233" s="11">
        <f t="shared" si="34"/>
        <v>256.62071228027344</v>
      </c>
      <c r="E233" s="12">
        <v>3.1806498765945435E-2</v>
      </c>
      <c r="F233" s="13">
        <v>2246.6118412841797</v>
      </c>
      <c r="G233" s="13">
        <v>896.69669096374514</v>
      </c>
      <c r="H233" s="13">
        <f t="shared" si="35"/>
        <v>7.9224394984904762E-3</v>
      </c>
      <c r="I233" s="14">
        <v>1.3555432175065645E-3</v>
      </c>
      <c r="J233" s="14">
        <f t="shared" si="36"/>
        <v>1.0561000000000001E-2</v>
      </c>
      <c r="K233" s="14">
        <v>0.10157401116180421</v>
      </c>
      <c r="L233" s="15">
        <v>139.5224609375</v>
      </c>
      <c r="M233" s="16">
        <v>100.57051086425781</v>
      </c>
      <c r="N233" s="17">
        <f t="shared" si="37"/>
        <v>120.04648590087891</v>
      </c>
      <c r="O233" s="18">
        <v>0.85598677396774292</v>
      </c>
      <c r="P233" s="18">
        <v>0.85598677396774292</v>
      </c>
      <c r="Q233" s="9">
        <f t="shared" si="38"/>
        <v>4361.7630279922487</v>
      </c>
      <c r="R233" s="9">
        <f t="shared" si="38"/>
        <v>4330.456610614443</v>
      </c>
      <c r="S233" s="9">
        <f t="shared" si="39"/>
        <v>944.12426377969314</v>
      </c>
      <c r="T233" s="9">
        <f t="shared" si="40"/>
        <v>1.9750517740596297E-4</v>
      </c>
      <c r="U233" s="9">
        <f t="shared" si="41"/>
        <v>0.67629998919530498</v>
      </c>
      <c r="V233" s="9">
        <v>0</v>
      </c>
      <c r="W233" s="9">
        <v>0</v>
      </c>
      <c r="X233" s="9">
        <v>0</v>
      </c>
      <c r="Y233" s="9">
        <v>0</v>
      </c>
      <c r="Z233" s="9">
        <v>220.64</v>
      </c>
      <c r="AA233" s="9">
        <v>373.94600000000003</v>
      </c>
    </row>
    <row r="234" spans="1:27" x14ac:dyDescent="0.25">
      <c r="A234" s="19" t="s">
        <v>241</v>
      </c>
      <c r="B234" s="11">
        <v>348.3828125</v>
      </c>
      <c r="C234" s="11">
        <v>180.70001220703125</v>
      </c>
      <c r="D234" s="11">
        <f t="shared" si="34"/>
        <v>264.54141235351563</v>
      </c>
      <c r="E234" s="12">
        <v>3.1806498765945435E-2</v>
      </c>
      <c r="F234" s="13">
        <v>2273.1366816894529</v>
      </c>
      <c r="G234" s="13">
        <v>892.32604866333008</v>
      </c>
      <c r="H234" s="13">
        <f t="shared" si="35"/>
        <v>7.8838242682308813E-3</v>
      </c>
      <c r="I234" s="14">
        <v>1.2723132138834005E-3</v>
      </c>
      <c r="J234" s="14">
        <f t="shared" si="36"/>
        <v>1.0561000000000001E-2</v>
      </c>
      <c r="K234" s="14">
        <v>0.10065283374328612</v>
      </c>
      <c r="L234" s="15">
        <v>139.91719055175781</v>
      </c>
      <c r="M234" s="16">
        <v>100.84766387939453</v>
      </c>
      <c r="N234" s="17">
        <f t="shared" si="37"/>
        <v>120.38242721557617</v>
      </c>
      <c r="O234" s="18">
        <v>0.85598677396774292</v>
      </c>
      <c r="P234" s="18">
        <v>0.85598677396774292</v>
      </c>
      <c r="Q234" s="9">
        <f t="shared" si="38"/>
        <v>4362.7015316204079</v>
      </c>
      <c r="R234" s="9">
        <f t="shared" si="38"/>
        <v>4330.2506102585821</v>
      </c>
      <c r="S234" s="9">
        <f t="shared" si="39"/>
        <v>943.88010131076726</v>
      </c>
      <c r="T234" s="9">
        <f t="shared" si="40"/>
        <v>1.9682043348252543E-4</v>
      </c>
      <c r="U234" s="9">
        <f t="shared" si="41"/>
        <v>0.67629926874712387</v>
      </c>
      <c r="V234" s="9">
        <v>0</v>
      </c>
      <c r="W234" s="9">
        <v>0</v>
      </c>
      <c r="X234" s="9">
        <v>0</v>
      </c>
      <c r="Y234" s="9">
        <v>0</v>
      </c>
      <c r="Z234" s="9">
        <v>220.64</v>
      </c>
      <c r="AA234" s="9">
        <v>373.94600000000003</v>
      </c>
    </row>
    <row r="235" spans="1:27" x14ac:dyDescent="0.25">
      <c r="A235" s="19" t="s">
        <v>242</v>
      </c>
      <c r="B235" s="11">
        <v>348.8609619140625</v>
      </c>
      <c r="C235" s="11">
        <v>181.50625610351563</v>
      </c>
      <c r="D235" s="11">
        <f t="shared" si="34"/>
        <v>265.18360900878906</v>
      </c>
      <c r="E235" s="12">
        <v>3.1806498765945435E-2</v>
      </c>
      <c r="F235" s="13">
        <v>2275.2872698486331</v>
      </c>
      <c r="G235" s="13">
        <v>891.97168454895018</v>
      </c>
      <c r="H235" s="13">
        <f t="shared" si="35"/>
        <v>7.8806934121845706E-3</v>
      </c>
      <c r="I235" s="14">
        <v>1.2657933739783312E-3</v>
      </c>
      <c r="J235" s="14">
        <f t="shared" si="36"/>
        <v>1.0561000000000001E-2</v>
      </c>
      <c r="K235" s="14">
        <v>0.10057814627227785</v>
      </c>
      <c r="L235" s="15">
        <v>140.72344970703125</v>
      </c>
      <c r="M235" s="16">
        <v>100.85606384277344</v>
      </c>
      <c r="N235" s="17">
        <f t="shared" si="37"/>
        <v>120.78975677490234</v>
      </c>
      <c r="O235" s="18">
        <v>0.85598677396774292</v>
      </c>
      <c r="P235" s="18">
        <v>0.85598677396774292</v>
      </c>
      <c r="Q235" s="9">
        <f t="shared" si="38"/>
        <v>4364.6572144760194</v>
      </c>
      <c r="R235" s="9">
        <f t="shared" si="38"/>
        <v>4330.2444627378973</v>
      </c>
      <c r="S235" s="9">
        <f t="shared" si="39"/>
        <v>943.58320607999303</v>
      </c>
      <c r="T235" s="9">
        <f t="shared" si="40"/>
        <v>1.9599139104225323E-4</v>
      </c>
      <c r="U235" s="9">
        <f t="shared" si="41"/>
        <v>0.67629688142118238</v>
      </c>
      <c r="V235" s="9">
        <v>0</v>
      </c>
      <c r="W235" s="9">
        <v>0</v>
      </c>
      <c r="X235" s="9">
        <v>0</v>
      </c>
      <c r="Y235" s="9">
        <v>0</v>
      </c>
      <c r="Z235" s="9">
        <v>220.64</v>
      </c>
      <c r="AA235" s="9">
        <v>373.94600000000003</v>
      </c>
    </row>
    <row r="236" spans="1:27" x14ac:dyDescent="0.25">
      <c r="A236" s="19" t="s">
        <v>243</v>
      </c>
      <c r="B236" s="11">
        <v>348.07736206054688</v>
      </c>
      <c r="C236" s="11">
        <v>182.55606079101563</v>
      </c>
      <c r="D236" s="11">
        <f t="shared" si="34"/>
        <v>265.31671142578125</v>
      </c>
      <c r="E236" s="12">
        <v>3.1806498765945435E-2</v>
      </c>
      <c r="F236" s="13">
        <v>2275.7330032226564</v>
      </c>
      <c r="G236" s="13">
        <v>891.89823863525385</v>
      </c>
      <c r="H236" s="13">
        <f t="shared" si="35"/>
        <v>7.8800445073614195E-3</v>
      </c>
      <c r="I236" s="14">
        <v>1.2644462500674965E-3</v>
      </c>
      <c r="J236" s="14">
        <f t="shared" si="36"/>
        <v>1.0561000000000001E-2</v>
      </c>
      <c r="K236" s="14">
        <v>0.10056266646118164</v>
      </c>
      <c r="L236" s="15">
        <v>135.6591796875</v>
      </c>
      <c r="M236" s="16">
        <v>100.13379669189453</v>
      </c>
      <c r="N236" s="17">
        <f t="shared" si="37"/>
        <v>117.89648818969727</v>
      </c>
      <c r="O236" s="18">
        <v>0.85598677396774292</v>
      </c>
      <c r="P236" s="18">
        <v>0.85598677396774292</v>
      </c>
      <c r="Q236" s="9">
        <f t="shared" si="38"/>
        <v>4353.235740089417</v>
      </c>
      <c r="R236" s="9">
        <f t="shared" si="38"/>
        <v>4330.7936787086746</v>
      </c>
      <c r="S236" s="9">
        <f t="shared" si="39"/>
        <v>945.67191883613464</v>
      </c>
      <c r="T236" s="9">
        <f t="shared" si="40"/>
        <v>2.0190886314076187E-4</v>
      </c>
      <c r="U236" s="9">
        <f t="shared" si="41"/>
        <v>0.67627787619031954</v>
      </c>
      <c r="V236" s="9">
        <v>0</v>
      </c>
      <c r="W236" s="9">
        <v>0</v>
      </c>
      <c r="X236" s="9">
        <v>0</v>
      </c>
      <c r="Y236" s="9">
        <v>0</v>
      </c>
      <c r="Z236" s="9">
        <v>220.64</v>
      </c>
      <c r="AA236" s="9">
        <v>373.94600000000003</v>
      </c>
    </row>
    <row r="237" spans="1:27" x14ac:dyDescent="0.25">
      <c r="A237" s="19" t="s">
        <v>244</v>
      </c>
      <c r="B237" s="11">
        <v>348.54220581054688</v>
      </c>
      <c r="C237" s="11">
        <v>176.55117797851563</v>
      </c>
      <c r="D237" s="11">
        <f t="shared" si="34"/>
        <v>262.54669189453125</v>
      </c>
      <c r="E237" s="12">
        <v>3.1806498765945435E-2</v>
      </c>
      <c r="F237" s="13">
        <v>2266.456761816406</v>
      </c>
      <c r="G237" s="13">
        <v>893.42673541259762</v>
      </c>
      <c r="H237" s="13">
        <f t="shared" si="35"/>
        <v>7.8935489881565134E-3</v>
      </c>
      <c r="I237" s="14">
        <v>1.2927793500422061E-3</v>
      </c>
      <c r="J237" s="14">
        <f t="shared" si="36"/>
        <v>1.0561000000000001E-2</v>
      </c>
      <c r="K237" s="14">
        <v>0.10088481973266601</v>
      </c>
      <c r="L237" s="15">
        <v>136.31427001953125</v>
      </c>
      <c r="M237" s="16">
        <v>100.27656555175781</v>
      </c>
      <c r="N237" s="17">
        <f t="shared" si="37"/>
        <v>118.29541778564453</v>
      </c>
      <c r="O237" s="18">
        <v>0.85598677396774292</v>
      </c>
      <c r="P237" s="18">
        <v>0.85598677396774292</v>
      </c>
      <c r="Q237" s="9">
        <f t="shared" si="38"/>
        <v>4354.5976322664319</v>
      </c>
      <c r="R237" s="9">
        <f t="shared" si="38"/>
        <v>4330.6818070987702</v>
      </c>
      <c r="S237" s="9">
        <f t="shared" si="39"/>
        <v>945.38670917326488</v>
      </c>
      <c r="T237" s="9">
        <f t="shared" si="40"/>
        <v>2.0108897011938715E-4</v>
      </c>
      <c r="U237" s="9">
        <f t="shared" si="41"/>
        <v>0.67628547199737243</v>
      </c>
      <c r="V237" s="9">
        <v>0</v>
      </c>
      <c r="W237" s="9">
        <v>0</v>
      </c>
      <c r="X237" s="9">
        <v>0</v>
      </c>
      <c r="Y237" s="9">
        <v>0</v>
      </c>
      <c r="Z237" s="9">
        <v>220.64</v>
      </c>
      <c r="AA237" s="9">
        <v>373.94600000000003</v>
      </c>
    </row>
    <row r="238" spans="1:27" x14ac:dyDescent="0.25">
      <c r="A238" s="19" t="s">
        <v>245</v>
      </c>
      <c r="B238" s="11">
        <v>348.3828125</v>
      </c>
      <c r="C238" s="11">
        <v>175.55177307128906</v>
      </c>
      <c r="D238" s="11">
        <f t="shared" si="34"/>
        <v>261.96729278564453</v>
      </c>
      <c r="E238" s="12">
        <v>3.1806498765945435E-2</v>
      </c>
      <c r="F238" s="13">
        <v>2264.5164700805663</v>
      </c>
      <c r="G238" s="13">
        <v>893.74644784088127</v>
      </c>
      <c r="H238" s="13">
        <f t="shared" si="35"/>
        <v>7.8963736917553075E-3</v>
      </c>
      <c r="I238" s="14">
        <v>1.2987855408422219E-3</v>
      </c>
      <c r="J238" s="14">
        <f t="shared" si="36"/>
        <v>1.0561000000000001E-2</v>
      </c>
      <c r="K238" s="14">
        <v>0.10095220384902955</v>
      </c>
      <c r="L238" s="15">
        <v>137.12890625</v>
      </c>
      <c r="M238" s="16">
        <v>98.882431030273438</v>
      </c>
      <c r="N238" s="17">
        <f t="shared" si="37"/>
        <v>118.00566864013672</v>
      </c>
      <c r="O238" s="18">
        <v>0.85598677396774292</v>
      </c>
      <c r="P238" s="18">
        <v>0.85598677396774292</v>
      </c>
      <c r="Q238" s="9">
        <f t="shared" si="38"/>
        <v>4356.3391021728521</v>
      </c>
      <c r="R238" s="9">
        <f t="shared" si="38"/>
        <v>4331.8440135918654</v>
      </c>
      <c r="S238" s="9">
        <f t="shared" si="39"/>
        <v>945.5939502335126</v>
      </c>
      <c r="T238" s="9">
        <f t="shared" si="40"/>
        <v>2.0168434540441285E-4</v>
      </c>
      <c r="U238" s="9">
        <f t="shared" si="41"/>
        <v>0.67628011321213521</v>
      </c>
      <c r="V238" s="9">
        <v>0</v>
      </c>
      <c r="W238" s="9">
        <v>0</v>
      </c>
      <c r="X238" s="9">
        <v>0</v>
      </c>
      <c r="Y238" s="9">
        <v>0</v>
      </c>
      <c r="Z238" s="9">
        <v>220.64</v>
      </c>
      <c r="AA238" s="9">
        <v>373.94600000000003</v>
      </c>
    </row>
    <row r="239" spans="1:27" x14ac:dyDescent="0.25">
      <c r="A239" s="19" t="s">
        <v>246</v>
      </c>
      <c r="B239" s="11">
        <v>348.47579956054688</v>
      </c>
      <c r="C239" s="11">
        <v>158.54493713378906</v>
      </c>
      <c r="D239" s="11">
        <f t="shared" si="34"/>
        <v>253.51036834716797</v>
      </c>
      <c r="E239" s="12">
        <v>8.3675496280193329E-2</v>
      </c>
      <c r="F239" s="13">
        <v>2236.1959215209959</v>
      </c>
      <c r="G239" s="13">
        <v>898.41297874603265</v>
      </c>
      <c r="H239" s="13">
        <f t="shared" si="35"/>
        <v>2.0881986628094738E-2</v>
      </c>
      <c r="I239" s="14">
        <v>1.3896960080599569E-3</v>
      </c>
      <c r="J239" s="14">
        <f t="shared" si="36"/>
        <v>1.0561000000000001E-2</v>
      </c>
      <c r="K239" s="14">
        <v>0.10193574416122436</v>
      </c>
      <c r="L239" s="15">
        <v>137.16250610351563</v>
      </c>
      <c r="M239" s="16">
        <v>97.933403015136719</v>
      </c>
      <c r="N239" s="17">
        <f t="shared" si="37"/>
        <v>117.54795455932617</v>
      </c>
      <c r="O239" s="18">
        <v>0.85598677396774292</v>
      </c>
      <c r="P239" s="18">
        <v>0.85598677396774292</v>
      </c>
      <c r="Q239" s="9">
        <f t="shared" si="38"/>
        <v>4356.4120695129413</v>
      </c>
      <c r="R239" s="9">
        <f t="shared" si="38"/>
        <v>4332.7241105118046</v>
      </c>
      <c r="S239" s="9">
        <f t="shared" si="39"/>
        <v>945.92036909659214</v>
      </c>
      <c r="T239" s="9">
        <f t="shared" si="40"/>
        <v>2.0262622280634718E-4</v>
      </c>
      <c r="U239" s="9">
        <f t="shared" si="41"/>
        <v>0.67626993736578433</v>
      </c>
      <c r="V239" s="9">
        <v>0</v>
      </c>
      <c r="W239" s="9">
        <v>0</v>
      </c>
      <c r="X239" s="9">
        <v>0</v>
      </c>
      <c r="Y239" s="9">
        <v>0</v>
      </c>
      <c r="Z239" s="9">
        <v>220.64</v>
      </c>
      <c r="AA239" s="9">
        <v>373.94600000000003</v>
      </c>
    </row>
    <row r="240" spans="1:27" x14ac:dyDescent="0.25">
      <c r="A240" s="19" t="s">
        <v>247</v>
      </c>
      <c r="B240" s="11">
        <v>348.94064331054688</v>
      </c>
      <c r="C240" s="11">
        <v>157.14239501953125</v>
      </c>
      <c r="D240" s="11">
        <f t="shared" si="34"/>
        <v>253.04151916503906</v>
      </c>
      <c r="E240" s="12">
        <v>8.3675496280193329E-2</v>
      </c>
      <c r="F240" s="13">
        <v>2234.6258393798826</v>
      </c>
      <c r="G240" s="13">
        <v>898.67168972473144</v>
      </c>
      <c r="H240" s="13">
        <f t="shared" si="35"/>
        <v>2.0887999897410227E-2</v>
      </c>
      <c r="I240" s="14">
        <v>1.3949182584230835E-3</v>
      </c>
      <c r="J240" s="14">
        <f t="shared" si="36"/>
        <v>1.0561000000000001E-2</v>
      </c>
      <c r="K240" s="14">
        <v>0.10199027132110595</v>
      </c>
      <c r="L240" s="15">
        <v>140.80743408203125</v>
      </c>
      <c r="M240" s="16">
        <v>97.009574890136719</v>
      </c>
      <c r="N240" s="17">
        <f t="shared" si="37"/>
        <v>118.90850448608398</v>
      </c>
      <c r="O240" s="18">
        <v>0.85598677396774292</v>
      </c>
      <c r="P240" s="18">
        <v>0.85598677396774292</v>
      </c>
      <c r="Q240" s="9">
        <f t="shared" si="38"/>
        <v>4364.8639197887478</v>
      </c>
      <c r="R240" s="9">
        <f t="shared" si="38"/>
        <v>4333.6500457813991</v>
      </c>
      <c r="S240" s="9">
        <f t="shared" si="39"/>
        <v>944.94665333001808</v>
      </c>
      <c r="T240" s="9">
        <f t="shared" si="40"/>
        <v>1.9983141629821631E-4</v>
      </c>
      <c r="U240" s="9">
        <f t="shared" si="41"/>
        <v>0.67629404318771547</v>
      </c>
      <c r="V240" s="9">
        <v>0</v>
      </c>
      <c r="W240" s="9">
        <v>0</v>
      </c>
      <c r="X240" s="9">
        <v>0</v>
      </c>
      <c r="Y240" s="9">
        <v>0</v>
      </c>
      <c r="Z240" s="9">
        <v>220.64</v>
      </c>
      <c r="AA240" s="9">
        <v>373.94600000000003</v>
      </c>
    </row>
    <row r="241" spans="1:27" x14ac:dyDescent="0.25">
      <c r="A241" s="19" t="s">
        <v>248</v>
      </c>
      <c r="B241" s="11">
        <v>348.71484375</v>
      </c>
      <c r="C241" s="11">
        <v>157.41114807128906</v>
      </c>
      <c r="D241" s="11">
        <f t="shared" si="34"/>
        <v>253.06299591064453</v>
      </c>
      <c r="E241" s="12">
        <v>8.3675496280193329E-2</v>
      </c>
      <c r="F241" s="13">
        <v>2234.6977607055665</v>
      </c>
      <c r="G241" s="13">
        <v>898.65983885650633</v>
      </c>
      <c r="H241" s="13">
        <f t="shared" si="35"/>
        <v>2.0887724445387983E-2</v>
      </c>
      <c r="I241" s="14">
        <v>1.3946786125743126E-3</v>
      </c>
      <c r="J241" s="14">
        <f t="shared" si="36"/>
        <v>1.0561000000000001E-2</v>
      </c>
      <c r="K241" s="14">
        <v>0.10198777357559205</v>
      </c>
      <c r="L241" s="15">
        <v>140.21954345703125</v>
      </c>
      <c r="M241" s="16">
        <v>78.927742004394531</v>
      </c>
      <c r="N241" s="17">
        <f t="shared" si="37"/>
        <v>109.57364273071289</v>
      </c>
      <c r="O241" s="18">
        <v>0.85598677396774292</v>
      </c>
      <c r="P241" s="18">
        <v>0.85598677396774292</v>
      </c>
      <c r="Q241" s="9">
        <f t="shared" si="38"/>
        <v>4363.4288322700559</v>
      </c>
      <c r="R241" s="9">
        <f t="shared" si="38"/>
        <v>4365.5194086778183</v>
      </c>
      <c r="S241" s="9">
        <f t="shared" si="39"/>
        <v>951.41897984205559</v>
      </c>
      <c r="T241" s="9">
        <f t="shared" si="40"/>
        <v>2.1930460453297297E-4</v>
      </c>
      <c r="U241" s="9">
        <f t="shared" si="41"/>
        <v>0.6757564553704658</v>
      </c>
      <c r="V241" s="9">
        <v>0</v>
      </c>
      <c r="W241" s="9">
        <v>0</v>
      </c>
      <c r="X241" s="9">
        <v>0</v>
      </c>
      <c r="Y241" s="9">
        <v>0</v>
      </c>
      <c r="Z241" s="9">
        <v>220.64</v>
      </c>
      <c r="AA241" s="9">
        <v>373.94600000000003</v>
      </c>
    </row>
    <row r="242" spans="1:27" x14ac:dyDescent="0.25">
      <c r="A242" s="19" t="s">
        <v>249</v>
      </c>
      <c r="B242" s="11">
        <v>205.02500915527344</v>
      </c>
      <c r="C242" s="11">
        <v>146.87110900878906</v>
      </c>
      <c r="D242" s="11">
        <f t="shared" si="34"/>
        <v>175.94805908203125</v>
      </c>
      <c r="E242" s="12">
        <v>8.3675496280193329E-2</v>
      </c>
      <c r="F242" s="13">
        <v>1976.4552602539061</v>
      </c>
      <c r="G242" s="13">
        <v>941.21186099853514</v>
      </c>
      <c r="H242" s="13">
        <f t="shared" si="35"/>
        <v>2.1876769326071327E-2</v>
      </c>
      <c r="I242" s="14">
        <v>2.5846329305961439E-3</v>
      </c>
      <c r="J242" s="14">
        <f t="shared" si="36"/>
        <v>1.0561000000000001E-2</v>
      </c>
      <c r="K242" s="14">
        <v>0.11095624072875977</v>
      </c>
      <c r="L242" s="15">
        <v>83.059768676757813</v>
      </c>
      <c r="M242" s="16">
        <v>68.396095275878906</v>
      </c>
      <c r="N242" s="17">
        <f t="shared" si="37"/>
        <v>75.727931976318359</v>
      </c>
      <c r="O242" s="18">
        <v>0.85598677396774292</v>
      </c>
      <c r="P242" s="18">
        <v>0.85598677396774292</v>
      </c>
      <c r="Q242" s="9">
        <f t="shared" si="38"/>
        <v>4355.9310425499916</v>
      </c>
      <c r="R242" s="9">
        <f t="shared" si="38"/>
        <v>4396.13539553175</v>
      </c>
      <c r="S242" s="9">
        <f t="shared" si="39"/>
        <v>970.79376773812157</v>
      </c>
      <c r="T242" s="9">
        <f t="shared" si="40"/>
        <v>2.9575508279668452E-4</v>
      </c>
      <c r="U242" s="9">
        <f t="shared" si="41"/>
        <v>0.66649991996453251</v>
      </c>
      <c r="V242" s="9">
        <v>0</v>
      </c>
      <c r="W242" s="9">
        <v>0</v>
      </c>
      <c r="X242" s="9">
        <v>0</v>
      </c>
      <c r="Y242" s="9">
        <v>0</v>
      </c>
      <c r="Z242" s="9">
        <v>220.64</v>
      </c>
      <c r="AA242" s="9">
        <v>373.94600000000003</v>
      </c>
    </row>
    <row r="243" spans="1:27" x14ac:dyDescent="0.25">
      <c r="A243" s="19" t="s">
        <v>250</v>
      </c>
      <c r="B243" s="11">
        <v>169.55078125</v>
      </c>
      <c r="C243" s="11">
        <v>144.94786071777344</v>
      </c>
      <c r="D243" s="11">
        <f t="shared" si="34"/>
        <v>157.24932098388672</v>
      </c>
      <c r="E243" s="12">
        <v>8.3675496280193329E-2</v>
      </c>
      <c r="F243" s="13">
        <v>1913.8369261108398</v>
      </c>
      <c r="G243" s="13">
        <v>951.52982468109121</v>
      </c>
      <c r="H243" s="13">
        <f t="shared" si="35"/>
        <v>2.2116591751554348E-2</v>
      </c>
      <c r="I243" s="14">
        <v>3.0016838150375082E-3</v>
      </c>
      <c r="J243" s="14">
        <f t="shared" si="36"/>
        <v>1.0561000000000001E-2</v>
      </c>
      <c r="K243" s="14">
        <v>0.11313090396957398</v>
      </c>
      <c r="L243" s="15">
        <v>17.677932739257813</v>
      </c>
      <c r="M243" s="16">
        <v>21.272462844848633</v>
      </c>
      <c r="N243" s="17">
        <f t="shared" si="37"/>
        <v>19.475197792053223</v>
      </c>
      <c r="O243" s="18">
        <v>0.85598677396774292</v>
      </c>
      <c r="P243" s="18">
        <v>0.85598677396774292</v>
      </c>
      <c r="Q243" s="9">
        <f t="shared" si="38"/>
        <v>4667.8345641318801</v>
      </c>
      <c r="R243" s="9">
        <f t="shared" si="38"/>
        <v>4641.8030339847501</v>
      </c>
      <c r="S243" s="9">
        <f t="shared" si="39"/>
        <v>988.80413607703508</v>
      </c>
      <c r="T243" s="9">
        <f t="shared" si="40"/>
        <v>4.4309153993999869E-4</v>
      </c>
      <c r="U243" s="9">
        <f t="shared" si="41"/>
        <v>0.62577382070526588</v>
      </c>
      <c r="V243" s="9">
        <v>0</v>
      </c>
      <c r="W243" s="9">
        <v>0</v>
      </c>
      <c r="X243" s="9">
        <v>0</v>
      </c>
      <c r="Y243" s="9">
        <v>0</v>
      </c>
      <c r="Z243" s="9">
        <v>220.64</v>
      </c>
      <c r="AA243" s="9">
        <v>373.94600000000003</v>
      </c>
    </row>
    <row r="244" spans="1:27" x14ac:dyDescent="0.25">
      <c r="A244" s="19" t="s">
        <v>251</v>
      </c>
      <c r="B244" s="11">
        <v>349.69766235351563</v>
      </c>
      <c r="C244" s="11">
        <v>150.75117492675781</v>
      </c>
      <c r="D244" s="11">
        <f t="shared" si="34"/>
        <v>250.22441864013672</v>
      </c>
      <c r="E244" s="12">
        <v>8.3675496280193329E-2</v>
      </c>
      <c r="F244" s="13">
        <v>2225.1919331420895</v>
      </c>
      <c r="G244" s="13">
        <v>900.22616579437249</v>
      </c>
      <c r="H244" s="13">
        <f t="shared" si="35"/>
        <v>2.0924130885349921E-2</v>
      </c>
      <c r="I244" s="14">
        <v>1.4267121790831133E-3</v>
      </c>
      <c r="J244" s="14">
        <f t="shared" si="36"/>
        <v>1.0561000000000001E-2</v>
      </c>
      <c r="K244" s="14">
        <v>0.10231790011215211</v>
      </c>
      <c r="L244" s="15">
        <v>145.84649658203125</v>
      </c>
      <c r="M244" s="16">
        <v>100.31016540527344</v>
      </c>
      <c r="N244" s="17">
        <f t="shared" si="37"/>
        <v>123.07833099365234</v>
      </c>
      <c r="O244" s="18">
        <v>0.85598677396774292</v>
      </c>
      <c r="P244" s="18">
        <v>0.85598677396774292</v>
      </c>
      <c r="Q244" s="9">
        <f t="shared" si="38"/>
        <v>4378.2988526882227</v>
      </c>
      <c r="R244" s="9">
        <f t="shared" si="38"/>
        <v>4330.6557157789266</v>
      </c>
      <c r="S244" s="9">
        <f t="shared" si="39"/>
        <v>941.89782989022774</v>
      </c>
      <c r="T244" s="9">
        <f t="shared" si="40"/>
        <v>1.9135810925977514E-4</v>
      </c>
      <c r="U244" s="9">
        <f t="shared" si="41"/>
        <v>0.67625261939146752</v>
      </c>
      <c r="V244" s="9">
        <v>0</v>
      </c>
      <c r="W244" s="9">
        <v>0</v>
      </c>
      <c r="X244" s="9">
        <v>0</v>
      </c>
      <c r="Y244" s="9">
        <v>0</v>
      </c>
      <c r="Z244" s="9">
        <v>220.64</v>
      </c>
      <c r="AA244" s="9">
        <v>373.94600000000003</v>
      </c>
    </row>
    <row r="245" spans="1:27" x14ac:dyDescent="0.25">
      <c r="A245" s="19" t="s">
        <v>252</v>
      </c>
      <c r="B245" s="11">
        <v>349.3258056640625</v>
      </c>
      <c r="C245" s="11">
        <v>151.79258728027344</v>
      </c>
      <c r="D245" s="11">
        <f t="shared" si="34"/>
        <v>250.55919647216797</v>
      </c>
      <c r="E245" s="12">
        <v>8.3675496280193329E-2</v>
      </c>
      <c r="F245" s="13">
        <v>2226.3130371459961</v>
      </c>
      <c r="G245" s="13">
        <v>900.04143538665767</v>
      </c>
      <c r="H245" s="13">
        <f t="shared" si="35"/>
        <v>2.0919837160754483E-2</v>
      </c>
      <c r="I245" s="14">
        <v>1.4228962384514117E-3</v>
      </c>
      <c r="J245" s="14">
        <f t="shared" si="36"/>
        <v>1.0561000000000001E-2</v>
      </c>
      <c r="K245" s="14">
        <v>0.10227896545028686</v>
      </c>
      <c r="L245" s="15">
        <v>150.95274353027344</v>
      </c>
      <c r="M245" s="16">
        <v>100.25977325439453</v>
      </c>
      <c r="N245" s="17">
        <f t="shared" si="37"/>
        <v>125.60625839233398</v>
      </c>
      <c r="O245" s="18">
        <v>0.85598677396774292</v>
      </c>
      <c r="P245" s="18">
        <v>0.85598677396774292</v>
      </c>
      <c r="Q245" s="9">
        <f t="shared" si="38"/>
        <v>4393.9850881062548</v>
      </c>
      <c r="R245" s="9">
        <f t="shared" si="38"/>
        <v>4330.694880682232</v>
      </c>
      <c r="S245" s="9">
        <f t="shared" si="39"/>
        <v>940.0020945376699</v>
      </c>
      <c r="T245" s="9">
        <f t="shared" si="40"/>
        <v>1.8628895341228516E-4</v>
      </c>
      <c r="U245" s="9">
        <f t="shared" si="41"/>
        <v>0.67614284933419189</v>
      </c>
      <c r="V245" s="9">
        <v>0</v>
      </c>
      <c r="W245" s="9">
        <v>0</v>
      </c>
      <c r="X245" s="9">
        <v>0</v>
      </c>
      <c r="Y245" s="9">
        <v>0</v>
      </c>
      <c r="Z245" s="9">
        <v>220.64</v>
      </c>
      <c r="AA245" s="9">
        <v>373.94600000000003</v>
      </c>
    </row>
    <row r="246" spans="1:27" x14ac:dyDescent="0.25">
      <c r="A246" s="19" t="s">
        <v>253</v>
      </c>
      <c r="B246" s="11">
        <v>346.51016235351563</v>
      </c>
      <c r="C246" s="11">
        <v>133.19004821777344</v>
      </c>
      <c r="D246" s="11">
        <f t="shared" si="34"/>
        <v>239.85010528564453</v>
      </c>
      <c r="E246" s="12">
        <v>8.3675496280193329E-2</v>
      </c>
      <c r="F246" s="13">
        <v>2190.450432580566</v>
      </c>
      <c r="G246" s="13">
        <v>905.95071190338126</v>
      </c>
      <c r="H246" s="13">
        <f t="shared" si="35"/>
        <v>2.1057187617752746E-2</v>
      </c>
      <c r="I246" s="14">
        <v>1.5501739159557296E-3</v>
      </c>
      <c r="J246" s="14">
        <f t="shared" si="36"/>
        <v>1.0561000000000001E-2</v>
      </c>
      <c r="K246" s="14">
        <v>0.10352443275527955</v>
      </c>
      <c r="L246" s="15">
        <v>151.65821838378906</v>
      </c>
      <c r="M246" s="16">
        <v>100.24297332763672</v>
      </c>
      <c r="N246" s="17">
        <f t="shared" si="37"/>
        <v>125.95059585571289</v>
      </c>
      <c r="O246" s="18">
        <v>0.85598677396774292</v>
      </c>
      <c r="P246" s="18">
        <v>0.85598677396774292</v>
      </c>
      <c r="Q246" s="9">
        <f t="shared" si="38"/>
        <v>4396.3162863564585</v>
      </c>
      <c r="R246" s="9">
        <f t="shared" si="38"/>
        <v>4330.7079827794087</v>
      </c>
      <c r="S246" s="9">
        <f t="shared" si="39"/>
        <v>939.74110079218826</v>
      </c>
      <c r="T246" s="9">
        <f t="shared" si="40"/>
        <v>1.8560242281849781E-4</v>
      </c>
      <c r="U246" s="9">
        <f t="shared" si="41"/>
        <v>0.67612295204480977</v>
      </c>
      <c r="V246" s="9">
        <v>0</v>
      </c>
      <c r="W246" s="9">
        <v>0</v>
      </c>
      <c r="X246" s="9">
        <v>0</v>
      </c>
      <c r="Y246" s="9">
        <v>0</v>
      </c>
      <c r="Z246" s="9">
        <v>220.64</v>
      </c>
      <c r="AA246" s="9">
        <v>373.94600000000003</v>
      </c>
    </row>
    <row r="247" spans="1:27" x14ac:dyDescent="0.25">
      <c r="A247" s="19" t="s">
        <v>254</v>
      </c>
      <c r="B247" s="11">
        <v>347.8648681640625</v>
      </c>
      <c r="C247" s="11">
        <v>133.10606384277344</v>
      </c>
      <c r="D247" s="11">
        <f t="shared" si="34"/>
        <v>240.48546600341797</v>
      </c>
      <c r="E247" s="12">
        <v>8.3675496280193329E-2</v>
      </c>
      <c r="F247" s="13">
        <v>2192.5781285522462</v>
      </c>
      <c r="G247" s="13">
        <v>905.60011985931396</v>
      </c>
      <c r="H247" s="13">
        <f t="shared" si="35"/>
        <v>2.1049038739064073E-2</v>
      </c>
      <c r="I247" s="14">
        <v>1.542314550110734E-3</v>
      </c>
      <c r="J247" s="14">
        <f t="shared" si="36"/>
        <v>1.0561000000000001E-2</v>
      </c>
      <c r="K247" s="14">
        <v>0.1034505403038025</v>
      </c>
      <c r="L247" s="15">
        <v>150.75117492675781</v>
      </c>
      <c r="M247" s="16">
        <v>100.17578887939453</v>
      </c>
      <c r="N247" s="17">
        <f t="shared" si="37"/>
        <v>125.46348190307617</v>
      </c>
      <c r="O247" s="18">
        <v>0.85598677396774292</v>
      </c>
      <c r="P247" s="18">
        <v>0.85598677396774292</v>
      </c>
      <c r="Q247" s="9">
        <f t="shared" si="38"/>
        <v>4393.3263303164485</v>
      </c>
      <c r="R247" s="9">
        <f t="shared" si="38"/>
        <v>4330.7606049656897</v>
      </c>
      <c r="S247" s="9">
        <f t="shared" si="39"/>
        <v>940.11011855451318</v>
      </c>
      <c r="T247" s="9">
        <f t="shared" si="40"/>
        <v>1.8657389545574557E-4</v>
      </c>
      <c r="U247" s="9">
        <f t="shared" si="41"/>
        <v>0.67615075182747375</v>
      </c>
      <c r="V247" s="9">
        <v>0</v>
      </c>
      <c r="W247" s="9">
        <v>0</v>
      </c>
      <c r="X247" s="9">
        <v>0</v>
      </c>
      <c r="Y247" s="9">
        <v>0</v>
      </c>
      <c r="Z247" s="9">
        <v>220.64</v>
      </c>
      <c r="AA247" s="9">
        <v>373.94600000000003</v>
      </c>
    </row>
    <row r="248" spans="1:27" x14ac:dyDescent="0.25">
      <c r="A248" s="19" t="s">
        <v>255</v>
      </c>
      <c r="B248" s="11">
        <v>347.25390625</v>
      </c>
      <c r="C248" s="11">
        <v>162.42500305175781</v>
      </c>
      <c r="D248" s="11">
        <f t="shared" si="34"/>
        <v>254.83945465087891</v>
      </c>
      <c r="E248" s="12">
        <v>8.3675496280193329E-2</v>
      </c>
      <c r="F248" s="13">
        <v>2240.646765734863</v>
      </c>
      <c r="G248" s="13">
        <v>897.67958892364504</v>
      </c>
      <c r="H248" s="13">
        <f t="shared" si="35"/>
        <v>2.0864940306607207E-2</v>
      </c>
      <c r="I248" s="14">
        <v>1.3749980783546534E-3</v>
      </c>
      <c r="J248" s="14">
        <f t="shared" si="36"/>
        <v>1.0561000000000001E-2</v>
      </c>
      <c r="K248" s="14">
        <v>0.10178117142410278</v>
      </c>
      <c r="L248" s="15">
        <v>149.37384033203125</v>
      </c>
      <c r="M248" s="16">
        <v>100.16738891601563</v>
      </c>
      <c r="N248" s="17">
        <f t="shared" si="37"/>
        <v>124.77061462402344</v>
      </c>
      <c r="O248" s="18">
        <v>0.85598677396774292</v>
      </c>
      <c r="P248" s="18">
        <v>0.85598677396774292</v>
      </c>
      <c r="Q248" s="9">
        <f t="shared" si="38"/>
        <v>4388.9119720996914</v>
      </c>
      <c r="R248" s="9">
        <f t="shared" si="38"/>
        <v>4330.7672096291553</v>
      </c>
      <c r="S248" s="9">
        <f t="shared" si="39"/>
        <v>940.63271748991394</v>
      </c>
      <c r="T248" s="9">
        <f t="shared" si="40"/>
        <v>1.8795898122255601E-4</v>
      </c>
      <c r="U248" s="9">
        <f t="shared" si="41"/>
        <v>0.67618620618054526</v>
      </c>
      <c r="V248" s="9">
        <v>0</v>
      </c>
      <c r="W248" s="9">
        <v>0</v>
      </c>
      <c r="X248" s="9">
        <v>0</v>
      </c>
      <c r="Y248" s="9">
        <v>0</v>
      </c>
      <c r="Z248" s="9">
        <v>220.64</v>
      </c>
      <c r="AA248" s="9">
        <v>373.94600000000003</v>
      </c>
    </row>
    <row r="249" spans="1:27" x14ac:dyDescent="0.25">
      <c r="A249" s="19" t="s">
        <v>256</v>
      </c>
      <c r="B249" s="11">
        <v>348.47579956054688</v>
      </c>
      <c r="C249" s="11">
        <v>162.50898742675781</v>
      </c>
      <c r="D249" s="11">
        <f t="shared" si="34"/>
        <v>255.49239349365234</v>
      </c>
      <c r="E249" s="12">
        <v>8.3675496280193329E-2</v>
      </c>
      <c r="F249" s="13">
        <v>2242.8333273315429</v>
      </c>
      <c r="G249" s="13">
        <v>897.31929727020258</v>
      </c>
      <c r="H249" s="13">
        <f t="shared" si="35"/>
        <v>2.0856565978021813E-2</v>
      </c>
      <c r="I249" s="14">
        <v>1.3678344869584335E-3</v>
      </c>
      <c r="J249" s="14">
        <f t="shared" si="36"/>
        <v>1.0561000000000001E-2</v>
      </c>
      <c r="K249" s="14">
        <v>0.10170523463668824</v>
      </c>
      <c r="L249" s="15">
        <v>150.32286071777344</v>
      </c>
      <c r="M249" s="16">
        <v>100.11699676513672</v>
      </c>
      <c r="N249" s="17">
        <f t="shared" si="37"/>
        <v>125.21992874145508</v>
      </c>
      <c r="O249" s="18">
        <v>0.85598677396774292</v>
      </c>
      <c r="P249" s="18">
        <v>0.85598677396774292</v>
      </c>
      <c r="Q249" s="9">
        <f t="shared" si="38"/>
        <v>4391.9373238585986</v>
      </c>
      <c r="R249" s="9">
        <f t="shared" si="38"/>
        <v>4330.8069501176133</v>
      </c>
      <c r="S249" s="9">
        <f t="shared" si="39"/>
        <v>940.29412626821568</v>
      </c>
      <c r="T249" s="9">
        <f t="shared" si="40"/>
        <v>1.8706033599169509E-4</v>
      </c>
      <c r="U249" s="9">
        <f t="shared" si="41"/>
        <v>0.67616376171967052</v>
      </c>
      <c r="V249" s="9">
        <v>0</v>
      </c>
      <c r="W249" s="9">
        <v>0</v>
      </c>
      <c r="X249" s="9">
        <v>0</v>
      </c>
      <c r="Y249" s="9">
        <v>0</v>
      </c>
      <c r="Z249" s="9">
        <v>220.64</v>
      </c>
      <c r="AA249" s="9">
        <v>373.94600000000003</v>
      </c>
    </row>
    <row r="250" spans="1:27" x14ac:dyDescent="0.25">
      <c r="A250" s="19" t="s">
        <v>257</v>
      </c>
      <c r="B250" s="11">
        <v>347.7320556640625</v>
      </c>
      <c r="C250" s="11">
        <v>153.45547485351563</v>
      </c>
      <c r="D250" s="11">
        <f t="shared" si="34"/>
        <v>250.59376525878906</v>
      </c>
      <c r="E250" s="12">
        <v>8.3675496280193329E-2</v>
      </c>
      <c r="F250" s="13">
        <v>2226.4288010986329</v>
      </c>
      <c r="G250" s="13">
        <v>900.02236033020017</v>
      </c>
      <c r="H250" s="13">
        <f t="shared" si="35"/>
        <v>2.0919393795527912E-2</v>
      </c>
      <c r="I250" s="14">
        <v>1.422502790486386E-3</v>
      </c>
      <c r="J250" s="14">
        <f t="shared" si="36"/>
        <v>1.0561000000000001E-2</v>
      </c>
      <c r="K250" s="14">
        <v>0.10227494510040284</v>
      </c>
      <c r="L250" s="15">
        <v>149.35704040527344</v>
      </c>
      <c r="M250" s="16">
        <v>100.10020446777344</v>
      </c>
      <c r="N250" s="17">
        <f t="shared" si="37"/>
        <v>124.72862243652344</v>
      </c>
      <c r="O250" s="18">
        <v>0.85598677396774292</v>
      </c>
      <c r="P250" s="18">
        <v>0.85598677396774292</v>
      </c>
      <c r="Q250" s="9">
        <f t="shared" si="38"/>
        <v>4388.8590651784925</v>
      </c>
      <c r="R250" s="9">
        <f t="shared" si="38"/>
        <v>4330.8202380631956</v>
      </c>
      <c r="S250" s="9">
        <f t="shared" si="39"/>
        <v>940.66430392364646</v>
      </c>
      <c r="T250" s="9">
        <f t="shared" si="40"/>
        <v>1.8804304971008093E-4</v>
      </c>
      <c r="U250" s="9">
        <f t="shared" si="41"/>
        <v>0.67618820064926399</v>
      </c>
      <c r="V250" s="9">
        <v>0</v>
      </c>
      <c r="W250" s="9">
        <v>0</v>
      </c>
      <c r="X250" s="9">
        <v>0</v>
      </c>
      <c r="Y250" s="9">
        <v>0</v>
      </c>
      <c r="Z250" s="9">
        <v>220.64</v>
      </c>
      <c r="AA250" s="9">
        <v>373.94600000000003</v>
      </c>
    </row>
    <row r="251" spans="1:27" x14ac:dyDescent="0.25">
      <c r="A251" s="19" t="s">
        <v>258</v>
      </c>
      <c r="B251" s="11">
        <v>347.95782470703125</v>
      </c>
      <c r="C251" s="11">
        <v>156.39492797851563</v>
      </c>
      <c r="D251" s="11">
        <f t="shared" si="34"/>
        <v>252.17637634277344</v>
      </c>
      <c r="E251" s="12">
        <v>8.3675496280193329E-2</v>
      </c>
      <c r="F251" s="13">
        <v>2231.7286490966799</v>
      </c>
      <c r="G251" s="13">
        <v>899.1490755340576</v>
      </c>
      <c r="H251" s="13">
        <f t="shared" si="35"/>
        <v>2.089909586810814E-2</v>
      </c>
      <c r="I251" s="14">
        <v>1.4046061736229659E-3</v>
      </c>
      <c r="J251" s="14">
        <f t="shared" si="36"/>
        <v>1.0561000000000001E-2</v>
      </c>
      <c r="K251" s="14">
        <v>0.10209088743133546</v>
      </c>
      <c r="L251" s="15">
        <v>148.73554992675781</v>
      </c>
      <c r="M251" s="16">
        <v>100.26817321777344</v>
      </c>
      <c r="N251" s="17">
        <f t="shared" si="37"/>
        <v>124.50186157226563</v>
      </c>
      <c r="O251" s="18">
        <v>0.85598677396774292</v>
      </c>
      <c r="P251" s="18">
        <v>0.85598677396774292</v>
      </c>
      <c r="Q251" s="9">
        <f t="shared" si="38"/>
        <v>4386.9177131251345</v>
      </c>
      <c r="R251" s="9">
        <f t="shared" si="38"/>
        <v>4330.688338100771</v>
      </c>
      <c r="S251" s="9">
        <f t="shared" si="39"/>
        <v>940.8347023218397</v>
      </c>
      <c r="T251" s="9">
        <f t="shared" si="40"/>
        <v>1.8849726942304147E-4</v>
      </c>
      <c r="U251" s="9">
        <f t="shared" si="41"/>
        <v>0.67619866621192071</v>
      </c>
      <c r="V251" s="9">
        <v>0</v>
      </c>
      <c r="W251" s="9">
        <v>0</v>
      </c>
      <c r="X251" s="9">
        <v>0</v>
      </c>
      <c r="Y251" s="9">
        <v>0</v>
      </c>
      <c r="Z251" s="9">
        <v>220.64</v>
      </c>
      <c r="AA251" s="9">
        <v>373.94600000000003</v>
      </c>
    </row>
    <row r="252" spans="1:27" x14ac:dyDescent="0.25">
      <c r="A252" s="19" t="s">
        <v>259</v>
      </c>
      <c r="B252" s="11">
        <v>348.515625</v>
      </c>
      <c r="C252" s="11">
        <v>158.02423095703125</v>
      </c>
      <c r="D252" s="11">
        <f t="shared" si="34"/>
        <v>253.26992797851563</v>
      </c>
      <c r="E252" s="12">
        <v>8.3675496280193329E-2</v>
      </c>
      <c r="F252" s="13">
        <v>2235.390734814453</v>
      </c>
      <c r="G252" s="13">
        <v>898.545653741455</v>
      </c>
      <c r="H252" s="13">
        <f t="shared" si="35"/>
        <v>2.0885070418674163E-2</v>
      </c>
      <c r="I252" s="14">
        <v>1.3923716927693802E-3</v>
      </c>
      <c r="J252" s="14">
        <f t="shared" si="36"/>
        <v>1.0561000000000001E-2</v>
      </c>
      <c r="K252" s="14">
        <v>0.10196370737609863</v>
      </c>
      <c r="L252" s="15">
        <v>149.88613891601563</v>
      </c>
      <c r="M252" s="16">
        <v>100.30176544189453</v>
      </c>
      <c r="N252" s="17">
        <f t="shared" si="37"/>
        <v>125.09395217895508</v>
      </c>
      <c r="O252" s="18">
        <v>0.85598677396774292</v>
      </c>
      <c r="P252" s="18">
        <v>0.85598677396774292</v>
      </c>
      <c r="Q252" s="9">
        <f t="shared" si="38"/>
        <v>4390.5361631051082</v>
      </c>
      <c r="R252" s="9">
        <f t="shared" si="38"/>
        <v>4330.662230141761</v>
      </c>
      <c r="S252" s="9">
        <f t="shared" si="39"/>
        <v>940.38917292230599</v>
      </c>
      <c r="T252" s="9">
        <f t="shared" si="40"/>
        <v>1.8731213095013759E-4</v>
      </c>
      <c r="U252" s="9">
        <f t="shared" si="41"/>
        <v>0.67617025825599253</v>
      </c>
      <c r="V252" s="9">
        <v>0</v>
      </c>
      <c r="W252" s="9">
        <v>0</v>
      </c>
      <c r="X252" s="9">
        <v>0</v>
      </c>
      <c r="Y252" s="9">
        <v>0</v>
      </c>
      <c r="Z252" s="9">
        <v>220.64</v>
      </c>
      <c r="AA252" s="9">
        <v>373.94600000000003</v>
      </c>
    </row>
    <row r="253" spans="1:27" x14ac:dyDescent="0.25">
      <c r="A253" s="19" t="s">
        <v>260</v>
      </c>
      <c r="B253" s="11">
        <v>348.9273681640625</v>
      </c>
      <c r="C253" s="11">
        <v>161.72793579101563</v>
      </c>
      <c r="D253" s="11">
        <f t="shared" si="34"/>
        <v>255.32765197753906</v>
      </c>
      <c r="E253" s="12">
        <v>8.3675496280193329E-2</v>
      </c>
      <c r="F253" s="13">
        <v>2242.2816409423826</v>
      </c>
      <c r="G253" s="13">
        <v>897.41020163879398</v>
      </c>
      <c r="H253" s="13">
        <f t="shared" si="35"/>
        <v>2.0858678885842905E-2</v>
      </c>
      <c r="I253" s="14">
        <v>1.3696383884245649E-3</v>
      </c>
      <c r="J253" s="14">
        <f t="shared" si="36"/>
        <v>1.0561000000000001E-2</v>
      </c>
      <c r="K253" s="14">
        <v>0.10172439407501221</v>
      </c>
      <c r="L253" s="15">
        <v>150.65879821777344</v>
      </c>
      <c r="M253" s="16">
        <v>100.24297332763672</v>
      </c>
      <c r="N253" s="17">
        <f t="shared" si="37"/>
        <v>125.45088577270508</v>
      </c>
      <c r="O253" s="18">
        <v>0.85598677396774292</v>
      </c>
      <c r="P253" s="18">
        <v>0.85598677396774292</v>
      </c>
      <c r="Q253" s="9">
        <f t="shared" si="38"/>
        <v>4393.0255149005452</v>
      </c>
      <c r="R253" s="9">
        <f t="shared" si="38"/>
        <v>4330.7079827794087</v>
      </c>
      <c r="S253" s="9">
        <f t="shared" si="39"/>
        <v>940.11964324734538</v>
      </c>
      <c r="T253" s="9">
        <f t="shared" si="40"/>
        <v>1.8659904164650999E-4</v>
      </c>
      <c r="U253" s="9">
        <f t="shared" si="41"/>
        <v>0.67615143922146459</v>
      </c>
      <c r="V253" s="9">
        <v>0</v>
      </c>
      <c r="W253" s="9">
        <v>0</v>
      </c>
      <c r="X253" s="9">
        <v>0</v>
      </c>
      <c r="Y253" s="9">
        <v>0</v>
      </c>
      <c r="Z253" s="9">
        <v>220.64</v>
      </c>
      <c r="AA253" s="9">
        <v>373.94600000000003</v>
      </c>
    </row>
    <row r="254" spans="1:27" x14ac:dyDescent="0.25">
      <c r="A254" s="19" t="s">
        <v>261</v>
      </c>
      <c r="B254" s="11">
        <v>348.62188720703125</v>
      </c>
      <c r="C254" s="11">
        <v>164.81855773925781</v>
      </c>
      <c r="D254" s="11">
        <f t="shared" si="34"/>
        <v>256.72022247314453</v>
      </c>
      <c r="E254" s="12">
        <v>8.3675496280193329E-2</v>
      </c>
      <c r="F254" s="13">
        <v>2246.9450810180665</v>
      </c>
      <c r="G254" s="13">
        <v>896.64178123931879</v>
      </c>
      <c r="H254" s="13">
        <f t="shared" si="35"/>
        <v>2.0840818341876816E-2</v>
      </c>
      <c r="I254" s="14">
        <v>1.3544645239913782E-3</v>
      </c>
      <c r="J254" s="14">
        <f t="shared" si="36"/>
        <v>1.0561000000000001E-2</v>
      </c>
      <c r="K254" s="14">
        <v>0.10156243812637331</v>
      </c>
      <c r="L254" s="15">
        <v>149.36543273925781</v>
      </c>
      <c r="M254" s="16">
        <v>99.974227905273438</v>
      </c>
      <c r="N254" s="17">
        <f t="shared" si="37"/>
        <v>124.66983032226563</v>
      </c>
      <c r="O254" s="18">
        <v>0.85598677396774292</v>
      </c>
      <c r="P254" s="18">
        <v>0.85598677396774292</v>
      </c>
      <c r="Q254" s="9">
        <f t="shared" si="38"/>
        <v>4388.8854917899616</v>
      </c>
      <c r="R254" s="9">
        <f t="shared" si="38"/>
        <v>4330.9206442438162</v>
      </c>
      <c r="S254" s="9">
        <f t="shared" si="39"/>
        <v>940.70851063549549</v>
      </c>
      <c r="T254" s="9">
        <f t="shared" si="40"/>
        <v>1.8816077540353309E-4</v>
      </c>
      <c r="U254" s="9">
        <f t="shared" si="41"/>
        <v>0.67619096342380614</v>
      </c>
      <c r="V254" s="9">
        <v>0</v>
      </c>
      <c r="W254" s="9">
        <v>0</v>
      </c>
      <c r="X254" s="9">
        <v>0</v>
      </c>
      <c r="Y254" s="9">
        <v>0</v>
      </c>
      <c r="Z254" s="9">
        <v>220.64</v>
      </c>
      <c r="AA254" s="9">
        <v>373.94600000000003</v>
      </c>
    </row>
    <row r="255" spans="1:27" x14ac:dyDescent="0.25">
      <c r="A255" s="19" t="s">
        <v>262</v>
      </c>
      <c r="B255" s="11">
        <v>348.98046875</v>
      </c>
      <c r="C255" s="11">
        <v>157.58750915527344</v>
      </c>
      <c r="D255" s="11">
        <f t="shared" si="34"/>
        <v>253.28398895263672</v>
      </c>
      <c r="E255" s="12">
        <v>8.3675496280193329E-2</v>
      </c>
      <c r="F255" s="13">
        <v>2235.4378222045898</v>
      </c>
      <c r="G255" s="13">
        <v>898.53789489593498</v>
      </c>
      <c r="H255" s="13">
        <f t="shared" si="35"/>
        <v>2.0884890078327098E-2</v>
      </c>
      <c r="I255" s="14">
        <v>1.3922150767595282E-3</v>
      </c>
      <c r="J255" s="14">
        <f t="shared" si="36"/>
        <v>1.0561000000000001E-2</v>
      </c>
      <c r="K255" s="14">
        <v>0.10196207208480836</v>
      </c>
      <c r="L255" s="15">
        <v>149.39903259277344</v>
      </c>
      <c r="M255" s="16">
        <v>100.11699676513672</v>
      </c>
      <c r="N255" s="17">
        <f t="shared" si="37"/>
        <v>124.75801467895508</v>
      </c>
      <c r="O255" s="18">
        <v>0.85598677396774292</v>
      </c>
      <c r="P255" s="18">
        <v>0.85598677396774292</v>
      </c>
      <c r="Q255" s="9">
        <f t="shared" si="38"/>
        <v>4388.9913507698575</v>
      </c>
      <c r="R255" s="9">
        <f t="shared" si="38"/>
        <v>4330.8069501176133</v>
      </c>
      <c r="S255" s="9">
        <f t="shared" si="39"/>
        <v>940.64219617863171</v>
      </c>
      <c r="T255" s="9">
        <f t="shared" si="40"/>
        <v>1.8798420486967221E-4</v>
      </c>
      <c r="U255" s="9">
        <f t="shared" si="41"/>
        <v>0.67618680648157414</v>
      </c>
      <c r="V255" s="9">
        <v>0</v>
      </c>
      <c r="W255" s="9">
        <v>0</v>
      </c>
      <c r="X255" s="9">
        <v>0</v>
      </c>
      <c r="Y255" s="9">
        <v>0</v>
      </c>
      <c r="Z255" s="9">
        <v>220.64</v>
      </c>
      <c r="AA255" s="9">
        <v>373.94600000000003</v>
      </c>
    </row>
    <row r="256" spans="1:27" x14ac:dyDescent="0.25">
      <c r="A256" s="19" t="s">
        <v>263</v>
      </c>
      <c r="B256" s="11">
        <v>350.83984375</v>
      </c>
      <c r="C256" s="11">
        <v>164.80177307128906</v>
      </c>
      <c r="D256" s="11">
        <f t="shared" si="34"/>
        <v>257.82080841064453</v>
      </c>
      <c r="E256" s="12">
        <v>8.3675496280193329E-2</v>
      </c>
      <c r="F256" s="13">
        <v>2250.630723205566</v>
      </c>
      <c r="G256" s="13">
        <v>896.03447791900635</v>
      </c>
      <c r="H256" s="13">
        <f t="shared" si="35"/>
        <v>2.0826702673343554E-2</v>
      </c>
      <c r="I256" s="14">
        <v>1.3425912341350375E-3</v>
      </c>
      <c r="J256" s="14">
        <f t="shared" si="36"/>
        <v>1.0561000000000001E-2</v>
      </c>
      <c r="K256" s="14">
        <v>0.10143443998184205</v>
      </c>
      <c r="L256" s="15">
        <v>154.21974182128906</v>
      </c>
      <c r="M256" s="16">
        <v>100.31016540527344</v>
      </c>
      <c r="N256" s="17">
        <f t="shared" si="37"/>
        <v>127.26495361328125</v>
      </c>
      <c r="O256" s="18">
        <v>0.85598677396774292</v>
      </c>
      <c r="P256" s="18">
        <v>0.85598677396774292</v>
      </c>
      <c r="Q256" s="9">
        <f t="shared" si="38"/>
        <v>4405.115422669659</v>
      </c>
      <c r="R256" s="9">
        <f t="shared" si="38"/>
        <v>4330.6557157789266</v>
      </c>
      <c r="S256" s="9">
        <f t="shared" si="39"/>
        <v>938.73876691539431</v>
      </c>
      <c r="T256" s="9">
        <f t="shared" si="40"/>
        <v>1.8299061283291875E-4</v>
      </c>
      <c r="U256" s="9">
        <f t="shared" si="41"/>
        <v>0.67603610224498434</v>
      </c>
      <c r="V256" s="9">
        <v>0</v>
      </c>
      <c r="W256" s="9">
        <v>0</v>
      </c>
      <c r="X256" s="9">
        <v>0</v>
      </c>
      <c r="Y256" s="9">
        <v>0</v>
      </c>
      <c r="Z256" s="9">
        <v>220.64</v>
      </c>
      <c r="AA256" s="9">
        <v>373.94600000000003</v>
      </c>
    </row>
    <row r="257" spans="1:27" x14ac:dyDescent="0.25">
      <c r="A257" s="19" t="s">
        <v>264</v>
      </c>
      <c r="B257" s="11">
        <v>351.35781860351563</v>
      </c>
      <c r="C257" s="11">
        <v>161.96308898925781</v>
      </c>
      <c r="D257" s="11">
        <f t="shared" si="34"/>
        <v>256.66045379638672</v>
      </c>
      <c r="E257" s="12">
        <v>8.3675496280193329E-2</v>
      </c>
      <c r="F257" s="13">
        <v>2246.7449276733396</v>
      </c>
      <c r="G257" s="13">
        <v>896.67476159515377</v>
      </c>
      <c r="H257" s="13">
        <f t="shared" si="35"/>
        <v>2.0841584910666257E-2</v>
      </c>
      <c r="I257" s="14">
        <v>1.3551123152680607E-3</v>
      </c>
      <c r="J257" s="14">
        <f t="shared" si="36"/>
        <v>1.0561000000000001E-2</v>
      </c>
      <c r="K257" s="14">
        <v>0.10156938922348024</v>
      </c>
      <c r="L257" s="15">
        <v>153.88380432128906</v>
      </c>
      <c r="M257" s="16">
        <v>100.27656555175781</v>
      </c>
      <c r="N257" s="17">
        <f t="shared" si="37"/>
        <v>127.08018493652344</v>
      </c>
      <c r="O257" s="18">
        <v>0.85598677396774292</v>
      </c>
      <c r="P257" s="18">
        <v>0.85598677396774292</v>
      </c>
      <c r="Q257" s="9">
        <f t="shared" si="38"/>
        <v>4403.9315312683684</v>
      </c>
      <c r="R257" s="9">
        <f t="shared" si="38"/>
        <v>4330.6818070987702</v>
      </c>
      <c r="S257" s="9">
        <f t="shared" si="39"/>
        <v>938.88025655759952</v>
      </c>
      <c r="T257" s="9">
        <f t="shared" si="40"/>
        <v>1.8335693880443369E-4</v>
      </c>
      <c r="U257" s="9">
        <f t="shared" si="41"/>
        <v>0.67604935490632312</v>
      </c>
      <c r="V257" s="9">
        <v>0</v>
      </c>
      <c r="W257" s="9">
        <v>0</v>
      </c>
      <c r="X257" s="9">
        <v>0</v>
      </c>
      <c r="Y257" s="9">
        <v>0</v>
      </c>
      <c r="Z257" s="9">
        <v>220.64</v>
      </c>
      <c r="AA257" s="9">
        <v>373.94600000000003</v>
      </c>
    </row>
    <row r="258" spans="1:27" x14ac:dyDescent="0.25">
      <c r="A258" s="19" t="s">
        <v>265</v>
      </c>
      <c r="B258" s="11">
        <v>117.28907012939453</v>
      </c>
      <c r="C258" s="11">
        <v>168.43829345703125</v>
      </c>
      <c r="D258" s="11">
        <f t="shared" si="34"/>
        <v>142.86368179321289</v>
      </c>
      <c r="E258" s="12">
        <v>8.3675496280193329E-2</v>
      </c>
      <c r="F258" s="13">
        <v>1865.6622975891112</v>
      </c>
      <c r="G258" s="13">
        <v>959.46782038650508</v>
      </c>
      <c r="H258" s="13">
        <f t="shared" si="35"/>
        <v>2.2301096121032281E-2</v>
      </c>
      <c r="I258" s="14">
        <v>3.3677959728698891E-3</v>
      </c>
      <c r="J258" s="14">
        <f t="shared" si="36"/>
        <v>1.0561000000000001E-2</v>
      </c>
      <c r="K258" s="14">
        <v>0.11480395380744934</v>
      </c>
      <c r="L258" s="15">
        <v>68.505279541015625</v>
      </c>
      <c r="M258" s="16">
        <v>27.512502670288086</v>
      </c>
      <c r="N258" s="17">
        <f t="shared" si="37"/>
        <v>48.008891105651855</v>
      </c>
      <c r="O258" s="18">
        <v>0.85598677396774292</v>
      </c>
      <c r="P258" s="18">
        <v>0.85598677396774292</v>
      </c>
      <c r="Q258" s="9">
        <f t="shared" si="38"/>
        <v>4395.7724730387699</v>
      </c>
      <c r="R258" s="9">
        <f t="shared" si="38"/>
        <v>4599.0674886287688</v>
      </c>
      <c r="S258" s="9">
        <f t="shared" si="39"/>
        <v>981.8831332861929</v>
      </c>
      <c r="T258" s="9">
        <f t="shared" si="40"/>
        <v>3.6519274118382175E-4</v>
      </c>
      <c r="U258" s="9">
        <f t="shared" si="41"/>
        <v>0.65038640120081048</v>
      </c>
      <c r="V258" s="9">
        <v>0</v>
      </c>
      <c r="W258" s="9">
        <v>0</v>
      </c>
      <c r="X258" s="9">
        <v>0</v>
      </c>
      <c r="Y258" s="9">
        <v>0</v>
      </c>
      <c r="Z258" s="9">
        <v>220.64</v>
      </c>
      <c r="AA258" s="9">
        <v>373.94600000000003</v>
      </c>
    </row>
    <row r="259" spans="1:27" x14ac:dyDescent="0.25">
      <c r="A259" s="19" t="s">
        <v>266</v>
      </c>
      <c r="B259" s="11">
        <v>95.202346801757813</v>
      </c>
      <c r="C259" s="11">
        <v>108.82617950439453</v>
      </c>
      <c r="D259" s="11">
        <f t="shared" ref="D259:D322" si="42" xml:space="preserve"> (B259+C259)/2</f>
        <v>102.01426315307617</v>
      </c>
      <c r="E259" s="12">
        <v>6.5889798104763031E-2</v>
      </c>
      <c r="F259" s="13">
        <v>1728.8657644470215</v>
      </c>
      <c r="G259" s="13">
        <v>982.0085295921325</v>
      </c>
      <c r="H259" s="13">
        <f t="shared" ref="H259:H322" si="43">G259*E259/3600</f>
        <v>1.7973428819994676E-2</v>
      </c>
      <c r="I259" s="14">
        <v>4.6695087131648156E-3</v>
      </c>
      <c r="J259" s="14">
        <f t="shared" ref="J259:J322" si="44" xml:space="preserve"> 10.561*EXP(-0.008*AJ259)*0.001</f>
        <v>1.0561000000000001E-2</v>
      </c>
      <c r="K259" s="14">
        <v>0.11955474119529726</v>
      </c>
      <c r="L259" s="15">
        <v>20.130275726318359</v>
      </c>
      <c r="M259" s="16">
        <v>20.978517532348633</v>
      </c>
      <c r="N259" s="17">
        <f t="shared" ref="N259:N322" si="45">(L259+M259)/2</f>
        <v>20.554396629333496</v>
      </c>
      <c r="O259" s="18">
        <v>0.85598677396774292</v>
      </c>
      <c r="P259" s="18">
        <v>0.85598677396774292</v>
      </c>
      <c r="Q259" s="9">
        <f t="shared" ref="Q259:R322" si="46" xml:space="preserve"> (0.00004*POWER(L259,2) - 0.0088*L259 + 4.8109)*1000</f>
        <v>4649.9626936411023</v>
      </c>
      <c r="R259" s="9">
        <f t="shared" si="46"/>
        <v>4643.892973629534</v>
      </c>
      <c r="S259" s="9">
        <f t="shared" ref="S259:S322" si="47" xml:space="preserve">  -0.0028*POWER(N259,2) - 0.0536*N259 + 990.91</f>
        <v>988.62533132243902</v>
      </c>
      <c r="T259" s="9">
        <f t="shared" ref="T259:T322" si="48" xml:space="preserve"> 0.000000004*POWER(N259,2) - 0.000003*N259 + 0.0005</f>
        <v>4.4002674299518333E-4</v>
      </c>
      <c r="U259" s="9">
        <f t="shared" ref="U259:U322" si="49" xml:space="preserve"> -0.000005*POWER(N259,2 )+ 0.0012* N259+ 0.6043</f>
        <v>0.62685285985122041</v>
      </c>
      <c r="V259" s="9">
        <v>0</v>
      </c>
      <c r="W259" s="9">
        <v>0</v>
      </c>
      <c r="X259" s="9">
        <v>0</v>
      </c>
      <c r="Y259" s="9">
        <v>0</v>
      </c>
      <c r="Z259" s="9">
        <v>220.64</v>
      </c>
      <c r="AA259" s="9">
        <v>373.94600000000003</v>
      </c>
    </row>
    <row r="260" spans="1:27" x14ac:dyDescent="0.25">
      <c r="A260" s="19" t="s">
        <v>267</v>
      </c>
      <c r="B260" s="11">
        <v>71.3359375</v>
      </c>
      <c r="C260" s="11">
        <v>198.63067626953125</v>
      </c>
      <c r="D260" s="11">
        <f t="shared" si="42"/>
        <v>134.98330688476563</v>
      </c>
      <c r="E260" s="12">
        <v>6.5889798104763031E-2</v>
      </c>
      <c r="F260" s="13">
        <v>1839.272498095703</v>
      </c>
      <c r="G260" s="13">
        <v>963.81621126098628</v>
      </c>
      <c r="H260" s="13">
        <f t="shared" si="43"/>
        <v>1.7640459880578892E-2</v>
      </c>
      <c r="I260" s="14">
        <v>3.5869473329537245E-3</v>
      </c>
      <c r="J260" s="14">
        <f t="shared" si="44"/>
        <v>1.0561000000000001E-2</v>
      </c>
      <c r="K260" s="14">
        <v>0.11572044140930175</v>
      </c>
      <c r="L260" s="15">
        <v>19.592775344848633</v>
      </c>
      <c r="M260" s="16">
        <v>22.784181594848633</v>
      </c>
      <c r="N260" s="17">
        <f t="shared" si="45"/>
        <v>21.188478469848633</v>
      </c>
      <c r="O260" s="18">
        <v>0.85598677396774292</v>
      </c>
      <c r="P260" s="18">
        <v>0.85598677396774292</v>
      </c>
      <c r="Q260" s="9">
        <f t="shared" si="46"/>
        <v>4653.8386507938803</v>
      </c>
      <c r="R260" s="9">
        <f t="shared" si="46"/>
        <v>4631.1639592032134</v>
      </c>
      <c r="S260" s="9">
        <f t="shared" si="47"/>
        <v>988.51723301838786</v>
      </c>
      <c r="T260" s="9">
        <f t="shared" si="48"/>
        <v>4.3823037106992306E-4</v>
      </c>
      <c r="U260" s="9">
        <f t="shared" si="49"/>
        <v>0.62748141606448216</v>
      </c>
      <c r="V260" s="9">
        <v>0</v>
      </c>
      <c r="W260" s="9">
        <v>0</v>
      </c>
      <c r="X260" s="9">
        <v>0</v>
      </c>
      <c r="Y260" s="9">
        <v>0</v>
      </c>
      <c r="Z260" s="9">
        <v>220.64</v>
      </c>
      <c r="AA260" s="9">
        <v>373.94600000000003</v>
      </c>
    </row>
    <row r="261" spans="1:27" x14ac:dyDescent="0.25">
      <c r="A261" s="19" t="s">
        <v>268</v>
      </c>
      <c r="B261" s="11">
        <v>57.510158538818359</v>
      </c>
      <c r="C261" s="11">
        <v>144.77989196777344</v>
      </c>
      <c r="D261" s="11">
        <f t="shared" si="42"/>
        <v>101.1450252532959</v>
      </c>
      <c r="E261" s="12">
        <v>6.5889798104763031E-2</v>
      </c>
      <c r="F261" s="13">
        <v>1725.9548605682371</v>
      </c>
      <c r="G261" s="13">
        <v>982.4881750652313</v>
      </c>
      <c r="H261" s="13">
        <f t="shared" si="43"/>
        <v>1.7982207637601437E-2</v>
      </c>
      <c r="I261" s="14">
        <v>4.7020931880751007E-3</v>
      </c>
      <c r="J261" s="14">
        <f t="shared" si="44"/>
        <v>1.0561000000000001E-2</v>
      </c>
      <c r="K261" s="14">
        <v>0.11965583356304169</v>
      </c>
      <c r="L261" s="15">
        <v>16.779298782348633</v>
      </c>
      <c r="M261" s="16">
        <v>20.004299163818359</v>
      </c>
      <c r="N261" s="17">
        <f t="shared" si="45"/>
        <v>18.391798973083496</v>
      </c>
      <c r="O261" s="18">
        <v>0.85598677396774292</v>
      </c>
      <c r="P261" s="18">
        <v>0.85598677396774292</v>
      </c>
      <c r="Q261" s="9">
        <f t="shared" si="46"/>
        <v>4674.5039654204247</v>
      </c>
      <c r="R261" s="9">
        <f t="shared" si="46"/>
        <v>4650.8690467598199</v>
      </c>
      <c r="S261" s="9">
        <f t="shared" si="47"/>
        <v>988.97707642053706</v>
      </c>
      <c r="T261" s="9">
        <f t="shared" si="48"/>
        <v>4.4617763615861479E-4</v>
      </c>
      <c r="U261" s="9">
        <f t="shared" si="49"/>
        <v>0.6246788674203686</v>
      </c>
      <c r="V261" s="9">
        <v>0</v>
      </c>
      <c r="W261" s="9">
        <v>0</v>
      </c>
      <c r="X261" s="9">
        <v>0</v>
      </c>
      <c r="Y261" s="9">
        <v>0</v>
      </c>
      <c r="Z261" s="9">
        <v>220.64</v>
      </c>
      <c r="AA261" s="9">
        <v>373.94600000000003</v>
      </c>
    </row>
    <row r="262" spans="1:27" x14ac:dyDescent="0.25">
      <c r="A262" s="19" t="s">
        <v>269</v>
      </c>
      <c r="B262" s="11">
        <v>50.072658538818359</v>
      </c>
      <c r="C262" s="11">
        <v>70.445320129394531</v>
      </c>
      <c r="D262" s="11">
        <f t="shared" si="42"/>
        <v>60.258989334106445</v>
      </c>
      <c r="E262" s="12">
        <v>6.5889798104763031E-2</v>
      </c>
      <c r="F262" s="13">
        <v>1589.0357034820554</v>
      </c>
      <c r="G262" s="13">
        <v>1005.04908968544</v>
      </c>
      <c r="H262" s="13">
        <f t="shared" si="43"/>
        <v>1.839513377909709E-2</v>
      </c>
      <c r="I262" s="14">
        <v>6.5214455148121181E-3</v>
      </c>
      <c r="J262" s="14">
        <f t="shared" si="44"/>
        <v>1.0561000000000001E-2</v>
      </c>
      <c r="K262" s="14">
        <v>0.12441087954044343</v>
      </c>
      <c r="L262" s="15">
        <v>16.132619857788086</v>
      </c>
      <c r="M262" s="16">
        <v>19.424806594848633</v>
      </c>
      <c r="N262" s="17">
        <f t="shared" si="45"/>
        <v>17.778713226318359</v>
      </c>
      <c r="O262" s="18">
        <v>0.85598677396774292</v>
      </c>
      <c r="P262" s="18">
        <v>0.85598677396774292</v>
      </c>
      <c r="Q262" s="9">
        <f t="shared" si="46"/>
        <v>4679.3434021905005</v>
      </c>
      <c r="R262" s="9">
        <f t="shared" si="46"/>
        <v>4655.0546264152235</v>
      </c>
      <c r="S262" s="9">
        <f t="shared" si="47"/>
        <v>989.07202956791502</v>
      </c>
      <c r="T262" s="9">
        <f t="shared" si="48"/>
        <v>4.4792819089697959E-4</v>
      </c>
      <c r="U262" s="9">
        <f t="shared" si="49"/>
        <v>0.62405404265166364</v>
      </c>
      <c r="V262" s="9">
        <v>0</v>
      </c>
      <c r="W262" s="9">
        <v>0</v>
      </c>
      <c r="X262" s="9">
        <v>0</v>
      </c>
      <c r="Y262" s="9">
        <v>0</v>
      </c>
      <c r="Z262" s="9">
        <v>220.64</v>
      </c>
      <c r="AA262" s="9">
        <v>373.94600000000003</v>
      </c>
    </row>
    <row r="263" spans="1:27" x14ac:dyDescent="0.25">
      <c r="A263" s="19" t="s">
        <v>270</v>
      </c>
      <c r="B263" s="11">
        <v>45.902347564697266</v>
      </c>
      <c r="C263" s="11">
        <v>68.102149963378906</v>
      </c>
      <c r="D263" s="11">
        <f t="shared" si="42"/>
        <v>57.002248764038086</v>
      </c>
      <c r="E263" s="12">
        <v>6.5889798104763031E-2</v>
      </c>
      <c r="F263" s="13">
        <v>1578.1295306610107</v>
      </c>
      <c r="G263" s="13">
        <v>1006.8461591320038</v>
      </c>
      <c r="H263" s="13">
        <f t="shared" si="43"/>
        <v>1.8428025041045511E-2</v>
      </c>
      <c r="I263" s="14">
        <v>6.6935875141234998E-3</v>
      </c>
      <c r="J263" s="14">
        <f t="shared" si="44"/>
        <v>1.0561000000000001E-2</v>
      </c>
      <c r="K263" s="14">
        <v>0.12478963846874237</v>
      </c>
      <c r="L263" s="15">
        <v>13.814650535583496</v>
      </c>
      <c r="M263" s="16">
        <v>15.67070484161377</v>
      </c>
      <c r="N263" s="17">
        <f t="shared" si="45"/>
        <v>14.742677688598633</v>
      </c>
      <c r="O263" s="18">
        <v>0.85598677396774292</v>
      </c>
      <c r="P263" s="18">
        <v>0.85598677396774292</v>
      </c>
      <c r="Q263" s="9">
        <f t="shared" si="46"/>
        <v>4696.9648580636776</v>
      </c>
      <c r="R263" s="9">
        <f t="shared" si="46"/>
        <v>4682.8206370031185</v>
      </c>
      <c r="S263" s="9">
        <f t="shared" si="47"/>
        <v>989.51122214868735</v>
      </c>
      <c r="T263" s="9">
        <f t="shared" si="48"/>
        <v>4.5664135311592374E-4</v>
      </c>
      <c r="U263" s="9">
        <f t="shared" si="49"/>
        <v>0.6209044804991688</v>
      </c>
      <c r="V263" s="9">
        <v>0</v>
      </c>
      <c r="W263" s="9">
        <v>0</v>
      </c>
      <c r="X263" s="9">
        <v>0</v>
      </c>
      <c r="Y263" s="9">
        <v>0</v>
      </c>
      <c r="Z263" s="9">
        <v>220.64</v>
      </c>
      <c r="AA263" s="9">
        <v>373.94600000000003</v>
      </c>
    </row>
    <row r="264" spans="1:27" x14ac:dyDescent="0.25">
      <c r="A264" s="19" t="s">
        <v>271</v>
      </c>
      <c r="B264" s="11">
        <v>352.47344970703125</v>
      </c>
      <c r="C264" s="11">
        <v>262.853515625</v>
      </c>
      <c r="D264" s="11">
        <f t="shared" si="42"/>
        <v>307.66348266601563</v>
      </c>
      <c r="E264" s="20">
        <v>43.618457794189453</v>
      </c>
      <c r="F264" s="21">
        <v>2417.5438707519529</v>
      </c>
      <c r="G264" s="21">
        <v>868.5312902648925</v>
      </c>
      <c r="H264" s="13">
        <f t="shared" si="43"/>
        <v>10.523332063153367</v>
      </c>
      <c r="I264" s="14">
        <v>9.0109923332404329E-4</v>
      </c>
      <c r="J264" s="14">
        <f t="shared" si="44"/>
        <v>1.0561000000000001E-2</v>
      </c>
      <c r="K264" s="14">
        <v>9.5637736965942396E-2</v>
      </c>
      <c r="L264" s="15">
        <v>144.03242492675781</v>
      </c>
      <c r="M264" s="16">
        <v>245.73751831054688</v>
      </c>
      <c r="N264" s="17">
        <f t="shared" si="45"/>
        <v>194.88497161865234</v>
      </c>
      <c r="O264" s="22">
        <v>4.6384396553039551</v>
      </c>
      <c r="P264" s="22">
        <v>4.6384396553039551</v>
      </c>
      <c r="Q264" s="9">
        <f t="shared" si="46"/>
        <v>4373.2282378558157</v>
      </c>
      <c r="R264" s="9">
        <f t="shared" si="46"/>
        <v>5063.8869550842428</v>
      </c>
      <c r="S264" s="9">
        <f t="shared" si="47"/>
        <v>874.11973946539206</v>
      </c>
      <c r="T264" s="9">
        <f t="shared" si="48"/>
        <v>6.72656937952547E-5</v>
      </c>
      <c r="U264" s="9">
        <f t="shared" si="49"/>
        <v>0.64826120512836805</v>
      </c>
      <c r="V264" s="9">
        <f t="shared" ref="V264:V304" si="50" xml:space="preserve"> ( 0.0003*POWER(M264,2) - 0.2014*M264+ 33.172)*1000</f>
        <v>1796.5421838837656</v>
      </c>
      <c r="W264" s="9">
        <f t="shared" ref="W264:W304" si="51" xml:space="preserve"> 0.0003*POWER(M264,2) - 0.2268*M264 + 55.184</f>
        <v>17.566809218795875</v>
      </c>
      <c r="X264" s="9">
        <f t="shared" ref="X264:X304" si="52" xml:space="preserve"> -0.00000000004*POWER(M264,2) + 0.00000007*M264 + 0.000002</f>
        <v>1.6786149165521228E-5</v>
      </c>
      <c r="Y264" s="9">
        <f t="shared" ref="Y264:Y304" si="53" xml:space="preserve"> 0.0000006*POWER(M264,2) - 0.0003*M264 + 0.0831</f>
        <v>4.5610901250091755E-2</v>
      </c>
      <c r="Z264" s="9">
        <v>220.64</v>
      </c>
      <c r="AA264" s="9">
        <v>373.94600000000003</v>
      </c>
    </row>
    <row r="265" spans="1:27" x14ac:dyDescent="0.25">
      <c r="A265" s="19" t="s">
        <v>272</v>
      </c>
      <c r="B265" s="11">
        <v>350.6539306640625</v>
      </c>
      <c r="C265" s="11">
        <v>78.994926452636719</v>
      </c>
      <c r="D265" s="11">
        <f t="shared" si="42"/>
        <v>214.82442855834961</v>
      </c>
      <c r="E265" s="12">
        <v>3.4005347639322281E-2</v>
      </c>
      <c r="F265" s="13">
        <v>2106.6444463562016</v>
      </c>
      <c r="G265" s="13">
        <v>919.75988032150269</v>
      </c>
      <c r="H265" s="13">
        <f t="shared" si="43"/>
        <v>8.6879873541761549E-3</v>
      </c>
      <c r="I265" s="14">
        <v>1.8937756643155608E-3</v>
      </c>
      <c r="J265" s="14">
        <f t="shared" si="44"/>
        <v>1.0561000000000001E-2</v>
      </c>
      <c r="K265" s="14">
        <v>0.10643491895866394</v>
      </c>
      <c r="L265" s="15">
        <v>149.53340148925781</v>
      </c>
      <c r="M265" s="16">
        <v>63.886135101318359</v>
      </c>
      <c r="N265" s="17">
        <f t="shared" si="45"/>
        <v>106.70976829528809</v>
      </c>
      <c r="O265" s="18">
        <v>0.92308157682418823</v>
      </c>
      <c r="P265" s="18">
        <v>0.92308157682418823</v>
      </c>
      <c r="Q265" s="9">
        <f t="shared" si="46"/>
        <v>4389.4155933324346</v>
      </c>
      <c r="R265" s="9">
        <f t="shared" si="46"/>
        <v>4411.9595414357545</v>
      </c>
      <c r="S265" s="9">
        <f t="shared" si="47"/>
        <v>953.30682740039708</v>
      </c>
      <c r="T265" s="9">
        <f t="shared" si="48"/>
        <v>2.2541859371267203E-4</v>
      </c>
      <c r="U265" s="9">
        <f t="shared" si="49"/>
        <v>0.67541684870617524</v>
      </c>
      <c r="V265" s="9">
        <v>0</v>
      </c>
      <c r="W265" s="9">
        <v>0</v>
      </c>
      <c r="X265" s="9">
        <v>0</v>
      </c>
      <c r="Y265" s="9">
        <v>0</v>
      </c>
      <c r="Z265" s="9">
        <v>220.64</v>
      </c>
      <c r="AA265" s="9">
        <v>373.94600000000003</v>
      </c>
    </row>
    <row r="266" spans="1:27" x14ac:dyDescent="0.25">
      <c r="A266" s="19" t="s">
        <v>273</v>
      </c>
      <c r="B266" s="11">
        <v>347.74533081054688</v>
      </c>
      <c r="C266" s="11">
        <v>81.875587463378906</v>
      </c>
      <c r="D266" s="11">
        <f t="shared" si="42"/>
        <v>214.81045913696289</v>
      </c>
      <c r="E266" s="12">
        <v>3.4005347639322281E-2</v>
      </c>
      <c r="F266" s="13">
        <v>2106.5976655578611</v>
      </c>
      <c r="G266" s="13">
        <v>919.76758864822386</v>
      </c>
      <c r="H266" s="13">
        <f t="shared" si="43"/>
        <v>8.6880601664900067E-3</v>
      </c>
      <c r="I266" s="14">
        <v>1.8939873157440663E-3</v>
      </c>
      <c r="J266" s="14">
        <f t="shared" si="44"/>
        <v>1.0561000000000001E-2</v>
      </c>
      <c r="K266" s="14">
        <v>0.10643654360237122</v>
      </c>
      <c r="L266" s="15">
        <v>152.63243103027344</v>
      </c>
      <c r="M266" s="16">
        <v>23.724807739257813</v>
      </c>
      <c r="N266" s="17">
        <f t="shared" si="45"/>
        <v>88.178619384765625</v>
      </c>
      <c r="O266" s="18">
        <v>0.82308030128479004</v>
      </c>
      <c r="P266" s="18">
        <v>0.82308030128479004</v>
      </c>
      <c r="Q266" s="9">
        <f t="shared" si="46"/>
        <v>4399.600967022041</v>
      </c>
      <c r="R266" s="9">
        <f t="shared" si="46"/>
        <v>4624.636351985122</v>
      </c>
      <c r="S266" s="9">
        <f t="shared" si="47"/>
        <v>964.41231303448717</v>
      </c>
      <c r="T266" s="9">
        <f t="shared" si="48"/>
        <v>2.6656601751211658E-4</v>
      </c>
      <c r="U266" s="9">
        <f t="shared" si="49"/>
        <v>0.6712369986787019</v>
      </c>
      <c r="V266" s="9">
        <v>0</v>
      </c>
      <c r="W266" s="9">
        <v>0</v>
      </c>
      <c r="X266" s="9">
        <v>0</v>
      </c>
      <c r="Y266" s="9">
        <v>0</v>
      </c>
      <c r="Z266" s="9">
        <v>220.64</v>
      </c>
      <c r="AA266" s="9">
        <v>373.94600000000003</v>
      </c>
    </row>
    <row r="267" spans="1:27" x14ac:dyDescent="0.25">
      <c r="A267" s="19" t="s">
        <v>274</v>
      </c>
      <c r="B267" s="11">
        <v>350.00314331054688</v>
      </c>
      <c r="C267" s="11">
        <v>122.64160919189453</v>
      </c>
      <c r="D267" s="11">
        <f t="shared" si="42"/>
        <v>236.3223762512207</v>
      </c>
      <c r="E267" s="12">
        <v>7.5268208980560303E-2</v>
      </c>
      <c r="F267" s="13">
        <v>2178.6367735900881</v>
      </c>
      <c r="G267" s="13">
        <v>907.89731278457634</v>
      </c>
      <c r="H267" s="13">
        <f t="shared" si="43"/>
        <v>1.8982167964321839E-2</v>
      </c>
      <c r="I267" s="14">
        <v>1.594545847774612E-3</v>
      </c>
      <c r="J267" s="14">
        <f t="shared" si="44"/>
        <v>1.0561000000000001E-2</v>
      </c>
      <c r="K267" s="14">
        <v>0.10393470764198302</v>
      </c>
      <c r="L267" s="15">
        <v>155.04278564453125</v>
      </c>
      <c r="M267" s="16">
        <v>118.43399047851563</v>
      </c>
      <c r="N267" s="17">
        <f t="shared" si="45"/>
        <v>136.73838806152344</v>
      </c>
      <c r="O267" s="18">
        <v>0.82308030128479004</v>
      </c>
      <c r="P267" s="18">
        <v>0.82308030128479004</v>
      </c>
      <c r="Q267" s="9">
        <f t="shared" si="46"/>
        <v>4408.0541015447679</v>
      </c>
      <c r="R267" s="9">
        <f t="shared" si="46"/>
        <v>4329.7452878156682</v>
      </c>
      <c r="S267" s="9">
        <f t="shared" si="47"/>
        <v>931.22813944484369</v>
      </c>
      <c r="T267" s="9">
        <f t="shared" si="48"/>
        <v>1.6457438289408483E-4</v>
      </c>
      <c r="U267" s="9">
        <f t="shared" si="49"/>
        <v>0.6748991318255092</v>
      </c>
      <c r="V267" s="9">
        <v>0</v>
      </c>
      <c r="W267" s="9">
        <v>0</v>
      </c>
      <c r="X267" s="9">
        <v>0</v>
      </c>
      <c r="Y267" s="9">
        <v>0</v>
      </c>
      <c r="Z267" s="9">
        <v>220.64</v>
      </c>
      <c r="AA267" s="9">
        <v>373.94600000000003</v>
      </c>
    </row>
    <row r="268" spans="1:27" x14ac:dyDescent="0.25">
      <c r="A268" s="19" t="s">
        <v>275</v>
      </c>
      <c r="B268" s="11">
        <v>350.06954956054688</v>
      </c>
      <c r="C268" s="11">
        <v>92.121688842773438</v>
      </c>
      <c r="D268" s="11">
        <f t="shared" si="42"/>
        <v>221.09561920166016</v>
      </c>
      <c r="E268" s="12">
        <v>6.374320387840271E-2</v>
      </c>
      <c r="F268" s="13">
        <v>2127.6454095825197</v>
      </c>
      <c r="G268" s="13">
        <v>916.29943732452386</v>
      </c>
      <c r="H268" s="13">
        <f t="shared" si="43"/>
        <v>1.6224406068623003E-2</v>
      </c>
      <c r="I268" s="14">
        <v>1.8011097760194268E-3</v>
      </c>
      <c r="J268" s="14">
        <f t="shared" si="44"/>
        <v>1.0561000000000001E-2</v>
      </c>
      <c r="K268" s="14">
        <v>0.10570557948684693</v>
      </c>
      <c r="L268" s="15">
        <v>155.34512329101563</v>
      </c>
      <c r="M268" s="16">
        <v>99.965827941894531</v>
      </c>
      <c r="N268" s="17">
        <f t="shared" si="45"/>
        <v>127.65547561645508</v>
      </c>
      <c r="O268" s="18">
        <v>0.82308030128479004</v>
      </c>
      <c r="P268" s="18">
        <v>0.82308030128479004</v>
      </c>
      <c r="Q268" s="9">
        <f t="shared" si="46"/>
        <v>4409.1472082510963</v>
      </c>
      <c r="R268" s="9">
        <f t="shared" si="46"/>
        <v>4330.9273843556666</v>
      </c>
      <c r="S268" s="9">
        <f t="shared" si="47"/>
        <v>938.43908923334061</v>
      </c>
      <c r="T268" s="9">
        <f t="shared" si="48"/>
        <v>1.8221725497008821E-4</v>
      </c>
      <c r="U268" s="9">
        <f t="shared" si="49"/>
        <v>0.67600696846542929</v>
      </c>
      <c r="V268" s="9">
        <v>0</v>
      </c>
      <c r="W268" s="9">
        <v>0</v>
      </c>
      <c r="X268" s="9">
        <v>0</v>
      </c>
      <c r="Y268" s="9">
        <v>0</v>
      </c>
      <c r="Z268" s="9">
        <v>220.64</v>
      </c>
      <c r="AA268" s="9">
        <v>373.94600000000003</v>
      </c>
    </row>
    <row r="269" spans="1:27" x14ac:dyDescent="0.25">
      <c r="A269" s="19" t="s">
        <v>276</v>
      </c>
      <c r="B269" s="11">
        <v>349.11328125</v>
      </c>
      <c r="C269" s="11">
        <v>178.87754821777344</v>
      </c>
      <c r="D269" s="11">
        <f t="shared" si="42"/>
        <v>263.99541473388672</v>
      </c>
      <c r="E269" s="12">
        <v>7.924254983663559E-2</v>
      </c>
      <c r="F269" s="13">
        <v>2271.3082448608402</v>
      </c>
      <c r="G269" s="13">
        <v>892.62733014984133</v>
      </c>
      <c r="H269" s="13">
        <f t="shared" si="43"/>
        <v>1.9648351581928271E-2</v>
      </c>
      <c r="I269" s="14">
        <v>1.2778828088601125E-3</v>
      </c>
      <c r="J269" s="14">
        <f t="shared" si="44"/>
        <v>1.0561000000000001E-2</v>
      </c>
      <c r="K269" s="14">
        <v>0.10071633326644898</v>
      </c>
      <c r="L269" s="15">
        <v>154.47169494628906</v>
      </c>
      <c r="M269" s="16">
        <v>104.60176086425781</v>
      </c>
      <c r="N269" s="17">
        <f t="shared" si="45"/>
        <v>129.53672790527344</v>
      </c>
      <c r="O269" s="18">
        <v>0.82308030128479004</v>
      </c>
      <c r="P269" s="18">
        <v>0.82308030128479004</v>
      </c>
      <c r="Q269" s="9">
        <f t="shared" si="46"/>
        <v>4406.0092660558321</v>
      </c>
      <c r="R269" s="9">
        <f t="shared" si="46"/>
        <v>4328.0656394306661</v>
      </c>
      <c r="S269" s="9">
        <f t="shared" si="47"/>
        <v>936.98349253034371</v>
      </c>
      <c r="T269" s="9">
        <f t="shared" si="48"/>
        <v>1.7850887178979906E-4</v>
      </c>
      <c r="U269" s="9">
        <f t="shared" si="49"/>
        <v>0.67584525410430385</v>
      </c>
      <c r="V269" s="9">
        <v>0</v>
      </c>
      <c r="W269" s="9">
        <v>0</v>
      </c>
      <c r="X269" s="9">
        <v>0</v>
      </c>
      <c r="Y269" s="9">
        <v>0</v>
      </c>
      <c r="Z269" s="9">
        <v>220.64</v>
      </c>
      <c r="AA269" s="9">
        <v>373.94600000000003</v>
      </c>
    </row>
    <row r="270" spans="1:27" x14ac:dyDescent="0.25">
      <c r="A270" s="19" t="s">
        <v>277</v>
      </c>
      <c r="B270" s="11">
        <v>348.90078735351563</v>
      </c>
      <c r="C270" s="11">
        <v>18.391799926757813</v>
      </c>
      <c r="D270" s="11">
        <f t="shared" si="42"/>
        <v>183.64629364013672</v>
      </c>
      <c r="E270" s="12">
        <v>7.924254983663559E-2</v>
      </c>
      <c r="F270" s="13">
        <v>2002.2351081420898</v>
      </c>
      <c r="G270" s="13">
        <v>936.96397516937247</v>
      </c>
      <c r="H270" s="13">
        <f t="shared" si="43"/>
        <v>2.0624281804858664E-2</v>
      </c>
      <c r="I270" s="14">
        <v>2.4302584789728343E-3</v>
      </c>
      <c r="J270" s="14">
        <f t="shared" si="44"/>
        <v>1.0561000000000001E-2</v>
      </c>
      <c r="K270" s="14">
        <v>0.1100609360496521</v>
      </c>
      <c r="L270" s="15">
        <v>154.31211853027344</v>
      </c>
      <c r="M270" s="16">
        <v>25.715236663818359</v>
      </c>
      <c r="N270" s="17">
        <f t="shared" si="45"/>
        <v>90.013677597045898</v>
      </c>
      <c r="O270" s="18">
        <v>0.82308030128479004</v>
      </c>
      <c r="P270" s="18">
        <v>0.82308030128479004</v>
      </c>
      <c r="Q270" s="9">
        <f t="shared" si="46"/>
        <v>4405.4425539456406</v>
      </c>
      <c r="R270" s="9">
        <f t="shared" si="46"/>
        <v>4611.0568532254465</v>
      </c>
      <c r="S270" s="9">
        <f t="shared" si="47"/>
        <v>963.39837284807254</v>
      </c>
      <c r="T270" s="9">
        <f t="shared" si="48"/>
        <v>2.6236881582704201E-4</v>
      </c>
      <c r="U270" s="9">
        <f t="shared" si="49"/>
        <v>0.67180410234373045</v>
      </c>
      <c r="V270" s="9">
        <v>0</v>
      </c>
      <c r="W270" s="9">
        <v>0</v>
      </c>
      <c r="X270" s="9">
        <v>0</v>
      </c>
      <c r="Y270" s="9">
        <v>0</v>
      </c>
      <c r="Z270" s="9">
        <v>220.64</v>
      </c>
      <c r="AA270" s="9">
        <v>373.94600000000003</v>
      </c>
    </row>
    <row r="271" spans="1:27" x14ac:dyDescent="0.25">
      <c r="A271" s="19" t="s">
        <v>278</v>
      </c>
      <c r="B271" s="11">
        <v>349.21954345703125</v>
      </c>
      <c r="C271" s="11">
        <v>13.680274963378906</v>
      </c>
      <c r="D271" s="11">
        <f t="shared" si="42"/>
        <v>181.44990921020508</v>
      </c>
      <c r="E271" s="12">
        <v>7.924254983663559E-2</v>
      </c>
      <c r="F271" s="13">
        <v>1994.8798559631348</v>
      </c>
      <c r="G271" s="13">
        <v>938.17594009780885</v>
      </c>
      <c r="H271" s="13">
        <f t="shared" si="43"/>
        <v>2.0650959357981405E-2</v>
      </c>
      <c r="I271" s="14">
        <v>2.473338103338153E-3</v>
      </c>
      <c r="J271" s="14">
        <f t="shared" si="44"/>
        <v>1.0561000000000001E-2</v>
      </c>
      <c r="K271" s="14">
        <v>0.11031637555885315</v>
      </c>
      <c r="L271" s="15">
        <v>152.89277648925781</v>
      </c>
      <c r="M271" s="16">
        <v>17.694728851318359</v>
      </c>
      <c r="N271" s="17">
        <f t="shared" si="45"/>
        <v>85.293752670288086</v>
      </c>
      <c r="O271" s="18">
        <v>0.82308030128479004</v>
      </c>
      <c r="P271" s="18">
        <v>0.82308030128479004</v>
      </c>
      <c r="Q271" s="9">
        <f t="shared" si="46"/>
        <v>4400.4916109982969</v>
      </c>
      <c r="R271" s="9">
        <f t="shared" si="46"/>
        <v>4667.7105232732665</v>
      </c>
      <c r="S271" s="9">
        <f t="shared" si="47"/>
        <v>965.96818697204776</v>
      </c>
      <c r="T271" s="9">
        <f t="shared" si="48"/>
        <v>2.7321883896745685E-4</v>
      </c>
      <c r="U271" s="9">
        <f t="shared" si="49"/>
        <v>0.67027738198144426</v>
      </c>
      <c r="V271" s="9">
        <v>0</v>
      </c>
      <c r="W271" s="9">
        <v>0</v>
      </c>
      <c r="X271" s="9">
        <v>0</v>
      </c>
      <c r="Y271" s="9">
        <v>0</v>
      </c>
      <c r="Z271" s="9">
        <v>220.64</v>
      </c>
      <c r="AA271" s="9">
        <v>373.94600000000003</v>
      </c>
    </row>
    <row r="272" spans="1:27" x14ac:dyDescent="0.25">
      <c r="A272" s="19" t="s">
        <v>279</v>
      </c>
      <c r="B272" s="11">
        <v>346.37734985351563</v>
      </c>
      <c r="C272" s="11">
        <v>14.209377288818359</v>
      </c>
      <c r="D272" s="11">
        <f t="shared" si="42"/>
        <v>180.29336357116699</v>
      </c>
      <c r="E272" s="12">
        <v>7.924254983663559E-2</v>
      </c>
      <c r="F272" s="13">
        <v>1991.0068159271239</v>
      </c>
      <c r="G272" s="13">
        <v>938.81412198143005</v>
      </c>
      <c r="H272" s="13">
        <f t="shared" si="43"/>
        <v>2.0665006902347433E-2</v>
      </c>
      <c r="I272" s="14">
        <v>2.4963285243911502E-3</v>
      </c>
      <c r="J272" s="14">
        <f t="shared" si="44"/>
        <v>1.0561000000000001E-2</v>
      </c>
      <c r="K272" s="14">
        <v>0.11045088181667329</v>
      </c>
      <c r="L272" s="15">
        <v>136.0791015625</v>
      </c>
      <c r="M272" s="16">
        <v>17.635940551757813</v>
      </c>
      <c r="N272" s="17">
        <f t="shared" si="45"/>
        <v>76.857521057128906</v>
      </c>
      <c r="O272" s="18">
        <v>0.82308030128479004</v>
      </c>
      <c r="P272" s="18">
        <v>0.82308030128479004</v>
      </c>
      <c r="Q272" s="9">
        <f t="shared" si="46"/>
        <v>4354.1047815322872</v>
      </c>
      <c r="R272" s="9">
        <f t="shared" si="46"/>
        <v>4668.1447791103374</v>
      </c>
      <c r="S272" s="9">
        <f t="shared" si="47"/>
        <v>970.25061695080626</v>
      </c>
      <c r="T272" s="9">
        <f t="shared" si="48"/>
        <v>2.9305575100080133E-4</v>
      </c>
      <c r="U272" s="9">
        <f t="shared" si="49"/>
        <v>0.66699363255331956</v>
      </c>
      <c r="V272" s="9">
        <v>0</v>
      </c>
      <c r="W272" s="9">
        <v>0</v>
      </c>
      <c r="X272" s="9">
        <v>0</v>
      </c>
      <c r="Y272" s="9">
        <v>0</v>
      </c>
      <c r="Z272" s="9">
        <v>220.64</v>
      </c>
      <c r="AA272" s="9">
        <v>373.94600000000003</v>
      </c>
    </row>
    <row r="273" spans="1:27" x14ac:dyDescent="0.25">
      <c r="A273" s="19" t="s">
        <v>280</v>
      </c>
      <c r="B273" s="11">
        <v>349.60470581054688</v>
      </c>
      <c r="C273" s="11">
        <v>17.509963989257813</v>
      </c>
      <c r="D273" s="11">
        <f t="shared" si="42"/>
        <v>183.55733489990234</v>
      </c>
      <c r="E273" s="12">
        <v>7.924254983663559E-2</v>
      </c>
      <c r="F273" s="13">
        <v>2001.937203112793</v>
      </c>
      <c r="G273" s="13">
        <v>937.01306260223384</v>
      </c>
      <c r="H273" s="13">
        <f t="shared" si="43"/>
        <v>2.0625362308565574E-2</v>
      </c>
      <c r="I273" s="14">
        <v>2.431988636412182E-3</v>
      </c>
      <c r="J273" s="14">
        <f t="shared" si="44"/>
        <v>1.0561000000000001E-2</v>
      </c>
      <c r="K273" s="14">
        <v>0.11007128195114135</v>
      </c>
      <c r="L273" s="15">
        <v>149.64259338378906</v>
      </c>
      <c r="M273" s="16">
        <v>21.406837463378906</v>
      </c>
      <c r="N273" s="17">
        <f t="shared" si="45"/>
        <v>85.524715423583984</v>
      </c>
      <c r="O273" s="18">
        <v>0.82308030128479004</v>
      </c>
      <c r="P273" s="18">
        <v>0.82308030128479004</v>
      </c>
      <c r="Q273" s="9">
        <f t="shared" si="46"/>
        <v>4389.7614084076977</v>
      </c>
      <c r="R273" s="9">
        <f t="shared" si="46"/>
        <v>4640.8499379296072</v>
      </c>
      <c r="S273" s="9">
        <f t="shared" si="47"/>
        <v>965.84533979809783</v>
      </c>
      <c r="T273" s="9">
        <f t="shared" si="48"/>
        <v>2.7268376152238814E-4</v>
      </c>
      <c r="U273" s="9">
        <f t="shared" si="49"/>
        <v>0.67035727376687559</v>
      </c>
      <c r="V273" s="9">
        <v>0</v>
      </c>
      <c r="W273" s="9">
        <v>0</v>
      </c>
      <c r="X273" s="9">
        <v>0</v>
      </c>
      <c r="Y273" s="9">
        <v>0</v>
      </c>
      <c r="Z273" s="9">
        <v>220.64</v>
      </c>
      <c r="AA273" s="9">
        <v>373.94600000000003</v>
      </c>
    </row>
    <row r="274" spans="1:27" x14ac:dyDescent="0.25">
      <c r="A274" s="19" t="s">
        <v>281</v>
      </c>
      <c r="B274" s="11">
        <v>347.8648681640625</v>
      </c>
      <c r="C274" s="11">
        <v>17.602346420288086</v>
      </c>
      <c r="D274" s="11">
        <f t="shared" si="42"/>
        <v>182.73360729217529</v>
      </c>
      <c r="E274" s="12">
        <v>7.924254983663559E-2</v>
      </c>
      <c r="F274" s="13">
        <v>1999.1787041000364</v>
      </c>
      <c r="G274" s="13">
        <v>937.46759549617764</v>
      </c>
      <c r="H274" s="13">
        <f t="shared" si="43"/>
        <v>2.0635367404537995E-2</v>
      </c>
      <c r="I274" s="14">
        <v>2.4480679275001565E-3</v>
      </c>
      <c r="J274" s="14">
        <f t="shared" si="44"/>
        <v>1.0561000000000001E-2</v>
      </c>
      <c r="K274" s="14">
        <v>0.11016708147192003</v>
      </c>
      <c r="L274" s="15">
        <v>154.85801696777344</v>
      </c>
      <c r="M274" s="16">
        <v>23.220901489257813</v>
      </c>
      <c r="N274" s="17">
        <f t="shared" si="45"/>
        <v>89.039459228515625</v>
      </c>
      <c r="O274" s="18">
        <v>0.82308030128479004</v>
      </c>
      <c r="P274" s="18">
        <v>0.82308030128479004</v>
      </c>
      <c r="Q274" s="9">
        <f t="shared" si="46"/>
        <v>4407.3896674512416</v>
      </c>
      <c r="R274" s="9">
        <f t="shared" si="46"/>
        <v>4628.1244775334844</v>
      </c>
      <c r="S274" s="9">
        <f t="shared" si="47"/>
        <v>963.93901414617335</v>
      </c>
      <c r="T274" s="9">
        <f t="shared" si="48"/>
        <v>2.6459372351327911E-4</v>
      </c>
      <c r="U274" s="9">
        <f t="shared" si="49"/>
        <v>0.67150722457568623</v>
      </c>
      <c r="V274" s="9">
        <v>0</v>
      </c>
      <c r="W274" s="9">
        <v>0</v>
      </c>
      <c r="X274" s="9">
        <v>0</v>
      </c>
      <c r="Y274" s="9">
        <v>0</v>
      </c>
      <c r="Z274" s="9">
        <v>220.64</v>
      </c>
      <c r="AA274" s="9">
        <v>373.94600000000003</v>
      </c>
    </row>
    <row r="275" spans="1:27" x14ac:dyDescent="0.25">
      <c r="A275" s="19" t="s">
        <v>282</v>
      </c>
      <c r="B275" s="11">
        <v>348.68829345703125</v>
      </c>
      <c r="C275" s="11">
        <v>17.661134719848633</v>
      </c>
      <c r="D275" s="11">
        <f t="shared" si="42"/>
        <v>183.17471408843994</v>
      </c>
      <c r="E275" s="12">
        <v>7.924254983663559E-2</v>
      </c>
      <c r="F275" s="13">
        <v>2000.6558825393677</v>
      </c>
      <c r="G275" s="13">
        <v>937.22419276599885</v>
      </c>
      <c r="H275" s="13">
        <f t="shared" si="43"/>
        <v>2.0630009667600063E-2</v>
      </c>
      <c r="I275" s="14">
        <v>2.4394442770482028E-3</v>
      </c>
      <c r="J275" s="14">
        <f t="shared" si="44"/>
        <v>1.0561000000000001E-2</v>
      </c>
      <c r="K275" s="14">
        <v>0.11011578075151443</v>
      </c>
      <c r="L275" s="15">
        <v>155.24433898925781</v>
      </c>
      <c r="M275" s="16">
        <v>23.010940551757813</v>
      </c>
      <c r="N275" s="17">
        <f t="shared" si="45"/>
        <v>89.127639770507813</v>
      </c>
      <c r="O275" s="18">
        <v>0.82308030128479004</v>
      </c>
      <c r="P275" s="18">
        <v>0.82308030128479004</v>
      </c>
      <c r="Q275" s="9">
        <f t="shared" si="46"/>
        <v>4408.7820084229952</v>
      </c>
      <c r="R275" s="9">
        <f t="shared" si="46"/>
        <v>4629.5838585475922</v>
      </c>
      <c r="S275" s="9">
        <f t="shared" si="47"/>
        <v>963.89029722932878</v>
      </c>
      <c r="T275" s="9">
        <f t="shared" si="48"/>
        <v>2.6439202537272222E-4</v>
      </c>
      <c r="U275" s="9">
        <f t="shared" si="49"/>
        <v>0.67153448686930228</v>
      </c>
      <c r="V275" s="9">
        <v>0</v>
      </c>
      <c r="W275" s="9">
        <v>0</v>
      </c>
      <c r="X275" s="9">
        <v>0</v>
      </c>
      <c r="Y275" s="9">
        <v>0</v>
      </c>
      <c r="Z275" s="9">
        <v>220.64</v>
      </c>
      <c r="AA275" s="9">
        <v>373.94600000000003</v>
      </c>
    </row>
    <row r="276" spans="1:27" x14ac:dyDescent="0.25">
      <c r="A276" s="19" t="s">
        <v>283</v>
      </c>
      <c r="B276" s="11">
        <v>348.3297119140625</v>
      </c>
      <c r="C276" s="11">
        <v>16.023439407348633</v>
      </c>
      <c r="D276" s="11">
        <f t="shared" si="42"/>
        <v>182.17657566070557</v>
      </c>
      <c r="E276" s="12">
        <v>7.924254983663559E-2</v>
      </c>
      <c r="F276" s="13">
        <v>1997.3133165725708</v>
      </c>
      <c r="G276" s="13">
        <v>937.77496555042262</v>
      </c>
      <c r="H276" s="13">
        <f t="shared" si="43"/>
        <v>2.0642133178660718E-2</v>
      </c>
      <c r="I276" s="14">
        <v>2.4590014809200088E-3</v>
      </c>
      <c r="J276" s="14">
        <f t="shared" si="44"/>
        <v>1.0561000000000001E-2</v>
      </c>
      <c r="K276" s="14">
        <v>0.11023186425065994</v>
      </c>
      <c r="L276" s="15">
        <v>155.58868408203125</v>
      </c>
      <c r="M276" s="16">
        <v>18.542970657348633</v>
      </c>
      <c r="N276" s="17">
        <f t="shared" si="45"/>
        <v>87.065827369689941</v>
      </c>
      <c r="O276" s="18">
        <v>0.82308030128479004</v>
      </c>
      <c r="P276" s="18">
        <v>0.82308030128479004</v>
      </c>
      <c r="Q276" s="9">
        <f t="shared" si="46"/>
        <v>4410.0331246532496</v>
      </c>
      <c r="R276" s="9">
        <f t="shared" si="46"/>
        <v>4661.4755286473037</v>
      </c>
      <c r="S276" s="9">
        <f t="shared" si="47"/>
        <v>965.01798842539233</v>
      </c>
      <c r="T276" s="9">
        <f t="shared" si="48"/>
        <v>2.6912435107320472E-4</v>
      </c>
      <c r="U276" s="9">
        <f t="shared" si="49"/>
        <v>0.67087670136578459</v>
      </c>
      <c r="V276" s="9">
        <v>0</v>
      </c>
      <c r="W276" s="9">
        <v>0</v>
      </c>
      <c r="X276" s="9">
        <v>0</v>
      </c>
      <c r="Y276" s="9">
        <v>0</v>
      </c>
      <c r="Z276" s="9">
        <v>220.64</v>
      </c>
      <c r="AA276" s="9">
        <v>373.94600000000003</v>
      </c>
    </row>
    <row r="277" spans="1:27" x14ac:dyDescent="0.25">
      <c r="A277" s="19" t="s">
        <v>284</v>
      </c>
      <c r="B277" s="11">
        <v>348.98046875</v>
      </c>
      <c r="C277" s="11">
        <v>19.844728469848633</v>
      </c>
      <c r="D277" s="11">
        <f t="shared" si="42"/>
        <v>184.41259860992432</v>
      </c>
      <c r="E277" s="12">
        <v>7.924254983663559E-2</v>
      </c>
      <c r="F277" s="13">
        <v>2004.8013102249145</v>
      </c>
      <c r="G277" s="13">
        <v>936.54112808704372</v>
      </c>
      <c r="H277" s="13">
        <f t="shared" si="43"/>
        <v>2.0614974171249023E-2</v>
      </c>
      <c r="I277" s="14">
        <v>2.4154054999343914E-3</v>
      </c>
      <c r="J277" s="14">
        <f t="shared" si="44"/>
        <v>1.0561000000000001E-2</v>
      </c>
      <c r="K277" s="14">
        <v>0.1099718147816658</v>
      </c>
      <c r="L277" s="15">
        <v>155.79864501953125</v>
      </c>
      <c r="M277" s="16">
        <v>24.001955032348633</v>
      </c>
      <c r="N277" s="17">
        <f t="shared" si="45"/>
        <v>89.900300025939941</v>
      </c>
      <c r="O277" s="18">
        <v>0.82308030128479004</v>
      </c>
      <c r="P277" s="18">
        <v>0.82308030128479004</v>
      </c>
      <c r="Q277" s="9">
        <f t="shared" si="46"/>
        <v>4410.8006354250019</v>
      </c>
      <c r="R277" s="9">
        <f t="shared" si="46"/>
        <v>4622.7265495303282</v>
      </c>
      <c r="S277" s="9">
        <f t="shared" si="47"/>
        <v>963.46156487329836</v>
      </c>
      <c r="T277" s="9">
        <f t="shared" si="48"/>
        <v>2.6262735570119623E-4</v>
      </c>
      <c r="U277" s="9">
        <f t="shared" si="49"/>
        <v>0.67177004030735776</v>
      </c>
      <c r="V277" s="9">
        <v>0</v>
      </c>
      <c r="W277" s="9">
        <v>0</v>
      </c>
      <c r="X277" s="9">
        <v>0</v>
      </c>
      <c r="Y277" s="9">
        <v>0</v>
      </c>
      <c r="Z277" s="9">
        <v>220.64</v>
      </c>
      <c r="AA277" s="9">
        <v>373.94600000000003</v>
      </c>
    </row>
    <row r="278" spans="1:27" x14ac:dyDescent="0.25">
      <c r="A278" s="19" t="s">
        <v>285</v>
      </c>
      <c r="B278" s="11">
        <v>349.2593994140625</v>
      </c>
      <c r="C278" s="11">
        <v>27.705667495727539</v>
      </c>
      <c r="D278" s="11">
        <f t="shared" si="42"/>
        <v>188.48253345489502</v>
      </c>
      <c r="E278" s="12">
        <v>7.924254983663559E-2</v>
      </c>
      <c r="F278" s="13">
        <v>2018.4307080337524</v>
      </c>
      <c r="G278" s="13">
        <v>934.29533803958884</v>
      </c>
      <c r="H278" s="13">
        <f t="shared" si="43"/>
        <v>2.0565540246316228E-2</v>
      </c>
      <c r="I278" s="14">
        <v>2.3380276822599325E-3</v>
      </c>
      <c r="J278" s="14">
        <f t="shared" si="44"/>
        <v>1.0561000000000001E-2</v>
      </c>
      <c r="K278" s="14">
        <v>0.10949848135919571</v>
      </c>
      <c r="L278" s="15">
        <v>154.40449523925781</v>
      </c>
      <c r="M278" s="16">
        <v>29.544923782348633</v>
      </c>
      <c r="N278" s="17">
        <f t="shared" si="45"/>
        <v>91.974709510803223</v>
      </c>
      <c r="O278" s="18">
        <v>0.82308030128479004</v>
      </c>
      <c r="P278" s="18">
        <v>0.82308030128479004</v>
      </c>
      <c r="Q278" s="9">
        <f t="shared" si="46"/>
        <v>4405.7703678981306</v>
      </c>
      <c r="R278" s="9">
        <f t="shared" si="46"/>
        <v>4585.8207715675235</v>
      </c>
      <c r="S278" s="9">
        <f t="shared" si="47"/>
        <v>962.29398343935031</v>
      </c>
      <c r="T278" s="9">
        <f t="shared" si="48"/>
        <v>2.5791326022597686E-4</v>
      </c>
      <c r="U278" s="9">
        <f t="shared" si="49"/>
        <v>0.67237291546498068</v>
      </c>
      <c r="V278" s="9">
        <v>0</v>
      </c>
      <c r="W278" s="9">
        <v>0</v>
      </c>
      <c r="X278" s="9">
        <v>0</v>
      </c>
      <c r="Y278" s="9">
        <v>0</v>
      </c>
      <c r="Z278" s="9">
        <v>220.64</v>
      </c>
      <c r="AA278" s="9">
        <v>373.94600000000003</v>
      </c>
    </row>
    <row r="279" spans="1:27" x14ac:dyDescent="0.25">
      <c r="A279" s="19" t="s">
        <v>286</v>
      </c>
      <c r="B279" s="11">
        <v>349.60470581054688</v>
      </c>
      <c r="C279" s="11">
        <v>27.268947601318359</v>
      </c>
      <c r="D279" s="11">
        <f t="shared" si="42"/>
        <v>188.43682670593262</v>
      </c>
      <c r="E279" s="12">
        <v>7.924254983663559E-2</v>
      </c>
      <c r="F279" s="13">
        <v>2018.2776452728269</v>
      </c>
      <c r="G279" s="13">
        <v>934.32055902366631</v>
      </c>
      <c r="H279" s="13">
        <f t="shared" si="43"/>
        <v>2.0566095406062808E-2</v>
      </c>
      <c r="I279" s="14">
        <v>2.3388827477341789E-3</v>
      </c>
      <c r="J279" s="14">
        <f t="shared" si="44"/>
        <v>1.0561000000000001E-2</v>
      </c>
      <c r="K279" s="14">
        <v>0.10950379705410004</v>
      </c>
      <c r="L279" s="15">
        <v>154.76564025878906</v>
      </c>
      <c r="M279" s="16">
        <v>28.889846801757813</v>
      </c>
      <c r="N279" s="17">
        <f t="shared" si="45"/>
        <v>91.827743530273438</v>
      </c>
      <c r="O279" s="18">
        <v>0.82308030128479004</v>
      </c>
      <c r="P279" s="18">
        <v>0.82308030128479004</v>
      </c>
      <c r="Q279" s="9">
        <f t="shared" si="46"/>
        <v>4407.0585019111732</v>
      </c>
      <c r="R279" s="9">
        <f t="shared" si="46"/>
        <v>4590.0542780736932</v>
      </c>
      <c r="S279" s="9">
        <f t="shared" si="47"/>
        <v>962.37749639756464</v>
      </c>
      <c r="T279" s="9">
        <f t="shared" si="48"/>
        <v>2.5824610733662636E-4</v>
      </c>
      <c r="U279" s="9">
        <f t="shared" si="49"/>
        <v>0.67233161982701972</v>
      </c>
      <c r="V279" s="9">
        <v>0</v>
      </c>
      <c r="W279" s="9">
        <v>0</v>
      </c>
      <c r="X279" s="9">
        <v>0</v>
      </c>
      <c r="Y279" s="9">
        <v>0</v>
      </c>
      <c r="Z279" s="9">
        <v>220.64</v>
      </c>
      <c r="AA279" s="9">
        <v>373.94600000000003</v>
      </c>
    </row>
    <row r="280" spans="1:27" x14ac:dyDescent="0.25">
      <c r="A280" s="19" t="s">
        <v>287</v>
      </c>
      <c r="B280" s="11">
        <v>349.56484985351563</v>
      </c>
      <c r="C280" s="11">
        <v>19.643165588378906</v>
      </c>
      <c r="D280" s="11">
        <f t="shared" si="42"/>
        <v>184.60400772094727</v>
      </c>
      <c r="E280" s="12">
        <v>7.924254983663559E-2</v>
      </c>
      <c r="F280" s="13">
        <v>2005.4423010559083</v>
      </c>
      <c r="G280" s="13">
        <v>936.43550853958129</v>
      </c>
      <c r="H280" s="13">
        <f t="shared" si="43"/>
        <v>2.0612649292845266E-2</v>
      </c>
      <c r="I280" s="14">
        <v>2.4117096853508691E-3</v>
      </c>
      <c r="J280" s="14">
        <f t="shared" si="44"/>
        <v>1.0561000000000001E-2</v>
      </c>
      <c r="K280" s="14">
        <v>0.10994955390205384</v>
      </c>
      <c r="L280" s="15">
        <v>154.22813415527344</v>
      </c>
      <c r="M280" s="16">
        <v>23.212501525878906</v>
      </c>
      <c r="N280" s="17">
        <f t="shared" si="45"/>
        <v>88.720317840576172</v>
      </c>
      <c r="O280" s="18">
        <v>0.82308030128479004</v>
      </c>
      <c r="P280" s="18">
        <v>0.82308030128479004</v>
      </c>
      <c r="Q280" s="9">
        <f t="shared" si="46"/>
        <v>4405.1451140342742</v>
      </c>
      <c r="R280" s="9">
        <f t="shared" si="46"/>
        <v>4628.1827956558227</v>
      </c>
      <c r="S280" s="9">
        <f t="shared" si="47"/>
        <v>964.11496553009306</v>
      </c>
      <c r="T280" s="9">
        <f t="shared" si="48"/>
        <v>2.6532422566920294E-4</v>
      </c>
      <c r="U280" s="9">
        <f t="shared" si="49"/>
        <v>0.67140790742002698</v>
      </c>
      <c r="V280" s="9">
        <v>0</v>
      </c>
      <c r="W280" s="9">
        <v>0</v>
      </c>
      <c r="X280" s="9">
        <v>0</v>
      </c>
      <c r="Y280" s="9">
        <v>0</v>
      </c>
      <c r="Z280" s="9">
        <v>220.64</v>
      </c>
      <c r="AA280" s="9">
        <v>373.94600000000003</v>
      </c>
    </row>
    <row r="281" spans="1:27" x14ac:dyDescent="0.25">
      <c r="A281" s="19" t="s">
        <v>288</v>
      </c>
      <c r="B281" s="11">
        <v>348.48907470703125</v>
      </c>
      <c r="C281" s="11">
        <v>15.578322410583496</v>
      </c>
      <c r="D281" s="11">
        <f t="shared" si="42"/>
        <v>182.03369855880737</v>
      </c>
      <c r="E281" s="12">
        <v>7.924254983663559E-2</v>
      </c>
      <c r="F281" s="13">
        <v>1996.834849733734</v>
      </c>
      <c r="G281" s="13">
        <v>937.85380513525001</v>
      </c>
      <c r="H281" s="13">
        <f t="shared" si="43"/>
        <v>2.0643868581363436E-2</v>
      </c>
      <c r="I281" s="14">
        <v>2.4618137679007358E-3</v>
      </c>
      <c r="J281" s="14">
        <f t="shared" si="44"/>
        <v>1.0561000000000001E-2</v>
      </c>
      <c r="K281" s="14">
        <v>0.11024848085761071</v>
      </c>
      <c r="L281" s="15">
        <v>155.22755432128906</v>
      </c>
      <c r="M281" s="16">
        <v>17.980276107788086</v>
      </c>
      <c r="N281" s="17">
        <f t="shared" si="45"/>
        <v>86.603915214538574</v>
      </c>
      <c r="O281" s="18">
        <v>0.82308030128479004</v>
      </c>
      <c r="P281" s="18">
        <v>0.82308030128479004</v>
      </c>
      <c r="Q281" s="9">
        <f t="shared" si="46"/>
        <v>4408.7212667954063</v>
      </c>
      <c r="R281" s="9">
        <f t="shared" si="46"/>
        <v>4665.6051834079562</v>
      </c>
      <c r="S281" s="9">
        <f t="shared" si="47"/>
        <v>965.26736337913712</v>
      </c>
      <c r="T281" s="9">
        <f t="shared" si="48"/>
        <v>2.7018920687833223E-4</v>
      </c>
      <c r="U281" s="9">
        <f t="shared" si="49"/>
        <v>0.67072350760501132</v>
      </c>
      <c r="V281" s="9">
        <v>0</v>
      </c>
      <c r="W281" s="9">
        <v>0</v>
      </c>
      <c r="X281" s="9">
        <v>0</v>
      </c>
      <c r="Y281" s="9">
        <v>0</v>
      </c>
      <c r="Z281" s="9">
        <v>220.64</v>
      </c>
      <c r="AA281" s="9">
        <v>373.94600000000003</v>
      </c>
    </row>
    <row r="282" spans="1:27" x14ac:dyDescent="0.25">
      <c r="A282" s="19" t="s">
        <v>289</v>
      </c>
      <c r="B282" s="11">
        <v>347.90469360351563</v>
      </c>
      <c r="C282" s="11">
        <v>14.990431785583496</v>
      </c>
      <c r="D282" s="11">
        <f t="shared" si="42"/>
        <v>181.44756269454956</v>
      </c>
      <c r="E282" s="12">
        <v>7.924254983663559E-2</v>
      </c>
      <c r="F282" s="13">
        <v>1994.8719979515074</v>
      </c>
      <c r="G282" s="13">
        <v>938.17723490514754</v>
      </c>
      <c r="H282" s="13">
        <f t="shared" si="43"/>
        <v>2.0650987859046701E-2</v>
      </c>
      <c r="I282" s="14">
        <v>2.4733845335865954E-3</v>
      </c>
      <c r="J282" s="14">
        <f t="shared" si="44"/>
        <v>1.0561000000000001E-2</v>
      </c>
      <c r="K282" s="14">
        <v>0.11031664845862389</v>
      </c>
      <c r="L282" s="15">
        <v>154.30372619628906</v>
      </c>
      <c r="M282" s="16">
        <v>18.719337463378906</v>
      </c>
      <c r="N282" s="17">
        <f t="shared" si="45"/>
        <v>86.511531829833984</v>
      </c>
      <c r="O282" s="18">
        <v>0.82308030128479004</v>
      </c>
      <c r="P282" s="18">
        <v>0.82308030128479004</v>
      </c>
      <c r="Q282" s="9">
        <f t="shared" si="46"/>
        <v>4405.4128061950296</v>
      </c>
      <c r="R282" s="9">
        <f t="shared" si="46"/>
        <v>4660.1863741249799</v>
      </c>
      <c r="S282" s="9">
        <f t="shared" si="47"/>
        <v>965.31709550319658</v>
      </c>
      <c r="T282" s="9">
        <f t="shared" si="48"/>
        <v>2.7040238506867556E-4</v>
      </c>
      <c r="U282" s="9">
        <f t="shared" si="49"/>
        <v>0.67069261249807877</v>
      </c>
      <c r="V282" s="9">
        <v>0</v>
      </c>
      <c r="W282" s="9">
        <v>0</v>
      </c>
      <c r="X282" s="9">
        <v>0</v>
      </c>
      <c r="Y282" s="9">
        <v>0</v>
      </c>
      <c r="Z282" s="9">
        <v>220.64</v>
      </c>
      <c r="AA282" s="9">
        <v>373.94600000000003</v>
      </c>
    </row>
    <row r="283" spans="1:27" x14ac:dyDescent="0.25">
      <c r="A283" s="19" t="s">
        <v>290</v>
      </c>
      <c r="B283" s="11">
        <v>346.7890625</v>
      </c>
      <c r="C283" s="11">
        <v>17.442775726318359</v>
      </c>
      <c r="D283" s="11">
        <f t="shared" si="42"/>
        <v>182.11591911315918</v>
      </c>
      <c r="E283" s="12">
        <v>7.924254983663559E-2</v>
      </c>
      <c r="F283" s="13">
        <v>1997.1101899261473</v>
      </c>
      <c r="G283" s="13">
        <v>937.80843583335877</v>
      </c>
      <c r="H283" s="13">
        <f t="shared" si="43"/>
        <v>2.0642869920483947E-2</v>
      </c>
      <c r="I283" s="14">
        <v>2.4601950067991789E-3</v>
      </c>
      <c r="J283" s="14">
        <f t="shared" si="44"/>
        <v>1.0561000000000001E-2</v>
      </c>
      <c r="K283" s="14">
        <v>0.11023891860713958</v>
      </c>
      <c r="L283" s="15">
        <v>156.08418273925781</v>
      </c>
      <c r="M283" s="16">
        <v>20.273048400878906</v>
      </c>
      <c r="N283" s="17">
        <f t="shared" si="45"/>
        <v>88.178615570068359</v>
      </c>
      <c r="O283" s="18">
        <v>0.82308030128479004</v>
      </c>
      <c r="P283" s="18">
        <v>0.82308030128479004</v>
      </c>
      <c r="Q283" s="9">
        <f t="shared" si="46"/>
        <v>4411.8500759498129</v>
      </c>
      <c r="R283" s="9">
        <f t="shared" si="46"/>
        <v>4648.937033730841</v>
      </c>
      <c r="S283" s="9">
        <f t="shared" si="47"/>
        <v>964.41231512265335</v>
      </c>
      <c r="T283" s="9">
        <f t="shared" si="48"/>
        <v>2.6656602626521053E-4</v>
      </c>
      <c r="U283" s="9">
        <f t="shared" si="49"/>
        <v>0.67123699746481247</v>
      </c>
      <c r="V283" s="9">
        <v>0</v>
      </c>
      <c r="W283" s="9">
        <v>0</v>
      </c>
      <c r="X283" s="9">
        <v>0</v>
      </c>
      <c r="Y283" s="9">
        <v>0</v>
      </c>
      <c r="Z283" s="9">
        <v>220.64</v>
      </c>
      <c r="AA283" s="9">
        <v>373.94600000000003</v>
      </c>
    </row>
    <row r="284" spans="1:27" x14ac:dyDescent="0.25">
      <c r="A284" s="19" t="s">
        <v>291</v>
      </c>
      <c r="B284" s="11">
        <v>348.23672485351563</v>
      </c>
      <c r="C284" s="11">
        <v>17.619142532348633</v>
      </c>
      <c r="D284" s="11">
        <f t="shared" si="42"/>
        <v>182.92793369293213</v>
      </c>
      <c r="E284" s="12">
        <v>7.924254983663559E-2</v>
      </c>
      <c r="F284" s="13">
        <v>1999.8294643508912</v>
      </c>
      <c r="G284" s="13">
        <v>937.36036618824005</v>
      </c>
      <c r="H284" s="13">
        <f t="shared" si="43"/>
        <v>2.0633007092377389E-2</v>
      </c>
      <c r="I284" s="14">
        <v>2.4442650903993635E-3</v>
      </c>
      <c r="J284" s="14">
        <f t="shared" si="44"/>
        <v>1.0561000000000001E-2</v>
      </c>
      <c r="K284" s="14">
        <v>0.110144481311512</v>
      </c>
      <c r="L284" s="15">
        <v>156.00019836425781</v>
      </c>
      <c r="M284" s="16">
        <v>22.439846038818359</v>
      </c>
      <c r="N284" s="17">
        <f t="shared" si="45"/>
        <v>89.220022201538086</v>
      </c>
      <c r="O284" s="18">
        <v>0.82308030128479004</v>
      </c>
      <c r="P284" s="18">
        <v>0.82308030128479004</v>
      </c>
      <c r="Q284" s="9">
        <f t="shared" si="46"/>
        <v>4411.5407299820436</v>
      </c>
      <c r="R284" s="9">
        <f t="shared" si="46"/>
        <v>4633.5712224682338</v>
      </c>
      <c r="S284" s="9">
        <f t="shared" si="47"/>
        <v>963.83921219739727</v>
      </c>
      <c r="T284" s="9">
        <f t="shared" si="48"/>
        <v>2.6418078284195753E-4</v>
      </c>
      <c r="U284" s="9">
        <f t="shared" si="49"/>
        <v>0.67156296483363087</v>
      </c>
      <c r="V284" s="9">
        <v>0</v>
      </c>
      <c r="W284" s="9">
        <v>0</v>
      </c>
      <c r="X284" s="9">
        <v>0</v>
      </c>
      <c r="Y284" s="9">
        <v>0</v>
      </c>
      <c r="Z284" s="9">
        <v>220.64</v>
      </c>
      <c r="AA284" s="9">
        <v>373.94600000000003</v>
      </c>
    </row>
    <row r="285" spans="1:27" x14ac:dyDescent="0.25">
      <c r="A285" s="19" t="s">
        <v>292</v>
      </c>
      <c r="B285" s="11">
        <v>348.6484375</v>
      </c>
      <c r="C285" s="11">
        <v>20.726564407348633</v>
      </c>
      <c r="D285" s="11">
        <f t="shared" si="42"/>
        <v>184.68750095367432</v>
      </c>
      <c r="E285" s="12">
        <v>7.924254983663559E-2</v>
      </c>
      <c r="F285" s="13">
        <v>2005.7219031936645</v>
      </c>
      <c r="G285" s="13">
        <v>936.38943697376249</v>
      </c>
      <c r="H285" s="13">
        <f t="shared" si="43"/>
        <v>2.0611635173859031E-2</v>
      </c>
      <c r="I285" s="14">
        <v>2.4100993317210302E-3</v>
      </c>
      <c r="J285" s="14">
        <f t="shared" si="44"/>
        <v>1.0561000000000001E-2</v>
      </c>
      <c r="K285" s="14">
        <v>0.10993984363908768</v>
      </c>
      <c r="L285" s="15">
        <v>151.34747314453125</v>
      </c>
      <c r="M285" s="16">
        <v>24.615041732788086</v>
      </c>
      <c r="N285" s="17">
        <f t="shared" si="45"/>
        <v>87.981257438659668</v>
      </c>
      <c r="O285" s="18">
        <v>0.82308030128479004</v>
      </c>
      <c r="P285" s="18">
        <v>0.82308030128479004</v>
      </c>
      <c r="Q285" s="9">
        <f t="shared" si="46"/>
        <v>4395.284541417509</v>
      </c>
      <c r="R285" s="9">
        <f t="shared" si="46"/>
        <v>4618.5236439317414</v>
      </c>
      <c r="S285" s="9">
        <f t="shared" si="47"/>
        <v>964.52023995192224</v>
      </c>
      <c r="T285" s="9">
        <f t="shared" si="48"/>
        <v>2.6701903432597182E-4</v>
      </c>
      <c r="U285" s="9">
        <f t="shared" si="49"/>
        <v>0.67117400062395305</v>
      </c>
      <c r="V285" s="9">
        <v>0</v>
      </c>
      <c r="W285" s="9">
        <v>0</v>
      </c>
      <c r="X285" s="9">
        <v>0</v>
      </c>
      <c r="Y285" s="9">
        <v>0</v>
      </c>
      <c r="Z285" s="9">
        <v>220.64</v>
      </c>
      <c r="AA285" s="9">
        <v>373.94600000000003</v>
      </c>
    </row>
    <row r="286" spans="1:27" x14ac:dyDescent="0.25">
      <c r="A286" s="19" t="s">
        <v>293</v>
      </c>
      <c r="B286" s="11">
        <v>348.48907470703125</v>
      </c>
      <c r="C286" s="11">
        <v>22.582618713378906</v>
      </c>
      <c r="D286" s="11">
        <f t="shared" si="42"/>
        <v>185.53584671020508</v>
      </c>
      <c r="E286" s="12">
        <v>7.924254983663559E-2</v>
      </c>
      <c r="F286" s="13">
        <v>2008.5628434631346</v>
      </c>
      <c r="G286" s="13">
        <v>935.92131978530881</v>
      </c>
      <c r="H286" s="13">
        <f t="shared" si="43"/>
        <v>2.0601331062849192E-2</v>
      </c>
      <c r="I286" s="14">
        <v>2.3937979308613685E-3</v>
      </c>
      <c r="J286" s="14">
        <f t="shared" si="44"/>
        <v>1.0561000000000001E-2</v>
      </c>
      <c r="K286" s="14">
        <v>0.10984118102760315</v>
      </c>
      <c r="L286" s="15">
        <v>150.75117492675781</v>
      </c>
      <c r="M286" s="16">
        <v>27.798049926757813</v>
      </c>
      <c r="N286" s="17">
        <f t="shared" si="45"/>
        <v>89.274612426757813</v>
      </c>
      <c r="O286" s="18">
        <v>0.82308030128479004</v>
      </c>
      <c r="P286" s="18">
        <v>0.82308030128479004</v>
      </c>
      <c r="Q286" s="9">
        <f t="shared" si="46"/>
        <v>4393.3263303164485</v>
      </c>
      <c r="R286" s="9">
        <f t="shared" si="46"/>
        <v>4597.1864238337521</v>
      </c>
      <c r="S286" s="9">
        <f t="shared" si="47"/>
        <v>963.80900278687182</v>
      </c>
      <c r="T286" s="9">
        <f t="shared" si="48"/>
        <v>2.6405598841551785E-4</v>
      </c>
      <c r="U286" s="9">
        <f t="shared" si="49"/>
        <v>0.67157975279237014</v>
      </c>
      <c r="V286" s="9">
        <v>0</v>
      </c>
      <c r="W286" s="9">
        <v>0</v>
      </c>
      <c r="X286" s="9">
        <v>0</v>
      </c>
      <c r="Y286" s="9">
        <v>0</v>
      </c>
      <c r="Z286" s="9">
        <v>220.64</v>
      </c>
      <c r="AA286" s="9">
        <v>373.94600000000003</v>
      </c>
    </row>
    <row r="287" spans="1:27" x14ac:dyDescent="0.25">
      <c r="A287" s="19" t="s">
        <v>294</v>
      </c>
      <c r="B287" s="11">
        <v>349.5914306640625</v>
      </c>
      <c r="C287" s="11">
        <v>21.154884338378906</v>
      </c>
      <c r="D287" s="11">
        <f t="shared" si="42"/>
        <v>185.3731575012207</v>
      </c>
      <c r="E287" s="12">
        <v>7.924254983663559E-2</v>
      </c>
      <c r="F287" s="13">
        <v>2008.0180298400876</v>
      </c>
      <c r="G287" s="13">
        <v>936.01109169082633</v>
      </c>
      <c r="H287" s="13">
        <f t="shared" si="43"/>
        <v>2.0603307105820551E-2</v>
      </c>
      <c r="I287" s="14">
        <v>2.3969155199484171E-3</v>
      </c>
      <c r="J287" s="14">
        <f t="shared" si="44"/>
        <v>1.0561000000000001E-2</v>
      </c>
      <c r="K287" s="14">
        <v>0.10986010178260804</v>
      </c>
      <c r="L287" s="15">
        <v>153.14472961425781</v>
      </c>
      <c r="M287" s="16">
        <v>24.657033920288086</v>
      </c>
      <c r="N287" s="17">
        <f t="shared" si="45"/>
        <v>88.900881767272949</v>
      </c>
      <c r="O287" s="18">
        <v>0.82308030128479004</v>
      </c>
      <c r="P287" s="18">
        <v>0.82308030128479004</v>
      </c>
      <c r="Q287" s="9">
        <f t="shared" si="46"/>
        <v>4401.3587077394968</v>
      </c>
      <c r="R287" s="9">
        <f t="shared" si="46"/>
        <v>4618.2368743713141</v>
      </c>
      <c r="S287" s="9">
        <f t="shared" si="47"/>
        <v>964.01548575607796</v>
      </c>
      <c r="T287" s="9">
        <f t="shared" si="48"/>
        <v>2.6491082181417572E-4</v>
      </c>
      <c r="U287" s="9">
        <f t="shared" si="49"/>
        <v>0.67146422422573426</v>
      </c>
      <c r="V287" s="9">
        <v>0</v>
      </c>
      <c r="W287" s="9">
        <v>0</v>
      </c>
      <c r="X287" s="9">
        <v>0</v>
      </c>
      <c r="Y287" s="9">
        <v>0</v>
      </c>
      <c r="Z287" s="9">
        <v>220.64</v>
      </c>
      <c r="AA287" s="9">
        <v>373.94600000000003</v>
      </c>
    </row>
    <row r="288" spans="1:27" x14ac:dyDescent="0.25">
      <c r="A288" s="19" t="s">
        <v>295</v>
      </c>
      <c r="B288" s="11">
        <v>349.5250244140625</v>
      </c>
      <c r="C288" s="11">
        <v>23.993556976318359</v>
      </c>
      <c r="D288" s="11">
        <f t="shared" si="42"/>
        <v>186.75929069519043</v>
      </c>
      <c r="E288" s="12">
        <v>7.924254983663559E-2</v>
      </c>
      <c r="F288" s="13">
        <v>2012.6599126800536</v>
      </c>
      <c r="G288" s="13">
        <v>935.24622339439384</v>
      </c>
      <c r="H288" s="13">
        <f t="shared" si="43"/>
        <v>2.0586470963015413E-2</v>
      </c>
      <c r="I288" s="14">
        <v>2.3704827946007452E-3</v>
      </c>
      <c r="J288" s="14">
        <f t="shared" si="44"/>
        <v>1.0561000000000001E-2</v>
      </c>
      <c r="K288" s="14">
        <v>0.10969889449214935</v>
      </c>
      <c r="L288" s="15">
        <v>155.10157775878906</v>
      </c>
      <c r="M288" s="16">
        <v>28.545511245727539</v>
      </c>
      <c r="N288" s="17">
        <f t="shared" si="45"/>
        <v>91.823544502258301</v>
      </c>
      <c r="O288" s="18">
        <v>0.82308030128479004</v>
      </c>
      <c r="P288" s="18">
        <v>0.82308030128479004</v>
      </c>
      <c r="Q288" s="9">
        <f t="shared" si="46"/>
        <v>4408.2660926532835</v>
      </c>
      <c r="R288" s="9">
        <f t="shared" si="46"/>
        <v>4592.2933495287962</v>
      </c>
      <c r="S288" s="9">
        <f t="shared" si="47"/>
        <v>962.37988070479594</v>
      </c>
      <c r="T288" s="9">
        <f t="shared" si="48"/>
        <v>2.582556197930579E-4</v>
      </c>
      <c r="U288" s="9">
        <f t="shared" si="49"/>
        <v>0.67233043677791882</v>
      </c>
      <c r="V288" s="9">
        <v>0</v>
      </c>
      <c r="W288" s="9">
        <v>0</v>
      </c>
      <c r="X288" s="9">
        <v>0</v>
      </c>
      <c r="Y288" s="9">
        <v>0</v>
      </c>
      <c r="Z288" s="9">
        <v>220.64</v>
      </c>
      <c r="AA288" s="9">
        <v>373.94600000000003</v>
      </c>
    </row>
    <row r="289" spans="1:27" x14ac:dyDescent="0.25">
      <c r="A289" s="19" t="s">
        <v>296</v>
      </c>
      <c r="B289" s="11">
        <v>350.94610595703125</v>
      </c>
      <c r="C289" s="11">
        <v>24.018753051757813</v>
      </c>
      <c r="D289" s="11">
        <f t="shared" si="42"/>
        <v>187.48242950439453</v>
      </c>
      <c r="E289" s="12">
        <v>7.924254983663559E-2</v>
      </c>
      <c r="F289" s="13">
        <v>2015.0815599243163</v>
      </c>
      <c r="G289" s="13">
        <v>934.84719539947503</v>
      </c>
      <c r="H289" s="13">
        <f t="shared" si="43"/>
        <v>2.0577687630856087E-2</v>
      </c>
      <c r="I289" s="14">
        <v>2.356808880446089E-3</v>
      </c>
      <c r="J289" s="14">
        <f t="shared" si="44"/>
        <v>1.0561000000000001E-2</v>
      </c>
      <c r="K289" s="14">
        <v>0.10961479344863892</v>
      </c>
      <c r="L289" s="15">
        <v>155.29473876953125</v>
      </c>
      <c r="M289" s="16">
        <v>26.672658920288086</v>
      </c>
      <c r="N289" s="17">
        <f t="shared" si="45"/>
        <v>90.983698844909668</v>
      </c>
      <c r="O289" s="18">
        <v>0.82308030128479004</v>
      </c>
      <c r="P289" s="18">
        <v>0.82308030128479004</v>
      </c>
      <c r="Q289" s="9">
        <f t="shared" si="46"/>
        <v>4408.9645344080036</v>
      </c>
      <c r="R289" s="9">
        <f t="shared" si="46"/>
        <v>4604.6378308565854</v>
      </c>
      <c r="S289" s="9">
        <f t="shared" si="47"/>
        <v>962.85478006650942</v>
      </c>
      <c r="T289" s="9">
        <f t="shared" si="48"/>
        <v>2.6016103728727588E-4</v>
      </c>
      <c r="U289" s="9">
        <f t="shared" si="49"/>
        <v>0.67209027133638544</v>
      </c>
      <c r="V289" s="9">
        <v>0</v>
      </c>
      <c r="W289" s="9">
        <v>0</v>
      </c>
      <c r="X289" s="9">
        <v>0</v>
      </c>
      <c r="Y289" s="9">
        <v>0</v>
      </c>
      <c r="Z289" s="9">
        <v>220.64</v>
      </c>
      <c r="AA289" s="9">
        <v>373.94600000000003</v>
      </c>
    </row>
    <row r="290" spans="1:27" x14ac:dyDescent="0.25">
      <c r="A290" s="19" t="s">
        <v>297</v>
      </c>
      <c r="B290" s="11">
        <v>350.5078125</v>
      </c>
      <c r="C290" s="11">
        <v>17.325197219848633</v>
      </c>
      <c r="D290" s="11">
        <f t="shared" si="42"/>
        <v>183.91650485992432</v>
      </c>
      <c r="E290" s="12">
        <v>7.924254983663559E-2</v>
      </c>
      <c r="F290" s="13">
        <v>2003.1399914749143</v>
      </c>
      <c r="G290" s="13">
        <v>936.81487261829375</v>
      </c>
      <c r="H290" s="13">
        <f t="shared" si="43"/>
        <v>2.0620999786432382E-2</v>
      </c>
      <c r="I290" s="14">
        <v>2.4250106882001327E-3</v>
      </c>
      <c r="J290" s="14">
        <f t="shared" si="44"/>
        <v>1.0561000000000001E-2</v>
      </c>
      <c r="K290" s="14">
        <v>0.1100295104847908</v>
      </c>
      <c r="L290" s="15">
        <v>155.05117797851563</v>
      </c>
      <c r="M290" s="16">
        <v>20.306642532348633</v>
      </c>
      <c r="N290" s="17">
        <f t="shared" si="45"/>
        <v>87.678910255432129</v>
      </c>
      <c r="O290" s="18">
        <v>0.82308030128479004</v>
      </c>
      <c r="P290" s="18">
        <v>0.82308030128479004</v>
      </c>
      <c r="Q290" s="9">
        <f t="shared" si="46"/>
        <v>4408.084345490076</v>
      </c>
      <c r="R290" s="9">
        <f t="shared" si="46"/>
        <v>4648.6959349527961</v>
      </c>
      <c r="S290" s="9">
        <f t="shared" si="47"/>
        <v>964.68515476028449</v>
      </c>
      <c r="T290" s="9">
        <f t="shared" si="48"/>
        <v>2.6771363444802411E-4</v>
      </c>
      <c r="U290" s="9">
        <f t="shared" si="49"/>
        <v>0.67107673578861793</v>
      </c>
      <c r="V290" s="9">
        <v>0</v>
      </c>
      <c r="W290" s="9">
        <v>0</v>
      </c>
      <c r="X290" s="9">
        <v>0</v>
      </c>
      <c r="Y290" s="9">
        <v>0</v>
      </c>
      <c r="Z290" s="9">
        <v>220.64</v>
      </c>
      <c r="AA290" s="9">
        <v>373.94600000000003</v>
      </c>
    </row>
    <row r="291" spans="1:27" x14ac:dyDescent="0.25">
      <c r="A291" s="19" t="s">
        <v>298</v>
      </c>
      <c r="B291" s="11">
        <v>352.32736206054688</v>
      </c>
      <c r="C291" s="11">
        <v>17.871095657348633</v>
      </c>
      <c r="D291" s="11">
        <f t="shared" si="42"/>
        <v>185.09922885894775</v>
      </c>
      <c r="E291" s="12">
        <v>7.924254983663559E-2</v>
      </c>
      <c r="F291" s="13">
        <v>2007.1006976028443</v>
      </c>
      <c r="G291" s="13">
        <v>936.16224551563255</v>
      </c>
      <c r="H291" s="13">
        <f t="shared" si="43"/>
        <v>2.0606634276513668E-2</v>
      </c>
      <c r="I291" s="14">
        <v>2.4021739500947122E-3</v>
      </c>
      <c r="J291" s="14">
        <f t="shared" si="44"/>
        <v>1.0561000000000001E-2</v>
      </c>
      <c r="K291" s="14">
        <v>0.10989195968370438</v>
      </c>
      <c r="L291" s="15">
        <v>155.78184509277344</v>
      </c>
      <c r="M291" s="16">
        <v>22.439846038818359</v>
      </c>
      <c r="N291" s="17">
        <f t="shared" si="45"/>
        <v>89.110845565795898</v>
      </c>
      <c r="O291" s="18">
        <v>0.82308030128479004</v>
      </c>
      <c r="P291" s="18">
        <v>0.82308030128479004</v>
      </c>
      <c r="Q291" s="9">
        <f t="shared" si="46"/>
        <v>4410.7390936039483</v>
      </c>
      <c r="R291" s="9">
        <f t="shared" si="46"/>
        <v>4633.5712224682338</v>
      </c>
      <c r="S291" s="9">
        <f t="shared" si="47"/>
        <v>963.89957884481009</v>
      </c>
      <c r="T291" s="9">
        <f t="shared" si="48"/>
        <v>2.6443043449241683E-4</v>
      </c>
      <c r="U291" s="9">
        <f t="shared" si="49"/>
        <v>0.67152930069169936</v>
      </c>
      <c r="V291" s="9">
        <v>0</v>
      </c>
      <c r="W291" s="9">
        <v>0</v>
      </c>
      <c r="X291" s="9">
        <v>0</v>
      </c>
      <c r="Y291" s="9">
        <v>0</v>
      </c>
      <c r="Z291" s="9">
        <v>220.64</v>
      </c>
      <c r="AA291" s="9">
        <v>373.94600000000003</v>
      </c>
    </row>
    <row r="292" spans="1:27" x14ac:dyDescent="0.25">
      <c r="A292" s="19" t="s">
        <v>299</v>
      </c>
      <c r="B292" s="11">
        <v>350.29531860351563</v>
      </c>
      <c r="C292" s="11">
        <v>20.684572219848633</v>
      </c>
      <c r="D292" s="11">
        <f t="shared" si="42"/>
        <v>185.48994541168213</v>
      </c>
      <c r="E292" s="12">
        <v>7.924254983663559E-2</v>
      </c>
      <c r="F292" s="13">
        <v>2008.4091291946411</v>
      </c>
      <c r="G292" s="13">
        <v>935.94664812183373</v>
      </c>
      <c r="H292" s="13">
        <f t="shared" si="43"/>
        <v>2.0601888585618455E-2</v>
      </c>
      <c r="I292" s="14">
        <v>2.3946771197425592E-3</v>
      </c>
      <c r="J292" s="14">
        <f t="shared" si="44"/>
        <v>1.0561000000000001E-2</v>
      </c>
      <c r="K292" s="14">
        <v>0.10984651934862137</v>
      </c>
      <c r="L292" s="15">
        <v>155.16035461425781</v>
      </c>
      <c r="M292" s="16">
        <v>27.210159301757813</v>
      </c>
      <c r="N292" s="17">
        <f t="shared" si="45"/>
        <v>91.185256958007813</v>
      </c>
      <c r="O292" s="18">
        <v>0.82308030128479004</v>
      </c>
      <c r="P292" s="18">
        <v>0.82308030128479004</v>
      </c>
      <c r="Q292" s="9">
        <f t="shared" si="46"/>
        <v>4408.4783051554205</v>
      </c>
      <c r="R292" s="9">
        <f t="shared" si="46"/>
        <v>4601.0663089136133</v>
      </c>
      <c r="S292" s="9">
        <f t="shared" si="47"/>
        <v>962.74116718485664</v>
      </c>
      <c r="T292" s="9">
        <f t="shared" si="48"/>
        <v>2.5970323347196823E-4</v>
      </c>
      <c r="U292" s="9">
        <f t="shared" si="49"/>
        <v>0.67214855291711972</v>
      </c>
      <c r="V292" s="9">
        <v>0</v>
      </c>
      <c r="W292" s="9">
        <v>0</v>
      </c>
      <c r="X292" s="9">
        <v>0</v>
      </c>
      <c r="Y292" s="9">
        <v>0</v>
      </c>
      <c r="Z292" s="9">
        <v>220.64</v>
      </c>
      <c r="AA292" s="9">
        <v>373.94600000000003</v>
      </c>
    </row>
    <row r="293" spans="1:27" x14ac:dyDescent="0.25">
      <c r="A293" s="19" t="s">
        <v>300</v>
      </c>
      <c r="B293" s="11">
        <v>351.37109375</v>
      </c>
      <c r="C293" s="11">
        <v>18.962892532348633</v>
      </c>
      <c r="D293" s="11">
        <f t="shared" si="42"/>
        <v>185.16699314117432</v>
      </c>
      <c r="E293" s="12">
        <v>7.924254983663559E-2</v>
      </c>
      <c r="F293" s="13">
        <v>2007.3276266311643</v>
      </c>
      <c r="G293" s="13">
        <v>936.12485318469999</v>
      </c>
      <c r="H293" s="13">
        <f t="shared" si="43"/>
        <v>2.0605811203278267E-2</v>
      </c>
      <c r="I293" s="14">
        <v>2.4008720502677332E-3</v>
      </c>
      <c r="J293" s="14">
        <f t="shared" si="44"/>
        <v>1.0561000000000001E-2</v>
      </c>
      <c r="K293" s="14">
        <v>0.10988407869768142</v>
      </c>
      <c r="L293" s="15">
        <v>155.16035461425781</v>
      </c>
      <c r="M293" s="16">
        <v>23.758399963378906</v>
      </c>
      <c r="N293" s="17">
        <f t="shared" si="45"/>
        <v>89.459377288818359</v>
      </c>
      <c r="O293" s="18">
        <v>0.82308030128479004</v>
      </c>
      <c r="P293" s="18">
        <v>0.82308030128479004</v>
      </c>
      <c r="Q293" s="9">
        <f t="shared" si="46"/>
        <v>4408.4783051554205</v>
      </c>
      <c r="R293" s="9">
        <f t="shared" si="46"/>
        <v>4624.4045430750602</v>
      </c>
      <c r="S293" s="9">
        <f t="shared" si="47"/>
        <v>963.70663285959051</v>
      </c>
      <c r="T293" s="9">
        <f t="shared" si="48"/>
        <v>2.6363378887315754E-4</v>
      </c>
      <c r="U293" s="9">
        <f t="shared" si="49"/>
        <v>0.67163635182206627</v>
      </c>
      <c r="V293" s="9">
        <v>0</v>
      </c>
      <c r="W293" s="9">
        <v>0</v>
      </c>
      <c r="X293" s="9">
        <v>0</v>
      </c>
      <c r="Y293" s="9">
        <v>0</v>
      </c>
      <c r="Z293" s="9">
        <v>220.64</v>
      </c>
      <c r="AA293" s="9">
        <v>373.94600000000003</v>
      </c>
    </row>
    <row r="294" spans="1:27" x14ac:dyDescent="0.25">
      <c r="A294" s="19" t="s">
        <v>301</v>
      </c>
      <c r="B294" s="11">
        <v>352.00860595703125</v>
      </c>
      <c r="C294" s="11">
        <v>15.410353660583496</v>
      </c>
      <c r="D294" s="11">
        <f t="shared" si="42"/>
        <v>183.70947980880737</v>
      </c>
      <c r="E294" s="12">
        <v>7.924254983663559E-2</v>
      </c>
      <c r="F294" s="13">
        <v>2002.4467059837343</v>
      </c>
      <c r="G294" s="13">
        <v>936.92910904150006</v>
      </c>
      <c r="H294" s="13">
        <f t="shared" si="43"/>
        <v>2.0623514337948793E-2</v>
      </c>
      <c r="I294" s="14">
        <v>2.4290303196323935E-3</v>
      </c>
      <c r="J294" s="14">
        <f t="shared" si="44"/>
        <v>1.0561000000000001E-2</v>
      </c>
      <c r="K294" s="14">
        <v>0.11005358749823571</v>
      </c>
      <c r="L294" s="15">
        <v>155.54669189453125</v>
      </c>
      <c r="M294" s="16">
        <v>18.375001907348633</v>
      </c>
      <c r="N294" s="17">
        <f t="shared" si="45"/>
        <v>86.960846900939941</v>
      </c>
      <c r="O294" s="18">
        <v>0.82308030128479004</v>
      </c>
      <c r="P294" s="18">
        <v>0.82308030128479004</v>
      </c>
      <c r="Q294" s="9">
        <f t="shared" si="46"/>
        <v>4409.880045701414</v>
      </c>
      <c r="R294" s="9">
        <f t="shared" si="46"/>
        <v>4662.7056110191352</v>
      </c>
      <c r="S294" s="9">
        <f t="shared" si="47"/>
        <v>965.07476970366918</v>
      </c>
      <c r="T294" s="9">
        <f t="shared" si="48"/>
        <v>2.6936621487209499E-4</v>
      </c>
      <c r="U294" s="9">
        <f t="shared" si="49"/>
        <v>0.67084207181248434</v>
      </c>
      <c r="V294" s="9">
        <v>0</v>
      </c>
      <c r="W294" s="9">
        <v>0</v>
      </c>
      <c r="X294" s="9">
        <v>0</v>
      </c>
      <c r="Y294" s="9">
        <v>0</v>
      </c>
      <c r="Z294" s="9">
        <v>220.64</v>
      </c>
      <c r="AA294" s="9">
        <v>373.94600000000003</v>
      </c>
    </row>
    <row r="295" spans="1:27" x14ac:dyDescent="0.25">
      <c r="A295" s="19" t="s">
        <v>302</v>
      </c>
      <c r="B295" s="11">
        <v>351.54376220703125</v>
      </c>
      <c r="C295" s="11">
        <v>13.789455413818359</v>
      </c>
      <c r="D295" s="11">
        <f t="shared" si="42"/>
        <v>182.6666088104248</v>
      </c>
      <c r="E295" s="12">
        <v>7.924254983663559E-2</v>
      </c>
      <c r="F295" s="13">
        <v>1998.9543395843507</v>
      </c>
      <c r="G295" s="13">
        <v>937.50456525840752</v>
      </c>
      <c r="H295" s="13">
        <f t="shared" si="43"/>
        <v>2.0636181176267428E-2</v>
      </c>
      <c r="I295" s="14">
        <v>2.4493804138820312E-3</v>
      </c>
      <c r="J295" s="14">
        <f t="shared" si="44"/>
        <v>1.0561000000000001E-2</v>
      </c>
      <c r="K295" s="14">
        <v>0.11017487339534761</v>
      </c>
      <c r="L295" s="15">
        <v>156.03379821777344</v>
      </c>
      <c r="M295" s="16">
        <v>16.183010101318359</v>
      </c>
      <c r="N295" s="17">
        <f t="shared" si="45"/>
        <v>86.108404159545898</v>
      </c>
      <c r="O295" s="18">
        <v>0.82308030128479004</v>
      </c>
      <c r="P295" s="18">
        <v>0.82308030128479004</v>
      </c>
      <c r="Q295" s="9">
        <f t="shared" si="46"/>
        <v>4411.664423134187</v>
      </c>
      <c r="R295" s="9">
        <f t="shared" si="46"/>
        <v>4678.9651037459735</v>
      </c>
      <c r="S295" s="9">
        <f t="shared" si="47"/>
        <v>965.53354918971797</v>
      </c>
      <c r="T295" s="9">
        <f t="shared" si="48"/>
        <v>2.7133341658897709E-4</v>
      </c>
      <c r="U295" s="9">
        <f t="shared" si="49"/>
        <v>0.67055679865693651</v>
      </c>
      <c r="V295" s="9">
        <v>0</v>
      </c>
      <c r="W295" s="9">
        <v>0</v>
      </c>
      <c r="X295" s="9">
        <v>0</v>
      </c>
      <c r="Y295" s="9">
        <v>0</v>
      </c>
      <c r="Z295" s="9">
        <v>220.64</v>
      </c>
      <c r="AA295" s="9">
        <v>373.94600000000003</v>
      </c>
    </row>
    <row r="296" spans="1:27" x14ac:dyDescent="0.25">
      <c r="A296" s="19" t="s">
        <v>303</v>
      </c>
      <c r="B296" s="11">
        <v>350.09609985351563</v>
      </c>
      <c r="C296" s="11">
        <v>13.167970657348633</v>
      </c>
      <c r="D296" s="11">
        <f t="shared" si="42"/>
        <v>181.63203525543213</v>
      </c>
      <c r="E296" s="12">
        <v>7.924254983663559E-2</v>
      </c>
      <c r="F296" s="13">
        <v>1995.4897596633912</v>
      </c>
      <c r="G296" s="13">
        <v>938.07544294605248</v>
      </c>
      <c r="H296" s="13">
        <f t="shared" si="43"/>
        <v>2.0648747232826826E-2</v>
      </c>
      <c r="I296" s="14">
        <v>2.4697370530572223E-3</v>
      </c>
      <c r="J296" s="14">
        <f t="shared" si="44"/>
        <v>1.0561000000000001E-2</v>
      </c>
      <c r="K296" s="14">
        <v>0.11029519429979326</v>
      </c>
      <c r="L296" s="15">
        <v>157.40274047851563</v>
      </c>
      <c r="M296" s="16">
        <v>15.225587844848633</v>
      </c>
      <c r="N296" s="17">
        <f t="shared" si="45"/>
        <v>86.314164161682129</v>
      </c>
      <c r="O296" s="18">
        <v>0.82308030128479004</v>
      </c>
      <c r="P296" s="18">
        <v>0.82308030128479004</v>
      </c>
      <c r="Q296" s="9">
        <f t="shared" si="46"/>
        <v>4416.7807921949397</v>
      </c>
      <c r="R296" s="9">
        <f t="shared" si="46"/>
        <v>4686.1875679741797</v>
      </c>
      <c r="S296" s="9">
        <f t="shared" si="47"/>
        <v>965.42318298313035</v>
      </c>
      <c r="T296" s="9">
        <f t="shared" si="48"/>
        <v>2.7085804725467285E-4</v>
      </c>
      <c r="U296" s="9">
        <f t="shared" si="49"/>
        <v>0.67062632231936947</v>
      </c>
      <c r="V296" s="9">
        <v>0</v>
      </c>
      <c r="W296" s="9">
        <v>0</v>
      </c>
      <c r="X296" s="9">
        <v>0</v>
      </c>
      <c r="Y296" s="9">
        <v>0</v>
      </c>
      <c r="Z296" s="9">
        <v>220.64</v>
      </c>
      <c r="AA296" s="9">
        <v>373.94600000000003</v>
      </c>
    </row>
    <row r="297" spans="1:27" x14ac:dyDescent="0.25">
      <c r="A297" s="19" t="s">
        <v>304</v>
      </c>
      <c r="B297" s="11">
        <v>352.55313110351563</v>
      </c>
      <c r="C297" s="11">
        <v>14.62090015411377</v>
      </c>
      <c r="D297" s="11">
        <f t="shared" si="42"/>
        <v>183.5870156288147</v>
      </c>
      <c r="E297" s="12">
        <v>7.924254983663559E-2</v>
      </c>
      <c r="F297" s="13">
        <v>2002.0365979377748</v>
      </c>
      <c r="G297" s="13">
        <v>936.99668477602006</v>
      </c>
      <c r="H297" s="13">
        <f t="shared" si="43"/>
        <v>2.0625001802812806E-2</v>
      </c>
      <c r="I297" s="14">
        <v>2.4314112394016691E-3</v>
      </c>
      <c r="J297" s="14">
        <f t="shared" si="44"/>
        <v>1.0561000000000001E-2</v>
      </c>
      <c r="K297" s="14">
        <v>0.11006783008236885</v>
      </c>
      <c r="L297" s="15">
        <v>158.10821533203125</v>
      </c>
      <c r="M297" s="16">
        <v>18.744533538818359</v>
      </c>
      <c r="N297" s="17">
        <f t="shared" si="45"/>
        <v>88.426374435424805</v>
      </c>
      <c r="O297" s="18">
        <v>0.82308030128479004</v>
      </c>
      <c r="P297" s="18">
        <v>0.82308030128479004</v>
      </c>
      <c r="Q297" s="9">
        <f t="shared" si="46"/>
        <v>4419.476015297324</v>
      </c>
      <c r="R297" s="9">
        <f t="shared" si="46"/>
        <v>4660.0024063619139</v>
      </c>
      <c r="S297" s="9">
        <f t="shared" si="47"/>
        <v>964.27651998203817</v>
      </c>
      <c r="T297" s="9">
        <f t="shared" si="48"/>
        <v>2.6599777147690137E-4</v>
      </c>
      <c r="U297" s="9">
        <f t="shared" si="49"/>
        <v>0.6713155308435399</v>
      </c>
      <c r="V297" s="9">
        <v>0</v>
      </c>
      <c r="W297" s="9">
        <v>0</v>
      </c>
      <c r="X297" s="9">
        <v>0</v>
      </c>
      <c r="Y297" s="9">
        <v>0</v>
      </c>
      <c r="Z297" s="9">
        <v>220.64</v>
      </c>
      <c r="AA297" s="9">
        <v>373.94600000000003</v>
      </c>
    </row>
    <row r="298" spans="1:27" x14ac:dyDescent="0.25">
      <c r="A298" s="19" t="s">
        <v>305</v>
      </c>
      <c r="B298" s="11">
        <v>352.3140869140625</v>
      </c>
      <c r="C298" s="11">
        <v>17.820705413818359</v>
      </c>
      <c r="D298" s="11">
        <f t="shared" si="42"/>
        <v>185.06739616394043</v>
      </c>
      <c r="E298" s="12">
        <v>7.924254983663559E-2</v>
      </c>
      <c r="F298" s="13">
        <v>2006.9940962738037</v>
      </c>
      <c r="G298" s="13">
        <v>936.17981079673768</v>
      </c>
      <c r="H298" s="13">
        <f t="shared" si="43"/>
        <v>2.0607020920309048E-2</v>
      </c>
      <c r="I298" s="14">
        <v>2.402785769360493E-3</v>
      </c>
      <c r="J298" s="14">
        <f t="shared" si="44"/>
        <v>1.0561000000000001E-2</v>
      </c>
      <c r="K298" s="14">
        <v>0.10989566182613374</v>
      </c>
      <c r="L298" s="15">
        <v>158.86407470703125</v>
      </c>
      <c r="M298" s="16">
        <v>21.465627670288086</v>
      </c>
      <c r="N298" s="17">
        <f t="shared" si="45"/>
        <v>90.164851188659668</v>
      </c>
      <c r="O298" s="18">
        <v>0.82308030128479004</v>
      </c>
      <c r="P298" s="18">
        <v>0.82308030128479004</v>
      </c>
      <c r="Q298" s="9">
        <f t="shared" si="46"/>
        <v>4422.4079118789741</v>
      </c>
      <c r="R298" s="9">
        <f t="shared" si="46"/>
        <v>4640.4334033526429</v>
      </c>
      <c r="S298" s="9">
        <f t="shared" si="47"/>
        <v>963.31400288464306</v>
      </c>
      <c r="T298" s="9">
        <f t="shared" si="48"/>
        <v>2.6202424799351355E-4</v>
      </c>
      <c r="U298" s="9">
        <f t="shared" si="49"/>
        <v>0.67184931947702586</v>
      </c>
      <c r="V298" s="9">
        <v>0</v>
      </c>
      <c r="W298" s="9">
        <v>0</v>
      </c>
      <c r="X298" s="9">
        <v>0</v>
      </c>
      <c r="Y298" s="9">
        <v>0</v>
      </c>
      <c r="Z298" s="9">
        <v>220.64</v>
      </c>
      <c r="AA298" s="9">
        <v>373.94600000000003</v>
      </c>
    </row>
    <row r="299" spans="1:27" x14ac:dyDescent="0.25">
      <c r="A299" s="19" t="s">
        <v>306</v>
      </c>
      <c r="B299" s="11">
        <v>354.1070556640625</v>
      </c>
      <c r="C299" s="11">
        <v>16.947267532348633</v>
      </c>
      <c r="D299" s="11">
        <f t="shared" si="42"/>
        <v>185.52716159820557</v>
      </c>
      <c r="E299" s="12">
        <v>7.924254983663559E-2</v>
      </c>
      <c r="F299" s="13">
        <v>2008.5337587600707</v>
      </c>
      <c r="G299" s="13">
        <v>935.92611223011011</v>
      </c>
      <c r="H299" s="13">
        <f t="shared" si="43"/>
        <v>2.0601436553278635E-2</v>
      </c>
      <c r="I299" s="14">
        <v>2.3939642598647158E-3</v>
      </c>
      <c r="J299" s="14">
        <f t="shared" si="44"/>
        <v>1.0561000000000001E-2</v>
      </c>
      <c r="K299" s="14">
        <v>0.10984219110612869</v>
      </c>
      <c r="L299" s="15">
        <v>157.36915588378906</v>
      </c>
      <c r="M299" s="16">
        <v>20.382228851318359</v>
      </c>
      <c r="N299" s="17">
        <f t="shared" si="45"/>
        <v>88.875692367553711</v>
      </c>
      <c r="O299" s="18">
        <v>0.82308030128479004</v>
      </c>
      <c r="P299" s="18">
        <v>0.82308030128479004</v>
      </c>
      <c r="Q299" s="9">
        <f t="shared" si="46"/>
        <v>4416.6534771657089</v>
      </c>
      <c r="R299" s="9">
        <f t="shared" si="46"/>
        <v>4648.1537962262992</v>
      </c>
      <c r="S299" s="9">
        <f t="shared" si="47"/>
        <v>964.0293745464254</v>
      </c>
      <c r="T299" s="9">
        <f t="shared" si="48"/>
        <v>2.6496847767258706E-4</v>
      </c>
      <c r="U299" s="9">
        <f t="shared" si="49"/>
        <v>0.67145638737200419</v>
      </c>
      <c r="V299" s="9">
        <v>0</v>
      </c>
      <c r="W299" s="9">
        <v>0</v>
      </c>
      <c r="X299" s="9">
        <v>0</v>
      </c>
      <c r="Y299" s="9">
        <v>0</v>
      </c>
      <c r="Z299" s="9">
        <v>220.64</v>
      </c>
      <c r="AA299" s="9">
        <v>373.94600000000003</v>
      </c>
    </row>
    <row r="300" spans="1:27" x14ac:dyDescent="0.25">
      <c r="A300" s="19" t="s">
        <v>307</v>
      </c>
      <c r="B300" s="11">
        <v>351.35781860351563</v>
      </c>
      <c r="C300" s="11">
        <v>17.862697601318359</v>
      </c>
      <c r="D300" s="11">
        <f t="shared" si="42"/>
        <v>184.61025810241699</v>
      </c>
      <c r="E300" s="12">
        <v>7.924254983663559E-2</v>
      </c>
      <c r="F300" s="13">
        <v>2005.463232333374</v>
      </c>
      <c r="G300" s="13">
        <v>936.43205957908629</v>
      </c>
      <c r="H300" s="13">
        <f t="shared" si="43"/>
        <v>2.061257337494974E-2</v>
      </c>
      <c r="I300" s="14">
        <v>2.4115890955216024E-3</v>
      </c>
      <c r="J300" s="14">
        <f t="shared" si="44"/>
        <v>1.0561000000000001E-2</v>
      </c>
      <c r="K300" s="14">
        <v>0.10994882698268892</v>
      </c>
      <c r="L300" s="15">
        <v>157.54551696777344</v>
      </c>
      <c r="M300" s="16">
        <v>23.817190170288086</v>
      </c>
      <c r="N300" s="17">
        <f t="shared" si="45"/>
        <v>90.681353569030762</v>
      </c>
      <c r="O300" s="18">
        <v>0.82308030128479004</v>
      </c>
      <c r="P300" s="18">
        <v>0.82308030128479004</v>
      </c>
      <c r="Q300" s="9">
        <f t="shared" si="46"/>
        <v>4417.3230473493131</v>
      </c>
      <c r="R300" s="9">
        <f t="shared" si="46"/>
        <v>4623.9990684057711</v>
      </c>
      <c r="S300" s="9">
        <f t="shared" si="47"/>
        <v>963.02477737038748</v>
      </c>
      <c r="T300" s="9">
        <f t="shared" si="48"/>
        <v>2.6084837083335398E-4</v>
      </c>
      <c r="U300" s="9">
        <f t="shared" si="49"/>
        <v>0.67200208485727897</v>
      </c>
      <c r="V300" s="9">
        <v>0</v>
      </c>
      <c r="W300" s="9">
        <v>0</v>
      </c>
      <c r="X300" s="9">
        <v>0</v>
      </c>
      <c r="Y300" s="9">
        <v>0</v>
      </c>
      <c r="Z300" s="9">
        <v>220.64</v>
      </c>
      <c r="AA300" s="9">
        <v>373.94600000000003</v>
      </c>
    </row>
    <row r="301" spans="1:27" x14ac:dyDescent="0.25">
      <c r="A301" s="19" t="s">
        <v>308</v>
      </c>
      <c r="B301" s="11">
        <v>352.40704345703125</v>
      </c>
      <c r="C301" s="11">
        <v>267.4306640625</v>
      </c>
      <c r="D301" s="11">
        <f t="shared" si="42"/>
        <v>309.91885375976563</v>
      </c>
      <c r="E301" s="20">
        <v>58.454814910888672</v>
      </c>
      <c r="F301" s="21">
        <v>2425.0966574707031</v>
      </c>
      <c r="G301" s="21">
        <v>867.28677649536132</v>
      </c>
      <c r="H301" s="13">
        <f t="shared" si="43"/>
        <v>14.082524442971561</v>
      </c>
      <c r="I301" s="14">
        <v>8.849865256770474E-4</v>
      </c>
      <c r="J301" s="14">
        <f t="shared" si="44"/>
        <v>1.0561000000000001E-2</v>
      </c>
      <c r="K301" s="14">
        <v>9.5375437307739258E-2</v>
      </c>
      <c r="L301" s="15">
        <v>156.75605773925781</v>
      </c>
      <c r="M301" s="16">
        <v>246.07345581054688</v>
      </c>
      <c r="N301" s="17">
        <f t="shared" si="45"/>
        <v>201.41475677490234</v>
      </c>
      <c r="O301" s="22">
        <v>6.2527985572814941</v>
      </c>
      <c r="P301" s="22">
        <v>6.2527985572814941</v>
      </c>
      <c r="Q301" s="9">
        <f t="shared" si="46"/>
        <v>4414.3451574126721</v>
      </c>
      <c r="R301" s="9">
        <f t="shared" si="46"/>
        <v>5067.5394150489947</v>
      </c>
      <c r="S301" s="9">
        <f t="shared" si="47"/>
        <v>866.52403714612456</v>
      </c>
      <c r="T301" s="9">
        <f t="shared" si="48"/>
        <v>5.8027346662065256E-5</v>
      </c>
      <c r="U301" s="9">
        <f t="shared" si="49"/>
        <v>0.64315818689641735</v>
      </c>
      <c r="V301" s="9">
        <f t="shared" si="50"/>
        <v>1778.4496961194059</v>
      </c>
      <c r="W301" s="9">
        <f t="shared" si="51"/>
        <v>17.540183918531511</v>
      </c>
      <c r="X301" s="9">
        <f t="shared" si="52"/>
        <v>1.6803056080556477E-5</v>
      </c>
      <c r="Y301" s="9">
        <f t="shared" si="53"/>
        <v>4.5609250649563039E-2</v>
      </c>
      <c r="Z301" s="9">
        <v>220.64</v>
      </c>
      <c r="AA301" s="9">
        <v>373.94600000000003</v>
      </c>
    </row>
    <row r="302" spans="1:27" x14ac:dyDescent="0.25">
      <c r="A302" s="19" t="s">
        <v>309</v>
      </c>
      <c r="B302" s="11">
        <v>356.20547485351563</v>
      </c>
      <c r="C302" s="11">
        <v>270.3701171875</v>
      </c>
      <c r="D302" s="11">
        <f t="shared" si="42"/>
        <v>313.28779602050781</v>
      </c>
      <c r="E302" s="20">
        <v>60.969982147216797</v>
      </c>
      <c r="F302" s="21">
        <v>2436.3785713134766</v>
      </c>
      <c r="G302" s="21">
        <v>865.4277941558837</v>
      </c>
      <c r="H302" s="13">
        <f t="shared" si="43"/>
        <v>14.656976988719288</v>
      </c>
      <c r="I302" s="14">
        <v>8.6145333003099915E-4</v>
      </c>
      <c r="J302" s="14">
        <f t="shared" si="44"/>
        <v>1.0561000000000001E-2</v>
      </c>
      <c r="K302" s="14">
        <v>9.4983629322814941E-2</v>
      </c>
      <c r="L302" s="15">
        <v>156.68048095703125</v>
      </c>
      <c r="M302" s="16">
        <v>246.19102478027344</v>
      </c>
      <c r="N302" s="17">
        <f t="shared" si="45"/>
        <v>201.43575286865234</v>
      </c>
      <c r="O302" s="22">
        <v>6.6494097709655762</v>
      </c>
      <c r="P302" s="22">
        <v>6.6494097709655762</v>
      </c>
      <c r="Q302" s="9">
        <f t="shared" si="46"/>
        <v>4414.0626920951909</v>
      </c>
      <c r="R302" s="9">
        <f t="shared" si="46"/>
        <v>5068.8198092280427</v>
      </c>
      <c r="S302" s="9">
        <f t="shared" si="47"/>
        <v>866.49922855171008</v>
      </c>
      <c r="T302" s="9">
        <f t="shared" si="48"/>
        <v>5.7998191529086071E-5</v>
      </c>
      <c r="U302" s="9">
        <f t="shared" si="49"/>
        <v>0.64314109077357884</v>
      </c>
      <c r="V302" s="9">
        <f t="shared" si="50"/>
        <v>1772.1338139612897</v>
      </c>
      <c r="W302" s="9">
        <f t="shared" si="51"/>
        <v>17.530881784542345</v>
      </c>
      <c r="X302" s="9">
        <f t="shared" si="52"/>
        <v>1.6808970907324694E-5</v>
      </c>
      <c r="Y302" s="9">
        <f t="shared" si="53"/>
        <v>4.5608704975334688E-2</v>
      </c>
      <c r="Z302" s="9">
        <v>220.64</v>
      </c>
      <c r="AA302" s="9">
        <v>373.94600000000003</v>
      </c>
    </row>
    <row r="303" spans="1:27" x14ac:dyDescent="0.25">
      <c r="A303" s="19" t="s">
        <v>310</v>
      </c>
      <c r="B303" s="11">
        <v>354.86407470703125</v>
      </c>
      <c r="C303" s="11">
        <v>271.94903564453125</v>
      </c>
      <c r="D303" s="11">
        <f t="shared" si="42"/>
        <v>313.40655517578125</v>
      </c>
      <c r="E303" s="20">
        <v>62.843196868896484</v>
      </c>
      <c r="F303" s="21">
        <v>2436.7762719726566</v>
      </c>
      <c r="G303" s="21">
        <v>865.36226285400392</v>
      </c>
      <c r="H303" s="13">
        <f t="shared" si="43"/>
        <v>15.106147513179977</v>
      </c>
      <c r="I303" s="14">
        <v>8.6063527494040356E-4</v>
      </c>
      <c r="J303" s="14">
        <f t="shared" si="44"/>
        <v>1.0561000000000001E-2</v>
      </c>
      <c r="K303" s="14">
        <v>9.4969817633056647E-2</v>
      </c>
      <c r="L303" s="15">
        <v>161.15684509277344</v>
      </c>
      <c r="M303" s="16">
        <v>246.18263244628906</v>
      </c>
      <c r="N303" s="17">
        <f t="shared" si="45"/>
        <v>203.66973876953125</v>
      </c>
      <c r="O303" s="22">
        <v>6.6938486099243164</v>
      </c>
      <c r="P303" s="22">
        <v>6.6938486099243164</v>
      </c>
      <c r="Q303" s="9">
        <f t="shared" si="46"/>
        <v>4431.5809119938403</v>
      </c>
      <c r="R303" s="9">
        <f t="shared" si="46"/>
        <v>5068.728375200043</v>
      </c>
      <c r="S303" s="9">
        <f t="shared" si="47"/>
        <v>863.84548702869563</v>
      </c>
      <c r="T303" s="9">
        <f t="shared" si="48"/>
        <v>5.4916233653202595E-5</v>
      </c>
      <c r="U303" s="9">
        <f t="shared" si="49"/>
        <v>0.64129687407119196</v>
      </c>
      <c r="V303" s="9">
        <f t="shared" si="50"/>
        <v>1772.584380772777</v>
      </c>
      <c r="W303" s="9">
        <f t="shared" si="51"/>
        <v>17.531545516637031</v>
      </c>
      <c r="X303" s="9">
        <f t="shared" si="52"/>
        <v>1.680854873051285E-5</v>
      </c>
      <c r="Y303" s="9">
        <f t="shared" si="53"/>
        <v>4.5608743377024079E-2</v>
      </c>
      <c r="Z303" s="9">
        <v>220.64</v>
      </c>
      <c r="AA303" s="9">
        <v>373.94600000000003</v>
      </c>
    </row>
    <row r="304" spans="1:27" x14ac:dyDescent="0.25">
      <c r="A304" s="19" t="s">
        <v>311</v>
      </c>
      <c r="B304" s="11">
        <v>360.0836181640625</v>
      </c>
      <c r="C304" s="11">
        <v>290.96310424804688</v>
      </c>
      <c r="D304" s="11">
        <f t="shared" si="42"/>
        <v>325.52336120605469</v>
      </c>
      <c r="E304" s="20">
        <v>55.375514984130859</v>
      </c>
      <c r="F304" s="21">
        <v>2477.3530320068362</v>
      </c>
      <c r="G304" s="21">
        <v>858.67620928649899</v>
      </c>
      <c r="H304" s="13">
        <f t="shared" si="43"/>
        <v>13.208232581628113</v>
      </c>
      <c r="I304" s="14">
        <v>7.8112591536092337E-4</v>
      </c>
      <c r="J304" s="14">
        <f t="shared" si="44"/>
        <v>1.0561000000000001E-2</v>
      </c>
      <c r="K304" s="14">
        <v>9.3560633091735845E-2</v>
      </c>
      <c r="L304" s="15">
        <v>145.40138244628906</v>
      </c>
      <c r="M304" s="16">
        <v>245.55274963378906</v>
      </c>
      <c r="N304" s="17">
        <f t="shared" si="45"/>
        <v>195.47706604003906</v>
      </c>
      <c r="O304" s="22">
        <v>4.9387645721435547</v>
      </c>
      <c r="P304" s="22">
        <v>4.9387645721435547</v>
      </c>
      <c r="Q304" s="9">
        <f t="shared" si="46"/>
        <v>4377.0303151643366</v>
      </c>
      <c r="R304" s="9">
        <f t="shared" si="46"/>
        <v>5061.8819173312286</v>
      </c>
      <c r="S304" s="9">
        <f t="shared" si="47"/>
        <v>873.44083588691285</v>
      </c>
      <c r="T304" s="9">
        <f t="shared" si="48"/>
        <v>6.6413935270370024E-5</v>
      </c>
      <c r="U304" s="9">
        <f t="shared" si="49"/>
        <v>0.64781606250993784</v>
      </c>
      <c r="V304" s="9">
        <f t="shared" si="50"/>
        <v>1806.5220795691666</v>
      </c>
      <c r="W304" s="9">
        <f t="shared" si="51"/>
        <v>17.581482238870919</v>
      </c>
      <c r="X304" s="9">
        <f t="shared" si="52"/>
        <v>1.6776846360256666E-5</v>
      </c>
      <c r="Y304" s="9">
        <f t="shared" si="53"/>
        <v>4.5611866821491848E-2</v>
      </c>
      <c r="Z304" s="9">
        <v>220.64</v>
      </c>
      <c r="AA304" s="9">
        <v>373.94600000000003</v>
      </c>
    </row>
    <row r="305" spans="1:27" x14ac:dyDescent="0.25">
      <c r="A305" s="19" t="s">
        <v>312</v>
      </c>
      <c r="B305" s="11">
        <v>251.50938415527344</v>
      </c>
      <c r="C305" s="11">
        <v>244.95645141601563</v>
      </c>
      <c r="D305" s="11">
        <f t="shared" si="42"/>
        <v>248.23291778564453</v>
      </c>
      <c r="E305" s="20">
        <v>56.638153076171875</v>
      </c>
      <c r="F305" s="21">
        <v>2218.5227950805661</v>
      </c>
      <c r="G305" s="21">
        <v>901.3250759658813</v>
      </c>
      <c r="H305" s="13">
        <f t="shared" si="43"/>
        <v>14.180385451096619</v>
      </c>
      <c r="I305" s="14">
        <v>1.4496246030701887E-3</v>
      </c>
      <c r="J305" s="14">
        <f t="shared" si="44"/>
        <v>1.0561000000000001E-2</v>
      </c>
      <c r="K305" s="14">
        <v>0.10254951166152955</v>
      </c>
      <c r="L305" s="15">
        <v>54.017971038818359</v>
      </c>
      <c r="M305" s="16">
        <v>214.63809204101563</v>
      </c>
      <c r="N305" s="17">
        <f t="shared" si="45"/>
        <v>134.32803153991699</v>
      </c>
      <c r="O305" s="18">
        <v>0.83833426237106323</v>
      </c>
      <c r="P305" s="18">
        <v>0.83833426237106323</v>
      </c>
      <c r="Q305" s="9">
        <f t="shared" si="46"/>
        <v>4452.259502664424</v>
      </c>
      <c r="R305" s="9">
        <f t="shared" si="46"/>
        <v>4764.8652122393623</v>
      </c>
      <c r="S305" s="9">
        <f t="shared" si="47"/>
        <v>933.18676134877137</v>
      </c>
      <c r="T305" s="9">
        <f t="shared" si="48"/>
        <v>1.6919198560980478E-4</v>
      </c>
      <c r="U305" s="9">
        <f t="shared" si="49"/>
        <v>0.67527353756095565</v>
      </c>
      <c r="V305" s="9">
        <v>0</v>
      </c>
      <c r="W305" s="9">
        <v>0</v>
      </c>
      <c r="X305" s="9">
        <v>0</v>
      </c>
      <c r="Y305" s="9">
        <v>0</v>
      </c>
      <c r="Z305" s="9">
        <v>220.64</v>
      </c>
      <c r="AA305" s="9">
        <v>373.94600000000003</v>
      </c>
    </row>
    <row r="306" spans="1:27" x14ac:dyDescent="0.25">
      <c r="A306" s="19" t="s">
        <v>313</v>
      </c>
      <c r="B306" s="11">
        <v>162.59141540527344</v>
      </c>
      <c r="C306" s="11">
        <v>78.558204650878906</v>
      </c>
      <c r="D306" s="11">
        <f t="shared" si="42"/>
        <v>120.57481002807617</v>
      </c>
      <c r="E306" s="12">
        <v>6.3987895846366882E-2</v>
      </c>
      <c r="F306" s="13">
        <v>1791.0213238220213</v>
      </c>
      <c r="G306" s="13">
        <v>971.76681982650757</v>
      </c>
      <c r="H306" s="13">
        <f t="shared" si="43"/>
        <v>1.727258723722604E-2</v>
      </c>
      <c r="I306" s="14">
        <v>4.0251794371681309E-3</v>
      </c>
      <c r="J306" s="14">
        <f t="shared" si="44"/>
        <v>1.0561000000000001E-2</v>
      </c>
      <c r="K306" s="14">
        <v>0.11739614959373476</v>
      </c>
      <c r="L306" s="15">
        <v>28.671487808227539</v>
      </c>
      <c r="M306" s="16">
        <v>59.947269439697266</v>
      </c>
      <c r="N306" s="17">
        <f t="shared" si="45"/>
        <v>44.309378623962402</v>
      </c>
      <c r="O306" s="18">
        <v>0.83833426237106323</v>
      </c>
      <c r="P306" s="18">
        <v>0.83833426237106323</v>
      </c>
      <c r="Q306" s="9">
        <f t="shared" si="46"/>
        <v>4591.4730758130918</v>
      </c>
      <c r="R306" s="9">
        <f t="shared" si="46"/>
        <v>4427.1110334616906</v>
      </c>
      <c r="S306" s="9">
        <f t="shared" si="47"/>
        <v>983.03771841043897</v>
      </c>
      <c r="T306" s="9">
        <f t="shared" si="48"/>
        <v>3.7492514826427945E-4</v>
      </c>
      <c r="U306" s="9">
        <f t="shared" si="49"/>
        <v>0.64765464917854654</v>
      </c>
      <c r="V306" s="9">
        <v>0</v>
      </c>
      <c r="W306" s="9">
        <v>0</v>
      </c>
      <c r="X306" s="9">
        <v>0</v>
      </c>
      <c r="Y306" s="9">
        <v>0</v>
      </c>
      <c r="Z306" s="9">
        <v>220.64</v>
      </c>
      <c r="AA306" s="9">
        <v>373.94600000000003</v>
      </c>
    </row>
    <row r="307" spans="1:27" x14ac:dyDescent="0.25">
      <c r="A307" s="19" t="s">
        <v>314</v>
      </c>
      <c r="B307" s="11">
        <v>193.5234375</v>
      </c>
      <c r="C307" s="11">
        <v>16.846487045288086</v>
      </c>
      <c r="D307" s="11">
        <f t="shared" si="42"/>
        <v>105.18496227264404</v>
      </c>
      <c r="E307" s="12">
        <v>6.3987895846366882E-2</v>
      </c>
      <c r="F307" s="13">
        <v>1739.4838016586302</v>
      </c>
      <c r="G307" s="13">
        <v>980.25893781795503</v>
      </c>
      <c r="H307" s="13">
        <f t="shared" si="43"/>
        <v>1.7423529670990427E-2</v>
      </c>
      <c r="I307" s="14">
        <v>4.5525534464978326E-3</v>
      </c>
      <c r="J307" s="14">
        <f t="shared" si="44"/>
        <v>1.0561000000000001E-2</v>
      </c>
      <c r="K307" s="14">
        <v>0.11918598888769151</v>
      </c>
      <c r="L307" s="15">
        <v>19.609573364257813</v>
      </c>
      <c r="M307" s="16">
        <v>19.491994857788086</v>
      </c>
      <c r="N307" s="17">
        <f t="shared" si="45"/>
        <v>19.550784111022949</v>
      </c>
      <c r="O307" s="18">
        <v>0.83833426237106323</v>
      </c>
      <c r="P307" s="18">
        <v>0.83833426237106323</v>
      </c>
      <c r="Q307" s="9">
        <f t="shared" si="46"/>
        <v>4653.7171690956593</v>
      </c>
      <c r="R307" s="9">
        <f t="shared" si="46"/>
        <v>4654.5679597929065</v>
      </c>
      <c r="S307" s="9">
        <f t="shared" si="47"/>
        <v>988.79182512545287</v>
      </c>
      <c r="T307" s="9">
        <f t="shared" si="48"/>
        <v>4.4287658030435446E-4</v>
      </c>
      <c r="U307" s="9">
        <f t="shared" si="49"/>
        <v>0.62584977513644835</v>
      </c>
      <c r="V307" s="9">
        <v>0</v>
      </c>
      <c r="W307" s="9">
        <v>0</v>
      </c>
      <c r="X307" s="9">
        <v>0</v>
      </c>
      <c r="Y307" s="9">
        <v>0</v>
      </c>
      <c r="Z307" s="9">
        <v>220.64</v>
      </c>
      <c r="AA307" s="9">
        <v>373.94600000000003</v>
      </c>
    </row>
    <row r="308" spans="1:27" x14ac:dyDescent="0.25">
      <c r="A308" s="19" t="s">
        <v>315</v>
      </c>
      <c r="B308" s="11">
        <v>91.483596801757813</v>
      </c>
      <c r="C308" s="11">
        <v>13.251955032348633</v>
      </c>
      <c r="D308" s="11">
        <f t="shared" si="42"/>
        <v>52.367775917053223</v>
      </c>
      <c r="E308" s="12">
        <v>6.3987895846366882E-2</v>
      </c>
      <c r="F308" s="13">
        <v>1562.6096079910276</v>
      </c>
      <c r="G308" s="13">
        <v>1009.40346124897</v>
      </c>
      <c r="H308" s="13">
        <f t="shared" si="43"/>
        <v>1.7941556540378142E-2</v>
      </c>
      <c r="I308" s="14">
        <v>6.9464154464740973E-3</v>
      </c>
      <c r="J308" s="14">
        <f t="shared" si="44"/>
        <v>1.0561000000000001E-2</v>
      </c>
      <c r="K308" s="14">
        <v>0.12532862766084671</v>
      </c>
      <c r="L308" s="15">
        <v>13.99101734161377</v>
      </c>
      <c r="M308" s="16">
        <v>13.890235900878906</v>
      </c>
      <c r="N308" s="17">
        <f t="shared" si="45"/>
        <v>13.940626621246338</v>
      </c>
      <c r="O308" s="18">
        <v>0.83833426237106323</v>
      </c>
      <c r="P308" s="18">
        <v>0.83833426237106323</v>
      </c>
      <c r="Q308" s="9">
        <f t="shared" si="46"/>
        <v>4695.608990043932</v>
      </c>
      <c r="R308" s="9">
        <f t="shared" si="46"/>
        <v>4696.3834702075483</v>
      </c>
      <c r="S308" s="9">
        <f t="shared" si="47"/>
        <v>989.61862741544076</v>
      </c>
      <c r="T308" s="9">
        <f t="shared" si="48"/>
        <v>4.5895548441863301E-4</v>
      </c>
      <c r="U308" s="9">
        <f t="shared" si="49"/>
        <v>0.62005704659253058</v>
      </c>
      <c r="V308" s="9">
        <v>0</v>
      </c>
      <c r="W308" s="9">
        <v>0</v>
      </c>
      <c r="X308" s="9">
        <v>0</v>
      </c>
      <c r="Y308" s="9">
        <v>0</v>
      </c>
      <c r="Z308" s="9">
        <v>220.64</v>
      </c>
      <c r="AA308" s="9">
        <v>373.94600000000003</v>
      </c>
    </row>
    <row r="309" spans="1:27" x14ac:dyDescent="0.25">
      <c r="A309" s="19" t="s">
        <v>316</v>
      </c>
      <c r="B309" s="11">
        <v>198.06562805175781</v>
      </c>
      <c r="C309" s="11">
        <v>194.85137939453125</v>
      </c>
      <c r="D309" s="11">
        <f t="shared" si="42"/>
        <v>196.45850372314453</v>
      </c>
      <c r="E309" s="20">
        <v>56.769866943359375</v>
      </c>
      <c r="F309" s="21">
        <v>2045.1406372680665</v>
      </c>
      <c r="G309" s="21">
        <v>929.89419764556885</v>
      </c>
      <c r="H309" s="13">
        <f t="shared" si="43"/>
        <v>14.66388051992802</v>
      </c>
      <c r="I309" s="14">
        <v>2.1935032888377669E-3</v>
      </c>
      <c r="J309" s="14">
        <f t="shared" si="44"/>
        <v>1.0561000000000001E-2</v>
      </c>
      <c r="K309" s="14">
        <v>0.1085708760169983</v>
      </c>
      <c r="L309" s="15">
        <v>16.46015739440918</v>
      </c>
      <c r="M309" s="16">
        <v>220.14747619628906</v>
      </c>
      <c r="N309" s="17">
        <f t="shared" si="45"/>
        <v>118.30381679534912</v>
      </c>
      <c r="O309" s="18">
        <v>0.83833426237106323</v>
      </c>
      <c r="P309" s="18">
        <v>0.83833426237106323</v>
      </c>
      <c r="Q309" s="9">
        <f t="shared" si="46"/>
        <v>4676.8880861871476</v>
      </c>
      <c r="R309" s="9">
        <f t="shared" si="46"/>
        <v>4812.1986604964832</v>
      </c>
      <c r="S309" s="9">
        <f t="shared" si="47"/>
        <v>945.38069482839614</v>
      </c>
      <c r="T309" s="9">
        <f t="shared" si="48"/>
        <v>2.0107172188734275E-4</v>
      </c>
      <c r="U309" s="9">
        <f t="shared" si="49"/>
        <v>0.67628561481268124</v>
      </c>
      <c r="V309" s="9">
        <v>0</v>
      </c>
      <c r="W309" s="9">
        <v>0</v>
      </c>
      <c r="X309" s="9">
        <v>0</v>
      </c>
      <c r="Y309" s="9">
        <v>0</v>
      </c>
      <c r="Z309" s="9">
        <v>220.64</v>
      </c>
      <c r="AA309" s="9">
        <v>373.94600000000003</v>
      </c>
    </row>
    <row r="310" spans="1:27" x14ac:dyDescent="0.25">
      <c r="A310" s="19" t="s">
        <v>317</v>
      </c>
      <c r="B310" s="11">
        <v>132.01797485351563</v>
      </c>
      <c r="C310" s="11">
        <v>89.870903015136719</v>
      </c>
      <c r="D310" s="11">
        <f t="shared" si="42"/>
        <v>110.94443893432617</v>
      </c>
      <c r="E310" s="12">
        <v>0</v>
      </c>
      <c r="F310" s="13">
        <v>1758.7711371032715</v>
      </c>
      <c r="G310" s="13">
        <v>977.08085859603875</v>
      </c>
      <c r="H310" s="13">
        <f t="shared" si="43"/>
        <v>0</v>
      </c>
      <c r="I310" s="14">
        <v>4.3475499619458806E-3</v>
      </c>
      <c r="J310" s="14">
        <f t="shared" si="44"/>
        <v>1.0561000000000001E-2</v>
      </c>
      <c r="K310" s="14">
        <v>0.11851616175193788</v>
      </c>
      <c r="L310" s="15">
        <v>38.472465515136719</v>
      </c>
      <c r="M310" s="16">
        <v>39.261917114257813</v>
      </c>
      <c r="N310" s="17">
        <f t="shared" si="45"/>
        <v>38.867191314697266</v>
      </c>
      <c r="O310" s="18">
        <v>0.83583682775497437</v>
      </c>
      <c r="P310" s="18">
        <v>0.83583682775497437</v>
      </c>
      <c r="Q310" s="9">
        <f t="shared" si="46"/>
        <v>4531.5475275793324</v>
      </c>
      <c r="R310" s="9">
        <f t="shared" si="46"/>
        <v>4527.0550548140054</v>
      </c>
      <c r="S310" s="9">
        <f t="shared" si="47"/>
        <v>984.59687457559096</v>
      </c>
      <c r="T310" s="9">
        <f t="shared" si="48"/>
        <v>3.8944106029868133E-4</v>
      </c>
      <c r="U310" s="9">
        <f t="shared" si="49"/>
        <v>0.64338733677417026</v>
      </c>
      <c r="V310" s="9">
        <v>0</v>
      </c>
      <c r="W310" s="9">
        <v>0</v>
      </c>
      <c r="X310" s="9">
        <v>0</v>
      </c>
      <c r="Y310" s="9">
        <v>0</v>
      </c>
      <c r="Z310" s="9">
        <v>220.64</v>
      </c>
      <c r="AA310" s="9">
        <v>373.94600000000003</v>
      </c>
    </row>
    <row r="311" spans="1:27" x14ac:dyDescent="0.25">
      <c r="A311" s="19" t="s">
        <v>318</v>
      </c>
      <c r="B311" s="11">
        <v>65.864067077636719</v>
      </c>
      <c r="C311" s="11">
        <v>16.863283157348633</v>
      </c>
      <c r="D311" s="11">
        <f t="shared" si="42"/>
        <v>41.363675117492676</v>
      </c>
      <c r="E311" s="12">
        <v>0</v>
      </c>
      <c r="F311" s="13">
        <v>1525.7590752334595</v>
      </c>
      <c r="G311" s="13">
        <v>1015.4755240701675</v>
      </c>
      <c r="H311" s="13">
        <f t="shared" si="43"/>
        <v>0</v>
      </c>
      <c r="I311" s="14">
        <v>7.5856520120483901E-3</v>
      </c>
      <c r="J311" s="14">
        <f t="shared" si="44"/>
        <v>1.0561000000000001E-2</v>
      </c>
      <c r="K311" s="14">
        <v>0.1266084045838356</v>
      </c>
      <c r="L311" s="15">
        <v>26.865823745727539</v>
      </c>
      <c r="M311" s="16">
        <v>18.106252670288086</v>
      </c>
      <c r="N311" s="17">
        <f t="shared" si="45"/>
        <v>22.486038208007813</v>
      </c>
      <c r="O311" s="18">
        <v>0.83583682775497437</v>
      </c>
      <c r="P311" s="18">
        <v>0.83583682775497437</v>
      </c>
      <c r="Q311" s="9">
        <f t="shared" si="46"/>
        <v>4603.351650459058</v>
      </c>
      <c r="R311" s="9">
        <f t="shared" si="46"/>
        <v>4664.6784319318776</v>
      </c>
      <c r="S311" s="9">
        <f t="shared" si="47"/>
        <v>988.28900699203314</v>
      </c>
      <c r="T311" s="9">
        <f t="shared" si="48"/>
        <v>4.3456437303314454E-4</v>
      </c>
      <c r="U311" s="9">
        <f t="shared" si="49"/>
        <v>0.62875513627814938</v>
      </c>
      <c r="V311" s="9">
        <v>0</v>
      </c>
      <c r="W311" s="9">
        <v>0</v>
      </c>
      <c r="X311" s="9">
        <v>0</v>
      </c>
      <c r="Y311" s="9">
        <v>0</v>
      </c>
      <c r="Z311" s="9">
        <v>220.64</v>
      </c>
      <c r="AA311" s="9">
        <v>373.94600000000003</v>
      </c>
    </row>
    <row r="312" spans="1:27" x14ac:dyDescent="0.25">
      <c r="A312" s="19" t="s">
        <v>319</v>
      </c>
      <c r="B312" s="11">
        <v>66.780471801757813</v>
      </c>
      <c r="C312" s="11">
        <v>85.579299926757813</v>
      </c>
      <c r="D312" s="11">
        <f t="shared" si="42"/>
        <v>76.179885864257813</v>
      </c>
      <c r="E312" s="12">
        <v>0</v>
      </c>
      <c r="F312" s="13">
        <v>1642.3516017822265</v>
      </c>
      <c r="G312" s="13">
        <v>996.26393898010247</v>
      </c>
      <c r="H312" s="13">
        <f t="shared" si="43"/>
        <v>0</v>
      </c>
      <c r="I312" s="14">
        <v>5.7415481347339991E-3</v>
      </c>
      <c r="J312" s="14">
        <f t="shared" si="44"/>
        <v>1.0561000000000001E-2</v>
      </c>
      <c r="K312" s="14">
        <v>0.12255927927398683</v>
      </c>
      <c r="L312" s="15">
        <v>21.725978851318359</v>
      </c>
      <c r="M312" s="16">
        <v>22.448244094848633</v>
      </c>
      <c r="N312" s="17">
        <f t="shared" si="45"/>
        <v>22.087111473083496</v>
      </c>
      <c r="O312" s="18">
        <v>0.83583682775497437</v>
      </c>
      <c r="P312" s="18">
        <v>0.83583682775497437</v>
      </c>
      <c r="Q312" s="9">
        <f t="shared" si="46"/>
        <v>4638.5921123903154</v>
      </c>
      <c r="R312" s="9">
        <f t="shared" si="46"/>
        <v>4633.5123984830088</v>
      </c>
      <c r="S312" s="9">
        <f t="shared" si="47"/>
        <v>988.36017744401431</v>
      </c>
      <c r="T312" s="9">
        <f t="shared" si="48"/>
        <v>4.3569002755364716E-4</v>
      </c>
      <c r="U312" s="9">
        <f t="shared" si="49"/>
        <v>0.62836533130157801</v>
      </c>
      <c r="V312" s="9">
        <v>0</v>
      </c>
      <c r="W312" s="9">
        <v>0</v>
      </c>
      <c r="X312" s="9">
        <v>0</v>
      </c>
      <c r="Y312" s="9">
        <v>0</v>
      </c>
      <c r="Z312" s="9">
        <v>220.64</v>
      </c>
      <c r="AA312" s="9">
        <v>373.94600000000003</v>
      </c>
    </row>
    <row r="313" spans="1:27" x14ac:dyDescent="0.25">
      <c r="A313" s="19" t="s">
        <v>320</v>
      </c>
      <c r="B313" s="11">
        <v>58.041408538818359</v>
      </c>
      <c r="C313" s="11">
        <v>22.800979614257813</v>
      </c>
      <c r="D313" s="11">
        <f t="shared" si="42"/>
        <v>40.421194076538086</v>
      </c>
      <c r="E313" s="12">
        <v>0</v>
      </c>
      <c r="F313" s="13">
        <v>1522.6028947235106</v>
      </c>
      <c r="G313" s="13">
        <v>1015.9955851085663</v>
      </c>
      <c r="H313" s="13">
        <f t="shared" si="43"/>
        <v>0</v>
      </c>
      <c r="I313" s="14">
        <v>7.643062840173429E-3</v>
      </c>
      <c r="J313" s="14">
        <f t="shared" si="44"/>
        <v>1.0561000000000001E-2</v>
      </c>
      <c r="K313" s="14">
        <v>0.12671801512889863</v>
      </c>
      <c r="L313" s="15">
        <v>21.154884338378906</v>
      </c>
      <c r="M313" s="16">
        <v>23.817190170288086</v>
      </c>
      <c r="N313" s="17">
        <f t="shared" si="45"/>
        <v>22.486037254333496</v>
      </c>
      <c r="O313" s="18">
        <v>0.83583682775497437</v>
      </c>
      <c r="P313" s="18">
        <v>0.83583682775497437</v>
      </c>
      <c r="Q313" s="9">
        <f t="shared" si="46"/>
        <v>4642.6381830770733</v>
      </c>
      <c r="R313" s="9">
        <f t="shared" si="46"/>
        <v>4623.9990684057711</v>
      </c>
      <c r="S313" s="9">
        <f t="shared" si="47"/>
        <v>988.28900716323858</v>
      </c>
      <c r="T313" s="9">
        <f t="shared" si="48"/>
        <v>4.345643757226126E-4</v>
      </c>
      <c r="U313" s="9">
        <f t="shared" si="49"/>
        <v>0.62875513534818372</v>
      </c>
      <c r="V313" s="9">
        <v>0</v>
      </c>
      <c r="W313" s="9">
        <v>0</v>
      </c>
      <c r="X313" s="9">
        <v>0</v>
      </c>
      <c r="Y313" s="9">
        <v>0</v>
      </c>
      <c r="Z313" s="9">
        <v>220.64</v>
      </c>
      <c r="AA313" s="9">
        <v>373.94600000000003</v>
      </c>
    </row>
    <row r="314" spans="1:27" x14ac:dyDescent="0.25">
      <c r="A314" s="19" t="s">
        <v>321</v>
      </c>
      <c r="B314" s="11">
        <v>53.233596801757813</v>
      </c>
      <c r="C314" s="11">
        <v>117.21621704101563</v>
      </c>
      <c r="D314" s="11">
        <f t="shared" si="42"/>
        <v>85.224906921386719</v>
      </c>
      <c r="E314" s="20">
        <v>21.606159210205078</v>
      </c>
      <c r="F314" s="21">
        <v>1672.6415682983397</v>
      </c>
      <c r="G314" s="21">
        <v>991.27289636077876</v>
      </c>
      <c r="H314" s="13">
        <f t="shared" si="43"/>
        <v>5.9493333387589171</v>
      </c>
      <c r="I314" s="14">
        <v>5.3407640079780007E-3</v>
      </c>
      <c r="J314" s="14">
        <f t="shared" si="44"/>
        <v>1.0561000000000001E-2</v>
      </c>
      <c r="K314" s="14">
        <v>0.12150734332504273</v>
      </c>
      <c r="L314" s="15">
        <v>21.003713607788086</v>
      </c>
      <c r="M314" s="16">
        <v>21.516017913818359</v>
      </c>
      <c r="N314" s="17">
        <f t="shared" si="45"/>
        <v>21.259865760803223</v>
      </c>
      <c r="O314" s="18">
        <v>0.83583682775497437</v>
      </c>
      <c r="P314" s="18">
        <v>0.83583682775497437</v>
      </c>
      <c r="Q314" s="9">
        <f t="shared" si="46"/>
        <v>4643.7135596641847</v>
      </c>
      <c r="R314" s="9">
        <f t="shared" si="46"/>
        <v>4640.0766034331082</v>
      </c>
      <c r="S314" s="9">
        <f t="shared" si="47"/>
        <v>988.50492189715226</v>
      </c>
      <c r="T314" s="9">
        <f t="shared" si="48"/>
        <v>4.3802833028625985E-4</v>
      </c>
      <c r="U314" s="9">
        <f t="shared" si="49"/>
        <v>0.6275519294521269</v>
      </c>
      <c r="V314" s="9">
        <v>0</v>
      </c>
      <c r="W314" s="9">
        <v>0</v>
      </c>
      <c r="X314" s="9">
        <v>0</v>
      </c>
      <c r="Y314" s="9">
        <v>0</v>
      </c>
      <c r="Z314" s="9">
        <v>220.64</v>
      </c>
      <c r="AA314" s="9">
        <v>373.94600000000003</v>
      </c>
    </row>
    <row r="315" spans="1:27" x14ac:dyDescent="0.25">
      <c r="A315" s="19" t="s">
        <v>322</v>
      </c>
      <c r="B315" s="11">
        <v>48.784378051757813</v>
      </c>
      <c r="C315" s="11">
        <v>113.17656707763672</v>
      </c>
      <c r="D315" s="11">
        <f t="shared" si="42"/>
        <v>80.980472564697266</v>
      </c>
      <c r="E315" s="20">
        <v>21.528278350830078</v>
      </c>
      <c r="F315" s="21">
        <v>1658.4278065246581</v>
      </c>
      <c r="G315" s="21">
        <v>993.61497523879996</v>
      </c>
      <c r="H315" s="13">
        <f t="shared" si="43"/>
        <v>5.9418943779150055</v>
      </c>
      <c r="I315" s="14">
        <v>5.5252262138381462E-3</v>
      </c>
      <c r="J315" s="14">
        <f t="shared" si="44"/>
        <v>1.0561000000000001E-2</v>
      </c>
      <c r="K315" s="14">
        <v>0.12200097104072571</v>
      </c>
      <c r="L315" s="15">
        <v>16.871681213378906</v>
      </c>
      <c r="M315" s="16">
        <v>16.728908538818359</v>
      </c>
      <c r="N315" s="17">
        <f t="shared" si="45"/>
        <v>16.800294876098633</v>
      </c>
      <c r="O315" s="18">
        <v>0.83583682775497437</v>
      </c>
      <c r="P315" s="18">
        <v>0.83583682775497437</v>
      </c>
      <c r="Q315" s="9">
        <f t="shared" si="46"/>
        <v>4673.8153504009015</v>
      </c>
      <c r="R315" s="9">
        <f t="shared" si="46"/>
        <v>4674.8798600944046</v>
      </c>
      <c r="S315" s="9">
        <f t="shared" si="47"/>
        <v>989.21920445245428</v>
      </c>
      <c r="T315" s="9">
        <f t="shared" si="48"/>
        <v>4.5072811500339956E-4</v>
      </c>
      <c r="U315" s="9">
        <f t="shared" si="49"/>
        <v>0.62304910431169902</v>
      </c>
      <c r="V315" s="9">
        <v>0</v>
      </c>
      <c r="W315" s="9">
        <v>0</v>
      </c>
      <c r="X315" s="9">
        <v>0</v>
      </c>
      <c r="Y315" s="9">
        <v>0</v>
      </c>
      <c r="Z315" s="9">
        <v>220.64</v>
      </c>
      <c r="AA315" s="9">
        <v>373.94600000000003</v>
      </c>
    </row>
    <row r="316" spans="1:27" x14ac:dyDescent="0.25">
      <c r="A316" s="19" t="s">
        <v>323</v>
      </c>
      <c r="B316" s="11">
        <v>33.21875</v>
      </c>
      <c r="C316" s="11">
        <v>35.625392913818359</v>
      </c>
      <c r="D316" s="11">
        <f t="shared" si="42"/>
        <v>34.42207145690918</v>
      </c>
      <c r="E316" s="12">
        <v>7.4456959962844849E-2</v>
      </c>
      <c r="F316" s="13">
        <v>1502.5130328948974</v>
      </c>
      <c r="G316" s="13">
        <v>1019.3059009700775</v>
      </c>
      <c r="H316" s="13">
        <f t="shared" si="43"/>
        <v>2.1081782960672375E-2</v>
      </c>
      <c r="I316" s="14">
        <v>8.0188209640644267E-3</v>
      </c>
      <c r="J316" s="14">
        <f t="shared" si="44"/>
        <v>1.0561000000000001E-2</v>
      </c>
      <c r="K316" s="14">
        <v>0.12741571308956146</v>
      </c>
      <c r="L316" s="15">
        <v>15.015626907348633</v>
      </c>
      <c r="M316" s="16">
        <v>14.679689407348633</v>
      </c>
      <c r="N316" s="17">
        <f t="shared" si="45"/>
        <v>14.847658157348633</v>
      </c>
      <c r="O316" s="18">
        <v>0.83583682775497437</v>
      </c>
      <c r="P316" s="18">
        <v>0.83583682775497437</v>
      </c>
      <c r="Q316" s="9">
        <f t="shared" si="46"/>
        <v>4687.78124527216</v>
      </c>
      <c r="R316" s="9">
        <f t="shared" si="46"/>
        <v>4690.3384644591806</v>
      </c>
      <c r="S316" s="9">
        <f t="shared" si="47"/>
        <v>989.49689725504516</v>
      </c>
      <c r="T316" s="9">
        <f t="shared" si="48"/>
        <v>4.5633883733898405E-4</v>
      </c>
      <c r="U316" s="9">
        <f t="shared" si="49"/>
        <v>0.62101492502503086</v>
      </c>
      <c r="V316" s="9">
        <v>0</v>
      </c>
      <c r="W316" s="9">
        <v>0</v>
      </c>
      <c r="X316" s="9">
        <v>0</v>
      </c>
      <c r="Y316" s="9">
        <v>0</v>
      </c>
      <c r="Z316" s="9">
        <v>220.64</v>
      </c>
      <c r="AA316" s="9">
        <v>373.94600000000003</v>
      </c>
    </row>
    <row r="317" spans="1:27" x14ac:dyDescent="0.25">
      <c r="A317" s="19" t="s">
        <v>324</v>
      </c>
      <c r="B317" s="11">
        <v>79.96875</v>
      </c>
      <c r="C317" s="11">
        <v>23.498048782348633</v>
      </c>
      <c r="D317" s="11">
        <f t="shared" si="42"/>
        <v>51.733399391174316</v>
      </c>
      <c r="E317" s="12">
        <v>7.4456959962844849E-2</v>
      </c>
      <c r="F317" s="13">
        <v>1560.4852078811643</v>
      </c>
      <c r="G317" s="13">
        <v>1009.75351021595</v>
      </c>
      <c r="H317" s="13">
        <f t="shared" si="43"/>
        <v>2.0884215745136398E-2</v>
      </c>
      <c r="I317" s="14">
        <v>6.9817581962467777E-3</v>
      </c>
      <c r="J317" s="14">
        <f t="shared" si="44"/>
        <v>1.0561000000000001E-2</v>
      </c>
      <c r="K317" s="14">
        <v>0.12540240565080643</v>
      </c>
      <c r="L317" s="15">
        <v>19.139259338378906</v>
      </c>
      <c r="M317" s="16">
        <v>20.919729232788086</v>
      </c>
      <c r="N317" s="17">
        <f t="shared" si="45"/>
        <v>20.029494285583496</v>
      </c>
      <c r="O317" s="18">
        <v>0.83583682775497437</v>
      </c>
      <c r="P317" s="18">
        <v>0.83583682775497437</v>
      </c>
      <c r="Q317" s="9">
        <f t="shared" si="46"/>
        <v>4657.1269677431346</v>
      </c>
      <c r="R317" s="9">
        <f t="shared" si="46"/>
        <v>4644.3117855983919</v>
      </c>
      <c r="S317" s="9">
        <f t="shared" si="47"/>
        <v>988.71311331055131</v>
      </c>
      <c r="T317" s="9">
        <f t="shared" si="48"/>
        <v>4.4151623970859442E-4</v>
      </c>
      <c r="U317" s="9">
        <f t="shared" si="49"/>
        <v>0.626329489936019</v>
      </c>
      <c r="V317" s="9">
        <v>0</v>
      </c>
      <c r="W317" s="9">
        <v>0</v>
      </c>
      <c r="X317" s="9">
        <v>0</v>
      </c>
      <c r="Y317" s="9">
        <v>0</v>
      </c>
      <c r="Z317" s="9">
        <v>220.64</v>
      </c>
      <c r="AA317" s="9">
        <v>373.94600000000003</v>
      </c>
    </row>
    <row r="318" spans="1:27" x14ac:dyDescent="0.25">
      <c r="A318" s="19" t="s">
        <v>325</v>
      </c>
      <c r="B318" s="11">
        <v>73.434379577636719</v>
      </c>
      <c r="C318" s="11">
        <v>18.677345275878906</v>
      </c>
      <c r="D318" s="11">
        <f t="shared" si="42"/>
        <v>46.055862426757813</v>
      </c>
      <c r="E318" s="12">
        <v>7.4456959962844849E-2</v>
      </c>
      <c r="F318" s="13">
        <v>1541.4722720947266</v>
      </c>
      <c r="G318" s="13">
        <v>1012.8863751129149</v>
      </c>
      <c r="H318" s="13">
        <f t="shared" si="43"/>
        <v>2.0949011188525934E-2</v>
      </c>
      <c r="I318" s="14">
        <v>7.3061836969006413E-3</v>
      </c>
      <c r="J318" s="14">
        <f t="shared" si="44"/>
        <v>1.0561000000000001E-2</v>
      </c>
      <c r="K318" s="14">
        <v>0.12606270319976809</v>
      </c>
      <c r="L318" s="15">
        <v>19.500392913818359</v>
      </c>
      <c r="M318" s="16">
        <v>19.080471038818359</v>
      </c>
      <c r="N318" s="17">
        <f t="shared" si="45"/>
        <v>19.290431976318359</v>
      </c>
      <c r="O318" s="18">
        <v>0.83583682775497437</v>
      </c>
      <c r="P318" s="18">
        <v>0.83583682775497437</v>
      </c>
      <c r="Q318" s="9">
        <f t="shared" si="46"/>
        <v>4654.5071553101307</v>
      </c>
      <c r="R318" s="9">
        <f t="shared" si="46"/>
        <v>4657.5544298609257</v>
      </c>
      <c r="S318" s="9">
        <f t="shared" si="47"/>
        <v>988.83409470173694</v>
      </c>
      <c r="T318" s="9">
        <f t="shared" si="48"/>
        <v>4.4361718713437678E-4</v>
      </c>
      <c r="U318" s="9">
        <f t="shared" si="49"/>
        <v>0.62558791454241713</v>
      </c>
      <c r="V318" s="9">
        <v>0</v>
      </c>
      <c r="W318" s="9">
        <v>0</v>
      </c>
      <c r="X318" s="9">
        <v>0</v>
      </c>
      <c r="Y318" s="9">
        <v>0</v>
      </c>
      <c r="Z318" s="9">
        <v>220.64</v>
      </c>
      <c r="AA318" s="9">
        <v>373.94600000000003</v>
      </c>
    </row>
    <row r="319" spans="1:27" x14ac:dyDescent="0.25">
      <c r="A319" s="19" t="s">
        <v>326</v>
      </c>
      <c r="B319" s="11">
        <v>72.717193603515625</v>
      </c>
      <c r="C319" s="11">
        <v>19.970705032348633</v>
      </c>
      <c r="D319" s="11">
        <f t="shared" si="42"/>
        <v>46.343949317932129</v>
      </c>
      <c r="E319" s="12">
        <v>7.4456959962844849E-2</v>
      </c>
      <c r="F319" s="13">
        <v>1542.437017475891</v>
      </c>
      <c r="G319" s="13">
        <v>1012.727408766365</v>
      </c>
      <c r="H319" s="13">
        <f t="shared" si="43"/>
        <v>2.0945723368831347E-2</v>
      </c>
      <c r="I319" s="14">
        <v>7.2893645598562833E-3</v>
      </c>
      <c r="J319" s="14">
        <f t="shared" si="44"/>
        <v>1.0561000000000001E-2</v>
      </c>
      <c r="K319" s="14">
        <v>0.1260291986943245</v>
      </c>
      <c r="L319" s="15">
        <v>19.021682739257813</v>
      </c>
      <c r="M319" s="16">
        <v>20.189064025878906</v>
      </c>
      <c r="N319" s="17">
        <f t="shared" si="45"/>
        <v>19.605373382568359</v>
      </c>
      <c r="O319" s="18">
        <v>0.83583682775497437</v>
      </c>
      <c r="P319" s="18">
        <v>0.83583682775497437</v>
      </c>
      <c r="Q319" s="9">
        <f t="shared" si="46"/>
        <v>4657.9821684638509</v>
      </c>
      <c r="R319" s="9">
        <f t="shared" si="46"/>
        <v>4649.5401688219072</v>
      </c>
      <c r="S319" s="9">
        <f t="shared" si="47"/>
        <v>988.78291412337853</v>
      </c>
      <c r="T319" s="9">
        <f t="shared" si="48"/>
        <v>4.4272136251417458E-4</v>
      </c>
      <c r="U319" s="9">
        <f t="shared" si="49"/>
        <v>0.62590459473173232</v>
      </c>
      <c r="V319" s="9">
        <v>0</v>
      </c>
      <c r="W319" s="9">
        <v>0</v>
      </c>
      <c r="X319" s="9">
        <v>0</v>
      </c>
      <c r="Y319" s="9">
        <v>0</v>
      </c>
      <c r="Z319" s="9">
        <v>220.64</v>
      </c>
      <c r="AA319" s="9">
        <v>373.94600000000003</v>
      </c>
    </row>
    <row r="320" spans="1:27" x14ac:dyDescent="0.25">
      <c r="A320" s="19" t="s">
        <v>327</v>
      </c>
      <c r="B320" s="11">
        <v>73.39453125</v>
      </c>
      <c r="C320" s="11">
        <v>100.36054992675781</v>
      </c>
      <c r="D320" s="11">
        <f t="shared" si="42"/>
        <v>86.877540588378906</v>
      </c>
      <c r="E320" s="20">
        <v>5.4989528656005859</v>
      </c>
      <c r="F320" s="21">
        <v>1678.1759079223632</v>
      </c>
      <c r="G320" s="21">
        <v>990.36097310333253</v>
      </c>
      <c r="H320" s="13">
        <f t="shared" si="43"/>
        <v>1.5127634197293209</v>
      </c>
      <c r="I320" s="14">
        <v>5.2706181203132155E-3</v>
      </c>
      <c r="J320" s="14">
        <f t="shared" si="44"/>
        <v>1.0561000000000001E-2</v>
      </c>
      <c r="K320" s="14">
        <v>0.12131514202957154</v>
      </c>
      <c r="L320" s="15">
        <v>19.030080795288086</v>
      </c>
      <c r="M320" s="16">
        <v>21.020509719848633</v>
      </c>
      <c r="N320" s="17">
        <f t="shared" si="45"/>
        <v>20.025295257568359</v>
      </c>
      <c r="O320" s="18">
        <v>0.83583682775497437</v>
      </c>
      <c r="P320" s="18">
        <v>0.83583682775497437</v>
      </c>
      <c r="Q320" s="9">
        <f t="shared" si="46"/>
        <v>4657.9210480044721</v>
      </c>
      <c r="R320" s="9">
        <f t="shared" si="46"/>
        <v>4643.5939876206221</v>
      </c>
      <c r="S320" s="9">
        <f t="shared" si="47"/>
        <v>988.71380931376655</v>
      </c>
      <c r="T320" s="9">
        <f t="shared" si="48"/>
        <v>4.4152816402790612E-4</v>
      </c>
      <c r="U320" s="9">
        <f t="shared" si="49"/>
        <v>0.626325292058318</v>
      </c>
      <c r="V320" s="9">
        <v>0</v>
      </c>
      <c r="W320" s="9">
        <v>0</v>
      </c>
      <c r="X320" s="9">
        <v>0</v>
      </c>
      <c r="Y320" s="9">
        <v>0</v>
      </c>
      <c r="Z320" s="9">
        <v>220.64</v>
      </c>
      <c r="AA320" s="9">
        <v>373.94600000000003</v>
      </c>
    </row>
    <row r="321" spans="1:27" x14ac:dyDescent="0.25">
      <c r="A321" s="19" t="s">
        <v>328</v>
      </c>
      <c r="B321" s="11">
        <v>74.217971801757813</v>
      </c>
      <c r="C321" s="11">
        <v>24.841798782348633</v>
      </c>
      <c r="D321" s="11">
        <f t="shared" si="42"/>
        <v>49.529885292053223</v>
      </c>
      <c r="E321" s="12">
        <v>6.5962031483650208E-2</v>
      </c>
      <c r="F321" s="13">
        <v>1553.1060798660278</v>
      </c>
      <c r="G321" s="13">
        <v>1010.969409295845</v>
      </c>
      <c r="H321" s="13">
        <f t="shared" si="43"/>
        <v>1.852377666804994E-2</v>
      </c>
      <c r="I321" s="14">
        <v>7.1059246116313207E-3</v>
      </c>
      <c r="J321" s="14">
        <f t="shared" si="44"/>
        <v>1.0561000000000001E-2</v>
      </c>
      <c r="K321" s="14">
        <v>0.12565867434053421</v>
      </c>
      <c r="L321" s="15">
        <v>19.567581176757813</v>
      </c>
      <c r="M321" s="16">
        <v>20.902931213378906</v>
      </c>
      <c r="N321" s="17">
        <f t="shared" si="45"/>
        <v>20.235256195068359</v>
      </c>
      <c r="O321" s="18">
        <v>0.83583682775497437</v>
      </c>
      <c r="P321" s="18">
        <v>0.83583682775497437</v>
      </c>
      <c r="Q321" s="9">
        <f t="shared" si="46"/>
        <v>4654.0208949688922</v>
      </c>
      <c r="R321" s="9">
        <f t="shared" si="46"/>
        <v>4644.4315066547151</v>
      </c>
      <c r="S321" s="9">
        <f t="shared" si="47"/>
        <v>988.6788866067601</v>
      </c>
      <c r="T321" s="9">
        <f t="shared" si="48"/>
        <v>4.4093209378791515E-4</v>
      </c>
      <c r="U321" s="9">
        <f t="shared" si="49"/>
        <v>0.62653497946768166</v>
      </c>
      <c r="V321" s="9">
        <v>0</v>
      </c>
      <c r="W321" s="9">
        <v>0</v>
      </c>
      <c r="X321" s="9">
        <v>0</v>
      </c>
      <c r="Y321" s="9">
        <v>0</v>
      </c>
      <c r="Z321" s="9">
        <v>220.64</v>
      </c>
      <c r="AA321" s="9">
        <v>373.94600000000003</v>
      </c>
    </row>
    <row r="322" spans="1:27" x14ac:dyDescent="0.25">
      <c r="A322" s="19" t="s">
        <v>329</v>
      </c>
      <c r="B322" s="11">
        <v>72.318756103515625</v>
      </c>
      <c r="C322" s="11">
        <v>18.996486663818359</v>
      </c>
      <c r="D322" s="11">
        <f t="shared" si="42"/>
        <v>45.657621383666992</v>
      </c>
      <c r="E322" s="12">
        <v>6.5962031483650208E-2</v>
      </c>
      <c r="F322" s="13">
        <v>1540.1386424896239</v>
      </c>
      <c r="G322" s="13">
        <v>1013.1061245204925</v>
      </c>
      <c r="H322" s="13">
        <f t="shared" si="43"/>
        <v>1.8562927244972102E-2</v>
      </c>
      <c r="I322" s="14">
        <v>7.3294977934327552E-3</v>
      </c>
      <c r="J322" s="14">
        <f t="shared" si="44"/>
        <v>1.0561000000000001E-2</v>
      </c>
      <c r="K322" s="14">
        <v>0.12610901863307955</v>
      </c>
      <c r="L322" s="15">
        <v>18.156642913818359</v>
      </c>
      <c r="M322" s="16">
        <v>17.963478088378906</v>
      </c>
      <c r="N322" s="17">
        <f t="shared" si="45"/>
        <v>18.060060501098633</v>
      </c>
      <c r="O322" s="18">
        <v>0.83583682775497437</v>
      </c>
      <c r="P322" s="18">
        <v>0.83583682775497437</v>
      </c>
      <c r="Q322" s="9">
        <f t="shared" si="46"/>
        <v>4664.3080896343954</v>
      </c>
      <c r="R322" s="9">
        <f t="shared" si="46"/>
        <v>4665.7288546235322</v>
      </c>
      <c r="S322" s="9">
        <f t="shared" si="47"/>
        <v>989.02871655829176</v>
      </c>
      <c r="T322" s="9">
        <f t="shared" si="48"/>
        <v>4.4712448163791751E-4</v>
      </c>
      <c r="U322" s="9">
        <f t="shared" si="49"/>
        <v>0.62434124367480159</v>
      </c>
      <c r="V322" s="9">
        <v>0</v>
      </c>
      <c r="W322" s="9">
        <v>0</v>
      </c>
      <c r="X322" s="9">
        <v>0</v>
      </c>
      <c r="Y322" s="9">
        <v>0</v>
      </c>
      <c r="Z322" s="9">
        <v>220.64</v>
      </c>
      <c r="AA322" s="9">
        <v>373.94600000000003</v>
      </c>
    </row>
    <row r="323" spans="1:27" x14ac:dyDescent="0.25">
      <c r="A323" s="19" t="s">
        <v>330</v>
      </c>
      <c r="B323" s="11">
        <v>70.565628051757813</v>
      </c>
      <c r="C323" s="11">
        <v>15.33476734161377</v>
      </c>
      <c r="D323" s="11">
        <f t="shared" ref="D323:D386" si="54" xml:space="preserve"> (B323+C323)/2</f>
        <v>42.950197696685791</v>
      </c>
      <c r="E323" s="12">
        <v>6.5962031483650208E-2</v>
      </c>
      <c r="F323" s="13">
        <v>1531.0720220466615</v>
      </c>
      <c r="G323" s="13">
        <v>1014.6000809109687</v>
      </c>
      <c r="H323" s="13">
        <f t="shared" ref="H323:H386" si="55">G323*E323/3600</f>
        <v>1.8590300688989824E-2</v>
      </c>
      <c r="I323" s="14">
        <v>7.4899819615680263E-3</v>
      </c>
      <c r="J323" s="14">
        <f t="shared" ref="J323:J386" si="56" xml:space="preserve"> 10.561*EXP(-0.008*AJ323)*0.001</f>
        <v>1.0561000000000001E-2</v>
      </c>
      <c r="K323" s="14">
        <v>0.12642389200787546</v>
      </c>
      <c r="L323" s="15">
        <v>15.29277515411377</v>
      </c>
      <c r="M323" s="16">
        <v>15.049221038818359</v>
      </c>
      <c r="N323" s="17">
        <f t="shared" ref="N323:N386" si="57">(L323+M323)/2</f>
        <v>15.170998096466064</v>
      </c>
      <c r="O323" s="18">
        <v>0.83583682775497437</v>
      </c>
      <c r="P323" s="18">
        <v>0.83583682775497437</v>
      </c>
      <c r="Q323" s="9">
        <f t="shared" ref="Q323:R386" si="58" xml:space="preserve"> (0.00004*POWER(L323,2) - 0.0088*L323 + 4.8109)*1000</f>
        <v>4685.6783375203704</v>
      </c>
      <c r="R323" s="9">
        <f t="shared" si="58"/>
        <v>4687.526017013407</v>
      </c>
      <c r="S323" s="9">
        <f t="shared" ref="S323:S386" si="59" xml:space="preserve">  -0.0028*POWER(N323,2) - 0.0536*N323 + 990.91</f>
        <v>989.45238878894907</v>
      </c>
      <c r="T323" s="9">
        <f t="shared" ref="T323:T386" si="60" xml:space="preserve"> 0.000000004*POWER(N323,2) - 0.000003*N323 + 0.0005</f>
        <v>4.5540764244357372E-4</v>
      </c>
      <c r="U323" s="9">
        <f t="shared" ref="U323:U386" si="61" xml:space="preserve"> -0.000005*POWER(N323,2 )+ 0.0012* N323+ 0.6043</f>
        <v>0.62135440179954438</v>
      </c>
      <c r="V323" s="9">
        <v>0</v>
      </c>
      <c r="W323" s="9">
        <v>0</v>
      </c>
      <c r="X323" s="9">
        <v>0</v>
      </c>
      <c r="Y323" s="9">
        <v>0</v>
      </c>
      <c r="Z323" s="9">
        <v>220.64</v>
      </c>
      <c r="AA323" s="9">
        <v>373.94600000000003</v>
      </c>
    </row>
    <row r="324" spans="1:27" x14ac:dyDescent="0.25">
      <c r="A324" s="19" t="s">
        <v>331</v>
      </c>
      <c r="B324" s="11">
        <v>71.721099853515625</v>
      </c>
      <c r="C324" s="11">
        <v>18.433792114257813</v>
      </c>
      <c r="D324" s="11">
        <f t="shared" si="54"/>
        <v>45.077445983886719</v>
      </c>
      <c r="E324" s="12">
        <v>6.5962031483650208E-2</v>
      </c>
      <c r="F324" s="13">
        <v>1538.1957511108399</v>
      </c>
      <c r="G324" s="13">
        <v>1013.4262653060913</v>
      </c>
      <c r="H324" s="13">
        <f t="shared" si="55"/>
        <v>1.8568793116244011E-2</v>
      </c>
      <c r="I324" s="14">
        <v>7.3635960185244528E-3</v>
      </c>
      <c r="J324" s="14">
        <f t="shared" si="56"/>
        <v>1.0561000000000001E-2</v>
      </c>
      <c r="K324" s="14">
        <v>0.12617649303207398</v>
      </c>
      <c r="L324" s="15">
        <v>17.341995239257813</v>
      </c>
      <c r="M324" s="16">
        <v>19.021682739257813</v>
      </c>
      <c r="N324" s="17">
        <f t="shared" si="57"/>
        <v>18.181838989257813</v>
      </c>
      <c r="O324" s="18">
        <v>0.83583682775497437</v>
      </c>
      <c r="P324" s="18">
        <v>0.83583682775497437</v>
      </c>
      <c r="Q324" s="9">
        <f t="shared" si="58"/>
        <v>4670.3202338496685</v>
      </c>
      <c r="R324" s="9">
        <f t="shared" si="58"/>
        <v>4657.9821684638509</v>
      </c>
      <c r="S324" s="9">
        <f t="shared" si="59"/>
        <v>989.00983147688817</v>
      </c>
      <c r="T324" s="9">
        <f t="shared" si="60"/>
        <v>4.4677680010835177E-4</v>
      </c>
      <c r="U324" s="9">
        <f t="shared" si="61"/>
        <v>0.62446531044195286</v>
      </c>
      <c r="V324" s="9">
        <v>0</v>
      </c>
      <c r="W324" s="9">
        <v>0</v>
      </c>
      <c r="X324" s="9">
        <v>0</v>
      </c>
      <c r="Y324" s="9">
        <v>0</v>
      </c>
      <c r="Z324" s="9">
        <v>220.64</v>
      </c>
      <c r="AA324" s="9">
        <v>373.94600000000003</v>
      </c>
    </row>
    <row r="325" spans="1:27" x14ac:dyDescent="0.25">
      <c r="A325" s="19" t="s">
        <v>332</v>
      </c>
      <c r="B325" s="11">
        <v>62.596878051757813</v>
      </c>
      <c r="C325" s="11">
        <v>23.640823364257813</v>
      </c>
      <c r="D325" s="11">
        <f t="shared" si="54"/>
        <v>43.118850708007813</v>
      </c>
      <c r="E325" s="12">
        <v>6.5962031483650208E-2</v>
      </c>
      <c r="F325" s="13">
        <v>1531.6368072509765</v>
      </c>
      <c r="G325" s="13">
        <v>1014.5070181793212</v>
      </c>
      <c r="H325" s="13">
        <f t="shared" si="55"/>
        <v>1.8588595520424578E-2</v>
      </c>
      <c r="I325" s="14">
        <v>7.4798831118051915E-3</v>
      </c>
      <c r="J325" s="14">
        <f t="shared" si="56"/>
        <v>1.0561000000000001E-2</v>
      </c>
      <c r="K325" s="14">
        <v>0.12640427766265869</v>
      </c>
      <c r="L325" s="15">
        <v>17.644338607788086</v>
      </c>
      <c r="M325" s="16">
        <v>20.390626907348633</v>
      </c>
      <c r="N325" s="17">
        <f t="shared" si="57"/>
        <v>19.017482757568359</v>
      </c>
      <c r="O325" s="18">
        <v>0.83583682775497437</v>
      </c>
      <c r="P325" s="18">
        <v>0.83583682775497437</v>
      </c>
      <c r="Q325" s="9">
        <f t="shared" si="58"/>
        <v>4668.0827276477166</v>
      </c>
      <c r="R325" s="9">
        <f t="shared" si="58"/>
        <v>4648.0935898423204</v>
      </c>
      <c r="S325" s="9">
        <f t="shared" si="59"/>
        <v>988.87800190297799</v>
      </c>
      <c r="T325" s="9">
        <f t="shared" si="60"/>
        <v>4.4439421032903259E-4</v>
      </c>
      <c r="U325" s="9">
        <f t="shared" si="61"/>
        <v>0.62531265605690989</v>
      </c>
      <c r="V325" s="9">
        <v>0</v>
      </c>
      <c r="W325" s="9">
        <v>0</v>
      </c>
      <c r="X325" s="9">
        <v>0</v>
      </c>
      <c r="Y325" s="9">
        <v>0</v>
      </c>
      <c r="Z325" s="9">
        <v>220.64</v>
      </c>
      <c r="AA325" s="9">
        <v>373.94600000000003</v>
      </c>
    </row>
    <row r="326" spans="1:27" x14ac:dyDescent="0.25">
      <c r="A326" s="19" t="s">
        <v>333</v>
      </c>
      <c r="B326" s="11">
        <v>81.721878051757813</v>
      </c>
      <c r="C326" s="11">
        <v>22.229885101318359</v>
      </c>
      <c r="D326" s="11">
        <f t="shared" si="54"/>
        <v>51.975881576538086</v>
      </c>
      <c r="E326" s="12">
        <v>6.5962031483650208E-2</v>
      </c>
      <c r="F326" s="13">
        <v>1561.2972322235107</v>
      </c>
      <c r="G326" s="13">
        <v>1009.6197085460662</v>
      </c>
      <c r="H326" s="13">
        <f t="shared" si="55"/>
        <v>1.8499046389341491E-2</v>
      </c>
      <c r="I326" s="14">
        <v>6.9682277082181322E-3</v>
      </c>
      <c r="J326" s="14">
        <f t="shared" si="56"/>
        <v>1.0561000000000001E-2</v>
      </c>
      <c r="K326" s="14">
        <v>0.12537420497264862</v>
      </c>
      <c r="L326" s="15">
        <v>19.735549926757813</v>
      </c>
      <c r="M326" s="16">
        <v>23.002540588378906</v>
      </c>
      <c r="N326" s="17">
        <f t="shared" si="57"/>
        <v>21.369045257568359</v>
      </c>
      <c r="O326" s="18">
        <v>0.83583682775497437</v>
      </c>
      <c r="P326" s="18">
        <v>0.83583682775497437</v>
      </c>
      <c r="Q326" s="9">
        <f t="shared" si="58"/>
        <v>4652.806837880993</v>
      </c>
      <c r="R326" s="9">
        <f t="shared" si="58"/>
        <v>4629.6423177630659</v>
      </c>
      <c r="S326" s="9">
        <f t="shared" si="59"/>
        <v>988.48603810757834</v>
      </c>
      <c r="T326" s="9">
        <f t="shared" si="60"/>
        <v>4.3771940860817495E-4</v>
      </c>
      <c r="U326" s="9">
        <f t="shared" si="61"/>
        <v>0.62765967383298193</v>
      </c>
      <c r="V326" s="9">
        <v>0</v>
      </c>
      <c r="W326" s="9">
        <v>0</v>
      </c>
      <c r="X326" s="9">
        <v>0</v>
      </c>
      <c r="Y326" s="9">
        <v>0</v>
      </c>
      <c r="Z326" s="9">
        <v>220.64</v>
      </c>
      <c r="AA326" s="9">
        <v>373.94600000000003</v>
      </c>
    </row>
    <row r="327" spans="1:27" x14ac:dyDescent="0.25">
      <c r="A327" s="19" t="s">
        <v>334</v>
      </c>
      <c r="B327" s="11">
        <v>119.38750457763672</v>
      </c>
      <c r="C327" s="11">
        <v>72.192192077636719</v>
      </c>
      <c r="D327" s="11">
        <f t="shared" si="54"/>
        <v>95.789848327636719</v>
      </c>
      <c r="E327" s="12">
        <v>6.9951802492141724E-2</v>
      </c>
      <c r="F327" s="13">
        <v>1708.0214440795896</v>
      </c>
      <c r="G327" s="13">
        <v>985.44316169281001</v>
      </c>
      <c r="H327" s="13">
        <f t="shared" si="55"/>
        <v>1.9148201503879757E-2</v>
      </c>
      <c r="I327" s="14">
        <v>4.9079148827398762E-3</v>
      </c>
      <c r="J327" s="14">
        <f t="shared" si="56"/>
        <v>1.0561000000000001E-2</v>
      </c>
      <c r="K327" s="14">
        <v>0.12027864063949585</v>
      </c>
      <c r="L327" s="15">
        <v>21.104494094848633</v>
      </c>
      <c r="M327" s="16">
        <v>56.503910064697266</v>
      </c>
      <c r="N327" s="17">
        <f t="shared" si="57"/>
        <v>38.804202079772949</v>
      </c>
      <c r="O327" s="18">
        <v>0.83583682775497437</v>
      </c>
      <c r="P327" s="18">
        <v>0.83583682775497437</v>
      </c>
      <c r="Q327" s="9">
        <f t="shared" si="58"/>
        <v>4642.9964388053122</v>
      </c>
      <c r="R327" s="9">
        <f t="shared" si="58"/>
        <v>4441.3732655346403</v>
      </c>
      <c r="S327" s="9">
        <f t="shared" si="59"/>
        <v>984.6139496911901</v>
      </c>
      <c r="T327" s="9">
        <f t="shared" si="60"/>
        <v>3.8961045815687255E-4</v>
      </c>
      <c r="U327" s="9">
        <f t="shared" si="61"/>
        <v>0.64333621200048818</v>
      </c>
      <c r="V327" s="9">
        <v>0</v>
      </c>
      <c r="W327" s="9">
        <v>0</v>
      </c>
      <c r="X327" s="9">
        <v>0</v>
      </c>
      <c r="Y327" s="9">
        <v>0</v>
      </c>
      <c r="Z327" s="9">
        <v>220.64</v>
      </c>
      <c r="AA327" s="9">
        <v>373.94600000000003</v>
      </c>
    </row>
    <row r="328" spans="1:27" x14ac:dyDescent="0.25">
      <c r="A328" s="19" t="s">
        <v>335</v>
      </c>
      <c r="B328" s="11">
        <v>149.86798095703125</v>
      </c>
      <c r="C328" s="11">
        <v>97.261528015136719</v>
      </c>
      <c r="D328" s="11">
        <f t="shared" si="54"/>
        <v>123.56475448608398</v>
      </c>
      <c r="E328" s="12">
        <v>0</v>
      </c>
      <c r="F328" s="13">
        <v>1801.034049822998</v>
      </c>
      <c r="G328" s="13">
        <v>970.11696847457881</v>
      </c>
      <c r="H328" s="13">
        <f t="shared" si="55"/>
        <v>0</v>
      </c>
      <c r="I328" s="14">
        <v>3.9300413005653812E-3</v>
      </c>
      <c r="J328" s="14">
        <f t="shared" si="56"/>
        <v>1.0561000000000001E-2</v>
      </c>
      <c r="K328" s="14">
        <v>0.11704841905326845</v>
      </c>
      <c r="L328" s="15">
        <v>93.583015441894531</v>
      </c>
      <c r="M328" s="16">
        <v>112.04277801513672</v>
      </c>
      <c r="N328" s="17">
        <f t="shared" si="57"/>
        <v>102.81289672851563</v>
      </c>
      <c r="O328" s="18">
        <v>0.84272235631942749</v>
      </c>
      <c r="P328" s="18">
        <v>0.84272235631942749</v>
      </c>
      <c r="Q328" s="9">
        <f t="shared" si="58"/>
        <v>4337.6806952792431</v>
      </c>
      <c r="R328" s="9">
        <f t="shared" si="58"/>
        <v>4327.0669176807651</v>
      </c>
      <c r="S328" s="9">
        <f t="shared" si="59"/>
        <v>955.801851880968</v>
      </c>
      <c r="T328" s="9">
        <f t="shared" si="60"/>
        <v>2.3384327674928681E-4</v>
      </c>
      <c r="U328" s="9">
        <f t="shared" si="61"/>
        <v>0.67482301740567663</v>
      </c>
      <c r="V328" s="9">
        <v>0</v>
      </c>
      <c r="W328" s="9">
        <v>0</v>
      </c>
      <c r="X328" s="9">
        <v>0</v>
      </c>
      <c r="Y328" s="9">
        <v>0</v>
      </c>
      <c r="Z328" s="9">
        <v>220.64</v>
      </c>
      <c r="AA328" s="9">
        <v>373.94600000000003</v>
      </c>
    </row>
    <row r="329" spans="1:27" x14ac:dyDescent="0.25">
      <c r="A329" s="19" t="s">
        <v>336</v>
      </c>
      <c r="B329" s="11">
        <v>348.22344970703125</v>
      </c>
      <c r="C329" s="11">
        <v>217.16603088378906</v>
      </c>
      <c r="D329" s="11">
        <f t="shared" si="54"/>
        <v>282.69474029541016</v>
      </c>
      <c r="E329" s="12">
        <v>7.9034827649593353E-2</v>
      </c>
      <c r="F329" s="13">
        <v>2333.9285463012693</v>
      </c>
      <c r="G329" s="13">
        <v>882.30904230499266</v>
      </c>
      <c r="H329" s="13">
        <f t="shared" si="55"/>
        <v>1.9370317525625794E-2</v>
      </c>
      <c r="I329" s="14">
        <v>1.1003299049179949E-3</v>
      </c>
      <c r="J329" s="14">
        <f t="shared" si="56"/>
        <v>1.0561000000000001E-2</v>
      </c>
      <c r="K329" s="14">
        <v>9.8541601703643816E-2</v>
      </c>
      <c r="L329" s="15">
        <v>144.77149963378906</v>
      </c>
      <c r="M329" s="16">
        <v>207.77656555175781</v>
      </c>
      <c r="N329" s="17">
        <f t="shared" si="57"/>
        <v>176.27403259277344</v>
      </c>
      <c r="O329" s="18">
        <v>0.91342222690582275</v>
      </c>
      <c r="P329" s="18">
        <v>0.91342222690582275</v>
      </c>
      <c r="Q329" s="9">
        <f t="shared" si="58"/>
        <v>4375.2622874713043</v>
      </c>
      <c r="R329" s="9">
        <f t="shared" si="58"/>
        <v>4709.3102708438882</v>
      </c>
      <c r="S329" s="9">
        <f t="shared" si="59"/>
        <v>894.45861506677647</v>
      </c>
      <c r="T329" s="9">
        <f t="shared" si="60"/>
        <v>9.5468040487752285E-5</v>
      </c>
      <c r="U329" s="9">
        <f t="shared" si="61"/>
        <v>0.66046616627873722</v>
      </c>
      <c r="V329" s="9">
        <v>0</v>
      </c>
      <c r="W329" s="9">
        <v>0</v>
      </c>
      <c r="X329" s="9">
        <v>0</v>
      </c>
      <c r="Y329" s="9">
        <v>0</v>
      </c>
      <c r="Z329" s="9">
        <v>220.64</v>
      </c>
      <c r="AA329" s="9">
        <v>373.94600000000003</v>
      </c>
    </row>
    <row r="330" spans="1:27" x14ac:dyDescent="0.25">
      <c r="A330" s="19" t="s">
        <v>337</v>
      </c>
      <c r="B330" s="11">
        <v>293.11953735351563</v>
      </c>
      <c r="C330" s="11">
        <v>62.886722564697266</v>
      </c>
      <c r="D330" s="11">
        <f t="shared" si="54"/>
        <v>178.00312995910645</v>
      </c>
      <c r="E330" s="12">
        <v>7.6630070805549622E-2</v>
      </c>
      <c r="F330" s="13">
        <v>1983.3372816070555</v>
      </c>
      <c r="G330" s="13">
        <v>940.07787288856503</v>
      </c>
      <c r="H330" s="13">
        <f t="shared" si="55"/>
        <v>2.0010620545050335E-2</v>
      </c>
      <c r="I330" s="14">
        <v>2.5424874963994285E-3</v>
      </c>
      <c r="J330" s="14">
        <f t="shared" si="56"/>
        <v>1.0561000000000001E-2</v>
      </c>
      <c r="K330" s="14">
        <v>0.11071723598575593</v>
      </c>
      <c r="L330" s="15">
        <v>189.33360290527344</v>
      </c>
      <c r="M330" s="16">
        <v>103.20762634277344</v>
      </c>
      <c r="N330" s="17">
        <f t="shared" si="57"/>
        <v>146.27061462402344</v>
      </c>
      <c r="O330" s="18">
        <v>0.91342222690582275</v>
      </c>
      <c r="P330" s="18">
        <v>0.91342222690582275</v>
      </c>
      <c r="Q330" s="9">
        <f t="shared" si="58"/>
        <v>4578.6528219972652</v>
      </c>
      <c r="R330" s="9">
        <f t="shared" si="58"/>
        <v>4328.745453595976</v>
      </c>
      <c r="S330" s="9">
        <f t="shared" si="59"/>
        <v>923.1636354891815</v>
      </c>
      <c r="T330" s="9">
        <f t="shared" si="60"/>
        <v>1.4676852693788799E-4</v>
      </c>
      <c r="U330" s="9">
        <f t="shared" si="61"/>
        <v>0.67284927403638017</v>
      </c>
      <c r="V330" s="9">
        <v>0</v>
      </c>
      <c r="W330" s="9">
        <v>0</v>
      </c>
      <c r="X330" s="9">
        <v>0</v>
      </c>
      <c r="Y330" s="9">
        <v>0</v>
      </c>
      <c r="Z330" s="9">
        <v>220.64</v>
      </c>
      <c r="AA330" s="9">
        <v>373.94600000000003</v>
      </c>
    </row>
    <row r="331" spans="1:27" x14ac:dyDescent="0.25">
      <c r="A331" s="19" t="s">
        <v>338</v>
      </c>
      <c r="B331" s="11">
        <v>196.95001220703125</v>
      </c>
      <c r="C331" s="11">
        <v>161.25762939453125</v>
      </c>
      <c r="D331" s="11">
        <f t="shared" si="54"/>
        <v>179.10382080078125</v>
      </c>
      <c r="E331" s="12">
        <v>6.4188309013843536E-2</v>
      </c>
      <c r="F331" s="13">
        <v>1987.0232750976561</v>
      </c>
      <c r="G331" s="13">
        <v>939.47051168212886</v>
      </c>
      <c r="H331" s="13">
        <f t="shared" si="55"/>
        <v>1.6750839864790607E-2</v>
      </c>
      <c r="I331" s="14">
        <v>2.5201978349087828E-3</v>
      </c>
      <c r="J331" s="14">
        <f t="shared" si="56"/>
        <v>1.0561000000000001E-2</v>
      </c>
      <c r="K331" s="14">
        <v>0.11058922564086915</v>
      </c>
      <c r="L331" s="15">
        <v>28.091995239257813</v>
      </c>
      <c r="M331" s="16">
        <v>237.52383422851563</v>
      </c>
      <c r="N331" s="17">
        <f t="shared" si="57"/>
        <v>132.80791473388672</v>
      </c>
      <c r="O331" s="18">
        <v>0.81255114078521729</v>
      </c>
      <c r="P331" s="18">
        <v>0.81255114078521729</v>
      </c>
      <c r="Q331" s="9">
        <f t="shared" si="58"/>
        <v>4595.2568497554303</v>
      </c>
      <c r="R331" s="9">
        <f t="shared" si="58"/>
        <v>4977.3931318536779</v>
      </c>
      <c r="S331" s="9">
        <f t="shared" si="59"/>
        <v>934.40525756556633</v>
      </c>
      <c r="T331" s="9">
        <f t="shared" si="60"/>
        <v>1.7212802466219315E-4</v>
      </c>
      <c r="U331" s="9">
        <f t="shared" si="61"/>
        <v>0.6754797866008474</v>
      </c>
      <c r="V331" s="9">
        <v>0</v>
      </c>
      <c r="W331" s="9">
        <v>0</v>
      </c>
      <c r="X331" s="9">
        <v>0</v>
      </c>
      <c r="Y331" s="9">
        <v>0</v>
      </c>
      <c r="Z331" s="9">
        <v>220.64</v>
      </c>
      <c r="AA331" s="9">
        <v>373.94600000000003</v>
      </c>
    </row>
    <row r="332" spans="1:27" x14ac:dyDescent="0.25">
      <c r="A332" s="19" t="s">
        <v>339</v>
      </c>
      <c r="B332" s="11">
        <v>153.32110595703125</v>
      </c>
      <c r="C332" s="11">
        <v>185.17637634277344</v>
      </c>
      <c r="D332" s="11">
        <f t="shared" si="54"/>
        <v>169.24874114990234</v>
      </c>
      <c r="E332" s="20">
        <v>12.55695915222168</v>
      </c>
      <c r="F332" s="21">
        <v>1954.020584362793</v>
      </c>
      <c r="G332" s="21">
        <v>944.90854463348387</v>
      </c>
      <c r="H332" s="13">
        <f t="shared" si="55"/>
        <v>3.295882777096637</v>
      </c>
      <c r="I332" s="14">
        <v>2.7269343829018984E-3</v>
      </c>
      <c r="J332" s="14">
        <f t="shared" si="56"/>
        <v>1.0561000000000001E-2</v>
      </c>
      <c r="K332" s="14">
        <v>0.11173537140426637</v>
      </c>
      <c r="L332" s="15">
        <v>21.138088226318359</v>
      </c>
      <c r="M332" s="16">
        <v>231.81289672851563</v>
      </c>
      <c r="N332" s="17">
        <f t="shared" si="57"/>
        <v>126.47549247741699</v>
      </c>
      <c r="O332" s="18">
        <v>0.81255114078521729</v>
      </c>
      <c r="P332" s="18">
        <v>0.81255114078521729</v>
      </c>
      <c r="Q332" s="9">
        <f t="shared" si="58"/>
        <v>4642.7575745629438</v>
      </c>
      <c r="R332" s="9">
        <f t="shared" si="58"/>
        <v>4920.4352723756801</v>
      </c>
      <c r="S332" s="9">
        <f t="shared" si="59"/>
        <v>939.34197305047599</v>
      </c>
      <c r="T332" s="9">
        <f t="shared" si="60"/>
        <v>1.8455772335736968E-4</v>
      </c>
      <c r="U332" s="9">
        <f t="shared" si="61"/>
        <v>0.67609033998587453</v>
      </c>
      <c r="V332" s="9">
        <v>0</v>
      </c>
      <c r="W332" s="9">
        <v>0</v>
      </c>
      <c r="X332" s="9">
        <v>0</v>
      </c>
      <c r="Y332" s="9">
        <v>0</v>
      </c>
      <c r="Z332" s="9">
        <v>220.64</v>
      </c>
      <c r="AA332" s="9">
        <v>373.94600000000003</v>
      </c>
    </row>
    <row r="333" spans="1:27" x14ac:dyDescent="0.25">
      <c r="A333" s="19" t="s">
        <v>340</v>
      </c>
      <c r="B333" s="11">
        <v>191.57110595703125</v>
      </c>
      <c r="C333" s="11">
        <v>82.287117004394531</v>
      </c>
      <c r="D333" s="11">
        <f t="shared" si="54"/>
        <v>136.92911148071289</v>
      </c>
      <c r="E333" s="12">
        <v>0</v>
      </c>
      <c r="F333" s="13">
        <v>1845.7886085266111</v>
      </c>
      <c r="G333" s="13">
        <v>962.74251628494255</v>
      </c>
      <c r="H333" s="13">
        <f t="shared" si="55"/>
        <v>0</v>
      </c>
      <c r="I333" s="14">
        <v>3.5315436815765607E-3</v>
      </c>
      <c r="J333" s="14">
        <f t="shared" si="56"/>
        <v>1.0561000000000001E-2</v>
      </c>
      <c r="K333" s="14">
        <v>0.11549414433479309</v>
      </c>
      <c r="L333" s="15">
        <v>22.330665588378906</v>
      </c>
      <c r="M333" s="16">
        <v>232.83750915527344</v>
      </c>
      <c r="N333" s="17">
        <f t="shared" si="57"/>
        <v>127.58408737182617</v>
      </c>
      <c r="O333" s="18">
        <v>0.81255114078521729</v>
      </c>
      <c r="P333" s="18">
        <v>0.81255114078521729</v>
      </c>
      <c r="Q333" s="9">
        <f t="shared" si="58"/>
        <v>4634.3364878470657</v>
      </c>
      <c r="R333" s="9">
        <f t="shared" si="58"/>
        <v>4930.4621462188752</v>
      </c>
      <c r="S333" s="9">
        <f t="shared" si="59"/>
        <v>938.49393473546513</v>
      </c>
      <c r="T333" s="9">
        <f t="shared" si="60"/>
        <v>1.8235853528652862E-4</v>
      </c>
      <c r="U333" s="9">
        <f t="shared" si="61"/>
        <v>0.67601240809368246</v>
      </c>
      <c r="V333" s="9">
        <v>0</v>
      </c>
      <c r="W333" s="9">
        <v>0</v>
      </c>
      <c r="X333" s="9">
        <v>0</v>
      </c>
      <c r="Y333" s="9">
        <v>0</v>
      </c>
      <c r="Z333" s="9">
        <v>220.64</v>
      </c>
      <c r="AA333" s="9">
        <v>373.94600000000003</v>
      </c>
    </row>
    <row r="334" spans="1:27" x14ac:dyDescent="0.25">
      <c r="A334" s="19" t="s">
        <v>341</v>
      </c>
      <c r="B334" s="11">
        <v>202.16954040527344</v>
      </c>
      <c r="C334" s="11">
        <v>103.84590148925781</v>
      </c>
      <c r="D334" s="11">
        <f t="shared" si="54"/>
        <v>153.00772094726563</v>
      </c>
      <c r="E334" s="12">
        <v>3.8740020245313644E-2</v>
      </c>
      <c r="F334" s="13">
        <v>1899.6326559082031</v>
      </c>
      <c r="G334" s="13">
        <v>953.87033958129882</v>
      </c>
      <c r="H334" s="13">
        <f t="shared" si="55"/>
        <v>1.0264710074106587E-2</v>
      </c>
      <c r="I334" s="14">
        <v>3.1052871879018755E-3</v>
      </c>
      <c r="J334" s="14">
        <f t="shared" si="56"/>
        <v>1.0561000000000001E-2</v>
      </c>
      <c r="K334" s="14">
        <v>0.11362420205383301</v>
      </c>
      <c r="L334" s="15">
        <v>22.271877288818359</v>
      </c>
      <c r="M334" s="16">
        <v>224.36349487304688</v>
      </c>
      <c r="N334" s="17">
        <f t="shared" si="57"/>
        <v>123.31768608093262</v>
      </c>
      <c r="O334" s="18">
        <v>0.81255114078521729</v>
      </c>
      <c r="P334" s="18">
        <v>0.81255114078521729</v>
      </c>
      <c r="Q334" s="9">
        <f t="shared" si="58"/>
        <v>4634.7489405771257</v>
      </c>
      <c r="R334" s="9">
        <f t="shared" si="58"/>
        <v>4850.0603583830962</v>
      </c>
      <c r="S334" s="9">
        <f t="shared" si="59"/>
        <v>941.7198672650668</v>
      </c>
      <c r="T334" s="9">
        <f t="shared" si="60"/>
        <v>1.9087594855862392E-4</v>
      </c>
      <c r="U334" s="9">
        <f t="shared" si="61"/>
        <v>0.67624496479534191</v>
      </c>
      <c r="V334" s="9">
        <v>0</v>
      </c>
      <c r="W334" s="9">
        <v>0</v>
      </c>
      <c r="X334" s="9">
        <v>0</v>
      </c>
      <c r="Y334" s="9">
        <v>0</v>
      </c>
      <c r="Z334" s="9">
        <v>220.64</v>
      </c>
      <c r="AA334" s="9">
        <v>373.94600000000003</v>
      </c>
    </row>
    <row r="335" spans="1:27" x14ac:dyDescent="0.25">
      <c r="A335" s="19" t="s">
        <v>342</v>
      </c>
      <c r="B335" s="11">
        <v>91.735939025878906</v>
      </c>
      <c r="C335" s="11">
        <v>76.416603088378906</v>
      </c>
      <c r="D335" s="11">
        <f t="shared" si="54"/>
        <v>84.076271057128906</v>
      </c>
      <c r="E335" s="12">
        <v>7.0447802543640137E-2</v>
      </c>
      <c r="F335" s="13">
        <v>1668.7950165161133</v>
      </c>
      <c r="G335" s="13">
        <v>991.90671363067622</v>
      </c>
      <c r="H335" s="13">
        <f t="shared" si="55"/>
        <v>1.9410457862101355E-2</v>
      </c>
      <c r="I335" s="14">
        <v>5.3900669301282459E-3</v>
      </c>
      <c r="J335" s="14">
        <f t="shared" si="56"/>
        <v>1.0561000000000001E-2</v>
      </c>
      <c r="K335" s="14">
        <v>0.1216409296760559</v>
      </c>
      <c r="L335" s="15">
        <v>21.213674545288086</v>
      </c>
      <c r="M335" s="16">
        <v>225.08575439453125</v>
      </c>
      <c r="N335" s="17">
        <f t="shared" si="57"/>
        <v>123.14971446990967</v>
      </c>
      <c r="O335" s="18">
        <v>0.81255114078521729</v>
      </c>
      <c r="P335" s="18">
        <v>0.81255114078521729</v>
      </c>
      <c r="Q335" s="9">
        <f t="shared" si="58"/>
        <v>4642.2204635100006</v>
      </c>
      <c r="R335" s="9">
        <f t="shared" si="58"/>
        <v>4856.6892345823353</v>
      </c>
      <c r="S335" s="9">
        <f t="shared" si="59"/>
        <v>941.84478921715606</v>
      </c>
      <c r="T335" s="9">
        <f t="shared" si="60"/>
        <v>1.9121426528635212E-4</v>
      </c>
      <c r="U335" s="9">
        <f t="shared" si="61"/>
        <v>0.67625039649379015</v>
      </c>
      <c r="V335" s="9">
        <v>0</v>
      </c>
      <c r="W335" s="9">
        <v>0</v>
      </c>
      <c r="X335" s="9">
        <v>0</v>
      </c>
      <c r="Y335" s="9">
        <v>0</v>
      </c>
      <c r="Z335" s="9">
        <v>220.64</v>
      </c>
      <c r="AA335" s="9">
        <v>373.94600000000003</v>
      </c>
    </row>
    <row r="336" spans="1:27" x14ac:dyDescent="0.25">
      <c r="A336" s="19" t="s">
        <v>343</v>
      </c>
      <c r="B336" s="11">
        <v>99.372657775878906</v>
      </c>
      <c r="C336" s="11">
        <v>199.11778259277344</v>
      </c>
      <c r="D336" s="11">
        <f t="shared" si="54"/>
        <v>149.24522018432617</v>
      </c>
      <c r="E336" s="12">
        <v>7.0447802543640137E-2</v>
      </c>
      <c r="F336" s="13">
        <v>1887.0327933532715</v>
      </c>
      <c r="G336" s="13">
        <v>955.94648750228873</v>
      </c>
      <c r="H336" s="13">
        <f t="shared" si="55"/>
        <v>1.8706758164957663E-2</v>
      </c>
      <c r="I336" s="14">
        <v>3.2001772832596057E-3</v>
      </c>
      <c r="J336" s="14">
        <f t="shared" si="56"/>
        <v>1.0561000000000001E-2</v>
      </c>
      <c r="K336" s="14">
        <v>0.11406178089256287</v>
      </c>
      <c r="L336" s="15">
        <v>22.389455795288086</v>
      </c>
      <c r="M336" s="16">
        <v>226.32872009277344</v>
      </c>
      <c r="N336" s="17">
        <f t="shared" si="57"/>
        <v>124.35908794403076</v>
      </c>
      <c r="O336" s="18">
        <v>0.81255114078521729</v>
      </c>
      <c r="P336" s="18">
        <v>0.81255114078521729</v>
      </c>
      <c r="Q336" s="9">
        <f t="shared" si="58"/>
        <v>4633.9242982338319</v>
      </c>
      <c r="R336" s="9">
        <f t="shared" si="58"/>
        <v>4868.1948447369132</v>
      </c>
      <c r="S336" s="9">
        <f t="shared" si="59"/>
        <v>940.94184117424061</v>
      </c>
      <c r="T336" s="9">
        <f t="shared" si="60"/>
        <v>1.8878346718499245E-4</v>
      </c>
      <c r="U336" s="9">
        <f t="shared" si="61"/>
        <v>0.67620499176148097</v>
      </c>
      <c r="V336" s="9">
        <v>0</v>
      </c>
      <c r="W336" s="9">
        <v>0</v>
      </c>
      <c r="X336" s="9">
        <v>0</v>
      </c>
      <c r="Y336" s="9">
        <v>0</v>
      </c>
      <c r="Z336" s="9">
        <v>220.64</v>
      </c>
      <c r="AA336" s="9">
        <v>373.94600000000003</v>
      </c>
    </row>
    <row r="337" spans="1:27" x14ac:dyDescent="0.25">
      <c r="A337" s="19" t="s">
        <v>344</v>
      </c>
      <c r="B337" s="11">
        <v>96.5703125</v>
      </c>
      <c r="C337" s="11">
        <v>99.352737426757813</v>
      </c>
      <c r="D337" s="11">
        <f t="shared" si="54"/>
        <v>97.961524963378906</v>
      </c>
      <c r="E337" s="20">
        <v>9.7126064300537109</v>
      </c>
      <c r="F337" s="21">
        <v>1715.2939547973631</v>
      </c>
      <c r="G337" s="21">
        <v>984.24483052520748</v>
      </c>
      <c r="H337" s="13">
        <f t="shared" si="55"/>
        <v>2.6554396304739596</v>
      </c>
      <c r="I337" s="14">
        <v>4.8233840706391473E-3</v>
      </c>
      <c r="J337" s="14">
        <f t="shared" si="56"/>
        <v>1.0561000000000001E-2</v>
      </c>
      <c r="K337" s="14">
        <v>0.12002607464675905</v>
      </c>
      <c r="L337" s="15">
        <v>26.630666732788086</v>
      </c>
      <c r="M337" s="16">
        <v>224.78341674804688</v>
      </c>
      <c r="N337" s="17">
        <f t="shared" si="57"/>
        <v>125.70704174041748</v>
      </c>
      <c r="O337" s="18">
        <v>0.81255114078521729</v>
      </c>
      <c r="P337" s="18">
        <v>0.81255114078521729</v>
      </c>
      <c r="Q337" s="9">
        <f t="shared" si="58"/>
        <v>4604.9178291767785</v>
      </c>
      <c r="R337" s="9">
        <f t="shared" si="58"/>
        <v>4853.909310414233</v>
      </c>
      <c r="S337" s="9">
        <f t="shared" si="59"/>
        <v>939.92577360195787</v>
      </c>
      <c r="T337" s="9">
        <f t="shared" si="60"/>
        <v>1.8608791615125581E-4</v>
      </c>
      <c r="U337" s="9">
        <f t="shared" si="61"/>
        <v>0.67613714837286554</v>
      </c>
      <c r="V337" s="9">
        <v>0</v>
      </c>
      <c r="W337" s="9">
        <v>0</v>
      </c>
      <c r="X337" s="9">
        <v>0</v>
      </c>
      <c r="Y337" s="9">
        <v>0</v>
      </c>
      <c r="Z337" s="9">
        <v>220.64</v>
      </c>
      <c r="AA337" s="9">
        <v>373.94600000000003</v>
      </c>
    </row>
    <row r="338" spans="1:27" x14ac:dyDescent="0.25">
      <c r="A338" s="19" t="s">
        <v>345</v>
      </c>
      <c r="B338" s="11">
        <v>100.03672027587891</v>
      </c>
      <c r="C338" s="11">
        <v>199.94082641601563</v>
      </c>
      <c r="D338" s="11">
        <f t="shared" si="54"/>
        <v>149.98877334594727</v>
      </c>
      <c r="E338" s="12">
        <v>8.3743594586849213E-2</v>
      </c>
      <c r="F338" s="13">
        <v>1889.5228041809082</v>
      </c>
      <c r="G338" s="13">
        <v>955.53619486770629</v>
      </c>
      <c r="H338" s="13">
        <f t="shared" si="55"/>
        <v>2.222778769890604E-2</v>
      </c>
      <c r="I338" s="14">
        <v>3.1811977728296685E-3</v>
      </c>
      <c r="J338" s="14">
        <f t="shared" si="56"/>
        <v>1.0561000000000001E-2</v>
      </c>
      <c r="K338" s="14">
        <v>0.11397530565986634</v>
      </c>
      <c r="L338" s="15">
        <v>23.951564788818359</v>
      </c>
      <c r="M338" s="16">
        <v>224.19552612304688</v>
      </c>
      <c r="N338" s="17">
        <f t="shared" si="57"/>
        <v>124.07354545593262</v>
      </c>
      <c r="O338" s="18">
        <v>0.81255114078521729</v>
      </c>
      <c r="P338" s="18">
        <v>0.81255114078521729</v>
      </c>
      <c r="Q338" s="9">
        <f t="shared" si="58"/>
        <v>4623.0733280917175</v>
      </c>
      <c r="R338" s="9">
        <f t="shared" si="58"/>
        <v>4848.52472746078</v>
      </c>
      <c r="S338" s="9">
        <f t="shared" si="59"/>
        <v>941.15577285394693</v>
      </c>
      <c r="T338" s="9">
        <f t="shared" si="60"/>
        <v>1.8935634236022367E-4</v>
      </c>
      <c r="U338" s="9">
        <f t="shared" si="61"/>
        <v>0.67621703113709219</v>
      </c>
      <c r="V338" s="9">
        <v>0</v>
      </c>
      <c r="W338" s="9">
        <v>0</v>
      </c>
      <c r="X338" s="9">
        <v>0</v>
      </c>
      <c r="Y338" s="9">
        <v>0</v>
      </c>
      <c r="Z338" s="9">
        <v>220.64</v>
      </c>
      <c r="AA338" s="9">
        <v>373.94600000000003</v>
      </c>
    </row>
    <row r="339" spans="1:27" x14ac:dyDescent="0.25">
      <c r="A339" s="19" t="s">
        <v>346</v>
      </c>
      <c r="B339" s="11">
        <v>192.71328735351563</v>
      </c>
      <c r="C339" s="11">
        <v>199.55450439453125</v>
      </c>
      <c r="D339" s="11">
        <f t="shared" si="54"/>
        <v>196.13389587402344</v>
      </c>
      <c r="E339" s="12">
        <v>8.3743594586849213E-2</v>
      </c>
      <c r="F339" s="13">
        <v>2044.0535905029296</v>
      </c>
      <c r="G339" s="13">
        <v>930.07331625671384</v>
      </c>
      <c r="H339" s="13">
        <f t="shared" si="55"/>
        <v>2.1635467425735733E-2</v>
      </c>
      <c r="I339" s="14">
        <v>2.1992069184813123E-3</v>
      </c>
      <c r="J339" s="14">
        <f t="shared" si="56"/>
        <v>1.0561000000000001E-2</v>
      </c>
      <c r="K339" s="14">
        <v>0.10860862790985108</v>
      </c>
      <c r="L339" s="15">
        <v>22.297073364257813</v>
      </c>
      <c r="M339" s="16">
        <v>99.907035827636719</v>
      </c>
      <c r="N339" s="17">
        <f t="shared" si="57"/>
        <v>61.102054595947266</v>
      </c>
      <c r="O339" s="18">
        <v>0.81255114078521729</v>
      </c>
      <c r="P339" s="18">
        <v>0.81255114078521729</v>
      </c>
      <c r="Q339" s="9">
        <f t="shared" si="58"/>
        <v>4634.5721336189745</v>
      </c>
      <c r="R339" s="9">
        <f t="shared" si="58"/>
        <v>4330.9747170313849</v>
      </c>
      <c r="S339" s="9">
        <f t="shared" si="59"/>
        <v>977.18123886128808</v>
      </c>
      <c r="T339" s="9">
        <f t="shared" si="60"/>
        <v>3.3162768051554271E-4</v>
      </c>
      <c r="U339" s="9">
        <f t="shared" si="61"/>
        <v>0.65895516013590605</v>
      </c>
      <c r="V339" s="9">
        <v>0</v>
      </c>
      <c r="W339" s="9">
        <v>0</v>
      </c>
      <c r="X339" s="9">
        <v>0</v>
      </c>
      <c r="Y339" s="9">
        <v>0</v>
      </c>
      <c r="Z339" s="9">
        <v>220.64</v>
      </c>
      <c r="AA339" s="9">
        <v>373.94600000000003</v>
      </c>
    </row>
    <row r="340" spans="1:27" x14ac:dyDescent="0.25">
      <c r="A340" s="19" t="s">
        <v>347</v>
      </c>
      <c r="B340" s="11">
        <v>99.439064025878906</v>
      </c>
      <c r="C340" s="11">
        <v>199.39492797851563</v>
      </c>
      <c r="D340" s="11">
        <f t="shared" si="54"/>
        <v>149.41699600219727</v>
      </c>
      <c r="E340" s="12">
        <v>8.090721070766449E-2</v>
      </c>
      <c r="F340" s="13">
        <v>1887.6080362121581</v>
      </c>
      <c r="G340" s="13">
        <v>955.8517016059875</v>
      </c>
      <c r="H340" s="13">
        <f t="shared" si="55"/>
        <v>2.1482026396420911E-2</v>
      </c>
      <c r="I340" s="14">
        <v>3.1957825989918209E-3</v>
      </c>
      <c r="J340" s="14">
        <f t="shared" si="56"/>
        <v>1.0561000000000001E-2</v>
      </c>
      <c r="K340" s="14">
        <v>0.11404180336494447</v>
      </c>
      <c r="L340" s="15">
        <v>24.346290588378906</v>
      </c>
      <c r="M340" s="16">
        <v>100.20098114013672</v>
      </c>
      <c r="N340" s="17">
        <f t="shared" si="57"/>
        <v>62.273635864257813</v>
      </c>
      <c r="O340" s="18">
        <v>0.81255114078521729</v>
      </c>
      <c r="P340" s="18">
        <v>0.81255114078521729</v>
      </c>
      <c r="Q340" s="9">
        <f t="shared" si="58"/>
        <v>4620.3623174388176</v>
      </c>
      <c r="R340" s="9">
        <f t="shared" si="58"/>
        <v>4330.7408308246377</v>
      </c>
      <c r="S340" s="9">
        <f t="shared" si="59"/>
        <v>976.71371709116409</v>
      </c>
      <c r="T340" s="9">
        <f t="shared" si="60"/>
        <v>3.2869111530224327E-4</v>
      </c>
      <c r="U340" s="9">
        <f t="shared" si="61"/>
        <v>0.65963833441833841</v>
      </c>
      <c r="V340" s="9">
        <v>0</v>
      </c>
      <c r="W340" s="9">
        <v>0</v>
      </c>
      <c r="X340" s="9">
        <v>0</v>
      </c>
      <c r="Y340" s="9">
        <v>0</v>
      </c>
      <c r="Z340" s="9">
        <v>220.64</v>
      </c>
      <c r="AA340" s="9">
        <v>373.94600000000003</v>
      </c>
    </row>
    <row r="341" spans="1:27" x14ac:dyDescent="0.25">
      <c r="A341" s="19" t="s">
        <v>348</v>
      </c>
      <c r="B341" s="11">
        <v>90.0625</v>
      </c>
      <c r="C341" s="11">
        <v>199.21015930175781</v>
      </c>
      <c r="D341" s="11">
        <f t="shared" si="54"/>
        <v>144.63632965087891</v>
      </c>
      <c r="E341" s="12">
        <v>8.090721070766449E-2</v>
      </c>
      <c r="F341" s="13">
        <v>1871.5985407348633</v>
      </c>
      <c r="G341" s="13">
        <v>958.48967329864502</v>
      </c>
      <c r="H341" s="13">
        <f t="shared" si="55"/>
        <v>2.1541312766303878E-2</v>
      </c>
      <c r="I341" s="14">
        <v>3.3203736891170557E-3</v>
      </c>
      <c r="J341" s="14">
        <f t="shared" si="56"/>
        <v>1.0561000000000001E-2</v>
      </c>
      <c r="K341" s="14">
        <v>0.11459779486160279</v>
      </c>
      <c r="L341" s="15">
        <v>24.027151107788086</v>
      </c>
      <c r="M341" s="16">
        <v>100.19258117675781</v>
      </c>
      <c r="N341" s="17">
        <f t="shared" si="57"/>
        <v>62.109866142272949</v>
      </c>
      <c r="O341" s="18">
        <v>0.81255114078521729</v>
      </c>
      <c r="P341" s="18">
        <v>0.81255114078521729</v>
      </c>
      <c r="Q341" s="9">
        <f t="shared" si="58"/>
        <v>4622.5532298657245</v>
      </c>
      <c r="R341" s="9">
        <f t="shared" si="58"/>
        <v>4330.7474185589799</v>
      </c>
      <c r="S341" s="9">
        <f t="shared" si="59"/>
        <v>976.7795318525832</v>
      </c>
      <c r="T341" s="9">
        <f t="shared" si="60"/>
        <v>3.2910094346202539E-4</v>
      </c>
      <c r="U341" s="9">
        <f t="shared" si="61"/>
        <v>0.65954366200967218</v>
      </c>
      <c r="V341" s="9">
        <v>0</v>
      </c>
      <c r="W341" s="9">
        <v>0</v>
      </c>
      <c r="X341" s="9">
        <v>0</v>
      </c>
      <c r="Y341" s="9">
        <v>0</v>
      </c>
      <c r="Z341" s="9">
        <v>220.64</v>
      </c>
      <c r="AA341" s="9">
        <v>373.94600000000003</v>
      </c>
    </row>
    <row r="342" spans="1:27" x14ac:dyDescent="0.25">
      <c r="A342" s="19" t="s">
        <v>349</v>
      </c>
      <c r="B342" s="11">
        <v>81.044532775878906</v>
      </c>
      <c r="C342" s="11">
        <v>199.15977478027344</v>
      </c>
      <c r="D342" s="11">
        <f t="shared" si="54"/>
        <v>140.10215377807617</v>
      </c>
      <c r="E342" s="12">
        <v>0</v>
      </c>
      <c r="F342" s="13">
        <v>1856.4144925720213</v>
      </c>
      <c r="G342" s="13">
        <v>960.99163154525752</v>
      </c>
      <c r="H342" s="13">
        <f t="shared" si="55"/>
        <v>0</v>
      </c>
      <c r="I342" s="14">
        <v>3.4430260160375351E-3</v>
      </c>
      <c r="J342" s="14">
        <f t="shared" si="56"/>
        <v>1.0561000000000001E-2</v>
      </c>
      <c r="K342" s="14">
        <v>0.11512511951560973</v>
      </c>
      <c r="L342" s="15">
        <v>23.624025344848633</v>
      </c>
      <c r="M342" s="16">
        <v>100.23457336425781</v>
      </c>
      <c r="N342" s="17">
        <f t="shared" si="57"/>
        <v>61.929299354553223</v>
      </c>
      <c r="O342" s="18">
        <v>0.8265538215637207</v>
      </c>
      <c r="P342" s="18">
        <v>0.8265538215637207</v>
      </c>
      <c r="Q342" s="9">
        <f t="shared" si="58"/>
        <v>4625.3323599050946</v>
      </c>
      <c r="R342" s="9">
        <f t="shared" si="58"/>
        <v>4330.7145422951226</v>
      </c>
      <c r="S342" s="9">
        <f t="shared" si="59"/>
        <v>976.85192282266746</v>
      </c>
      <c r="T342" s="9">
        <f t="shared" si="60"/>
        <v>3.2955305441052378E-4</v>
      </c>
      <c r="U342" s="9">
        <f t="shared" si="61"/>
        <v>0.65943896863273443</v>
      </c>
      <c r="V342" s="9">
        <v>0</v>
      </c>
      <c r="W342" s="9">
        <v>0</v>
      </c>
      <c r="X342" s="9">
        <v>0</v>
      </c>
      <c r="Y342" s="9">
        <v>0</v>
      </c>
      <c r="Z342" s="9">
        <v>220.64</v>
      </c>
      <c r="AA342" s="9">
        <v>373.94600000000003</v>
      </c>
    </row>
    <row r="343" spans="1:27" x14ac:dyDescent="0.25">
      <c r="A343" s="19" t="s">
        <v>350</v>
      </c>
      <c r="B343" s="11">
        <v>19.326564788818359</v>
      </c>
      <c r="C343" s="11">
        <v>138.98497009277344</v>
      </c>
      <c r="D343" s="11">
        <f t="shared" si="54"/>
        <v>79.155767440795898</v>
      </c>
      <c r="E343" s="12">
        <v>2.8830140829086304E-2</v>
      </c>
      <c r="F343" s="13">
        <v>1652.3172340057372</v>
      </c>
      <c r="G343" s="13">
        <v>994.62184752616872</v>
      </c>
      <c r="H343" s="13">
        <f t="shared" si="55"/>
        <v>7.9653022044070699E-3</v>
      </c>
      <c r="I343" s="14">
        <v>5.6064730458022299E-3</v>
      </c>
      <c r="J343" s="14">
        <f t="shared" si="56"/>
        <v>1.0561000000000001E-2</v>
      </c>
      <c r="K343" s="14">
        <v>0.12221318424663544</v>
      </c>
      <c r="L343" s="15">
        <v>23.414064407348633</v>
      </c>
      <c r="M343" s="16">
        <v>100.15058898925781</v>
      </c>
      <c r="N343" s="17">
        <f t="shared" si="57"/>
        <v>61.782326698303223</v>
      </c>
      <c r="O343" s="18">
        <v>0.8265538215637207</v>
      </c>
      <c r="P343" s="18">
        <v>0.8265538215637207</v>
      </c>
      <c r="Q343" s="9">
        <f t="shared" si="58"/>
        <v>4626.7849696981912</v>
      </c>
      <c r="R343" s="9">
        <f t="shared" si="58"/>
        <v>4330.7804358903413</v>
      </c>
      <c r="S343" s="9">
        <f t="shared" si="59"/>
        <v>976.91071079065443</v>
      </c>
      <c r="T343" s="9">
        <f t="shared" si="60"/>
        <v>3.2992124347411386E-4</v>
      </c>
      <c r="U343" s="9">
        <f t="shared" si="61"/>
        <v>0.65935351257668451</v>
      </c>
      <c r="V343" s="9">
        <v>0</v>
      </c>
      <c r="W343" s="9">
        <v>0</v>
      </c>
      <c r="X343" s="9">
        <v>0</v>
      </c>
      <c r="Y343" s="9">
        <v>0</v>
      </c>
      <c r="Z343" s="9">
        <v>220.64</v>
      </c>
      <c r="AA343" s="9">
        <v>373.94600000000003</v>
      </c>
    </row>
    <row r="344" spans="1:27" x14ac:dyDescent="0.25">
      <c r="A344" s="19" t="s">
        <v>351</v>
      </c>
      <c r="B344" s="11">
        <v>36.512500762939453</v>
      </c>
      <c r="C344" s="11">
        <v>58.200393676757813</v>
      </c>
      <c r="D344" s="11">
        <f t="shared" si="54"/>
        <v>47.356447219848633</v>
      </c>
      <c r="E344" s="12">
        <v>8.6856476962566376E-2</v>
      </c>
      <c r="F344" s="13">
        <v>1545.8276704498289</v>
      </c>
      <c r="G344" s="13">
        <v>1012.1687124240875</v>
      </c>
      <c r="H344" s="13">
        <f t="shared" si="55"/>
        <v>2.4420391236914783E-2</v>
      </c>
      <c r="I344" s="14">
        <v>7.2305593115491529E-3</v>
      </c>
      <c r="J344" s="14">
        <f t="shared" si="56"/>
        <v>1.0561000000000001E-2</v>
      </c>
      <c r="K344" s="14">
        <v>0.12591144518833161</v>
      </c>
      <c r="L344" s="15">
        <v>24.077541351318359</v>
      </c>
      <c r="M344" s="16">
        <v>28.268362045288086</v>
      </c>
      <c r="N344" s="17">
        <f t="shared" si="57"/>
        <v>26.172951698303223</v>
      </c>
      <c r="O344" s="18">
        <v>0.8265538215637207</v>
      </c>
      <c r="P344" s="18">
        <v>0.8265538215637207</v>
      </c>
      <c r="Q344" s="9">
        <f t="shared" si="58"/>
        <v>4622.2067560093765</v>
      </c>
      <c r="R344" s="9">
        <f t="shared" si="58"/>
        <v>4594.1024257104045</v>
      </c>
      <c r="S344" s="9">
        <f t="shared" si="59"/>
        <v>987.58906426728606</v>
      </c>
      <c r="T344" s="9">
        <f t="shared" si="60"/>
        <v>4.2422123850749719E-4</v>
      </c>
      <c r="U344" s="9">
        <f t="shared" si="61"/>
        <v>0.63228242503495524</v>
      </c>
      <c r="V344" s="9">
        <v>0</v>
      </c>
      <c r="W344" s="9">
        <v>0</v>
      </c>
      <c r="X344" s="9">
        <v>0</v>
      </c>
      <c r="Y344" s="9">
        <v>0</v>
      </c>
      <c r="Z344" s="9">
        <v>220.64</v>
      </c>
      <c r="AA344" s="9">
        <v>373.94600000000003</v>
      </c>
    </row>
    <row r="345" spans="1:27" x14ac:dyDescent="0.25">
      <c r="A345" s="19" t="s">
        <v>352</v>
      </c>
      <c r="B345" s="11">
        <v>31.279689788818359</v>
      </c>
      <c r="C345" s="11">
        <v>45.905082702636719</v>
      </c>
      <c r="D345" s="11">
        <f t="shared" si="54"/>
        <v>38.592386245727539</v>
      </c>
      <c r="E345" s="12">
        <v>3.9060849696397781E-2</v>
      </c>
      <c r="F345" s="13">
        <v>1516.4785830596923</v>
      </c>
      <c r="G345" s="13">
        <v>1017.0047212696074</v>
      </c>
      <c r="H345" s="13">
        <f t="shared" si="55"/>
        <v>1.103474126612196E-2</v>
      </c>
      <c r="I345" s="14">
        <v>7.7557063899084469E-3</v>
      </c>
      <c r="J345" s="14">
        <f t="shared" si="56"/>
        <v>1.0561000000000001E-2</v>
      </c>
      <c r="K345" s="14">
        <v>0.1269307054796219</v>
      </c>
      <c r="L345" s="15">
        <v>25.555665969848633</v>
      </c>
      <c r="M345" s="16">
        <v>28.805862426757813</v>
      </c>
      <c r="N345" s="17">
        <f t="shared" si="57"/>
        <v>27.180764198303223</v>
      </c>
      <c r="O345" s="18">
        <v>0.8265538215637207</v>
      </c>
      <c r="P345" s="18">
        <v>0.8265538215637207</v>
      </c>
      <c r="Q345" s="9">
        <f t="shared" si="58"/>
        <v>4612.1338219918307</v>
      </c>
      <c r="R345" s="9">
        <f t="shared" si="58"/>
        <v>4590.5995190505027</v>
      </c>
      <c r="S345" s="9">
        <f t="shared" si="59"/>
        <v>987.38448800024037</v>
      </c>
      <c r="T345" s="9">
        <f t="shared" si="60"/>
        <v>4.2141288317470538E-4</v>
      </c>
      <c r="U345" s="9">
        <f t="shared" si="61"/>
        <v>0.63322294732594497</v>
      </c>
      <c r="V345" s="9">
        <v>0</v>
      </c>
      <c r="W345" s="9">
        <v>0</v>
      </c>
      <c r="X345" s="9">
        <v>0</v>
      </c>
      <c r="Y345" s="9">
        <v>0</v>
      </c>
      <c r="Z345" s="9">
        <v>220.64</v>
      </c>
      <c r="AA345" s="9">
        <v>373.94600000000003</v>
      </c>
    </row>
    <row r="346" spans="1:27" x14ac:dyDescent="0.25">
      <c r="A346" s="19" t="s">
        <v>353</v>
      </c>
      <c r="B346" s="11">
        <v>67.3515625</v>
      </c>
      <c r="C346" s="11">
        <v>28.562307357788086</v>
      </c>
      <c r="D346" s="11">
        <f t="shared" si="54"/>
        <v>47.956934928894043</v>
      </c>
      <c r="E346" s="12">
        <v>0</v>
      </c>
      <c r="F346" s="13">
        <v>1547.8385836898804</v>
      </c>
      <c r="G346" s="13">
        <v>1011.8373633062362</v>
      </c>
      <c r="H346" s="13">
        <f t="shared" si="55"/>
        <v>0</v>
      </c>
      <c r="I346" s="14">
        <v>7.1959077136540652E-3</v>
      </c>
      <c r="J346" s="14">
        <f t="shared" si="56"/>
        <v>1.0561000000000001E-2</v>
      </c>
      <c r="K346" s="14">
        <v>0.12584160846776962</v>
      </c>
      <c r="L346" s="15">
        <v>26.378713607788086</v>
      </c>
      <c r="M346" s="16">
        <v>29.049417495727539</v>
      </c>
      <c r="N346" s="17">
        <f t="shared" si="57"/>
        <v>27.714065551757813</v>
      </c>
      <c r="O346" s="18">
        <v>0.8265538215637207</v>
      </c>
      <c r="P346" s="18">
        <v>0.8265538215637207</v>
      </c>
      <c r="Q346" s="9">
        <f t="shared" si="58"/>
        <v>4606.6007815155335</v>
      </c>
      <c r="R346" s="9">
        <f t="shared" si="58"/>
        <v>4589.0198723112417</v>
      </c>
      <c r="S346" s="9">
        <f t="shared" si="59"/>
        <v>987.27393168408582</v>
      </c>
      <c r="T346" s="9">
        <f t="shared" si="60"/>
        <v>4.1993008106235507E-4</v>
      </c>
      <c r="U346" s="9">
        <f t="shared" si="61"/>
        <v>0.63371653151507368</v>
      </c>
      <c r="V346" s="9">
        <v>0</v>
      </c>
      <c r="W346" s="9">
        <v>0</v>
      </c>
      <c r="X346" s="9">
        <v>0</v>
      </c>
      <c r="Y346" s="9">
        <v>0</v>
      </c>
      <c r="Z346" s="9">
        <v>220.64</v>
      </c>
      <c r="AA346" s="9">
        <v>373.94600000000003</v>
      </c>
    </row>
    <row r="347" spans="1:27" x14ac:dyDescent="0.25">
      <c r="A347" s="19" t="s">
        <v>354</v>
      </c>
      <c r="B347" s="11">
        <v>80.114845275878906</v>
      </c>
      <c r="C347" s="11">
        <v>80.053131103515625</v>
      </c>
      <c r="D347" s="11">
        <f t="shared" si="54"/>
        <v>80.083988189697266</v>
      </c>
      <c r="E347" s="20">
        <v>47.897129058837891</v>
      </c>
      <c r="F347" s="21">
        <v>1655.425659649658</v>
      </c>
      <c r="G347" s="21">
        <v>994.109655316925</v>
      </c>
      <c r="H347" s="13">
        <f t="shared" si="55"/>
        <v>13.226388460931002</v>
      </c>
      <c r="I347" s="14">
        <v>5.5649948830919851E-3</v>
      </c>
      <c r="J347" s="14">
        <f t="shared" si="56"/>
        <v>1.0561000000000001E-2</v>
      </c>
      <c r="K347" s="14">
        <v>0.12210523217353822</v>
      </c>
      <c r="L347" s="15">
        <v>27.966018676757813</v>
      </c>
      <c r="M347" s="16">
        <v>71.629493713378906</v>
      </c>
      <c r="N347" s="17">
        <f t="shared" si="57"/>
        <v>49.797756195068359</v>
      </c>
      <c r="O347" s="18">
        <v>0.8265538215637207</v>
      </c>
      <c r="P347" s="18">
        <v>0.8265538215637207</v>
      </c>
      <c r="Q347" s="9">
        <f t="shared" si="58"/>
        <v>4596.0829636696817</v>
      </c>
      <c r="R347" s="9">
        <f t="shared" si="58"/>
        <v>4385.7918301076652</v>
      </c>
      <c r="S347" s="9">
        <f t="shared" si="59"/>
        <v>981.29735400616664</v>
      </c>
      <c r="T347" s="9">
        <f t="shared" si="60"/>
        <v>3.605259975030488E-4</v>
      </c>
      <c r="U347" s="9">
        <f t="shared" si="61"/>
        <v>0.65165822482376456</v>
      </c>
      <c r="V347" s="9">
        <v>0</v>
      </c>
      <c r="W347" s="9">
        <v>0</v>
      </c>
      <c r="X347" s="9">
        <v>0</v>
      </c>
      <c r="Y347" s="9">
        <v>0</v>
      </c>
      <c r="Z347" s="9">
        <v>220.64</v>
      </c>
      <c r="AA347" s="9">
        <v>373.94600000000003</v>
      </c>
    </row>
    <row r="348" spans="1:27" x14ac:dyDescent="0.25">
      <c r="A348" s="19" t="s">
        <v>355</v>
      </c>
      <c r="B348" s="11">
        <v>58.001564025878906</v>
      </c>
      <c r="C348" s="11">
        <v>58.485942840576172</v>
      </c>
      <c r="D348" s="11">
        <f t="shared" si="54"/>
        <v>58.243753433227539</v>
      </c>
      <c r="E348" s="20">
        <v>55.368152618408203</v>
      </c>
      <c r="F348" s="21">
        <v>1582.2870814971923</v>
      </c>
      <c r="G348" s="21">
        <v>1006.161096855545</v>
      </c>
      <c r="H348" s="13">
        <f t="shared" si="55"/>
        <v>15.474800324834115</v>
      </c>
      <c r="I348" s="14">
        <v>6.6274356083013677E-3</v>
      </c>
      <c r="J348" s="14">
        <f t="shared" si="56"/>
        <v>1.0561000000000001E-2</v>
      </c>
      <c r="K348" s="14">
        <v>0.12464525147571565</v>
      </c>
      <c r="L348" s="15">
        <v>26.739847183227539</v>
      </c>
      <c r="M348" s="16">
        <v>27.394924163818359</v>
      </c>
      <c r="N348" s="17">
        <f t="shared" si="57"/>
        <v>27.067385673522949</v>
      </c>
      <c r="O348" s="18">
        <v>0.8265538215637207</v>
      </c>
      <c r="P348" s="18">
        <v>0.8265538215637207</v>
      </c>
      <c r="Q348" s="9">
        <f t="shared" si="58"/>
        <v>4604.1901218828925</v>
      </c>
      <c r="R348" s="9">
        <f t="shared" si="58"/>
        <v>4599.8439421560524</v>
      </c>
      <c r="S348" s="9">
        <f t="shared" si="59"/>
        <v>987.40778669974122</v>
      </c>
      <c r="T348" s="9">
        <f t="shared" si="60"/>
        <v>4.2172841644822813E-4</v>
      </c>
      <c r="U348" s="9">
        <f t="shared" si="61"/>
        <v>0.6331176459722313</v>
      </c>
      <c r="V348" s="9">
        <v>0</v>
      </c>
      <c r="W348" s="9">
        <v>0</v>
      </c>
      <c r="X348" s="9">
        <v>0</v>
      </c>
      <c r="Y348" s="9">
        <v>0</v>
      </c>
      <c r="Z348" s="9">
        <v>220.64</v>
      </c>
      <c r="AA348" s="9">
        <v>373.94600000000003</v>
      </c>
    </row>
    <row r="349" spans="1:27" x14ac:dyDescent="0.25">
      <c r="A349" s="19" t="s">
        <v>356</v>
      </c>
      <c r="B349" s="11">
        <v>45.915626525878906</v>
      </c>
      <c r="C349" s="11">
        <v>46.224220275878906</v>
      </c>
      <c r="D349" s="11">
        <f t="shared" si="54"/>
        <v>46.069923400878906</v>
      </c>
      <c r="E349" s="20">
        <v>51.517574310302734</v>
      </c>
      <c r="F349" s="21">
        <v>1541.5193594848633</v>
      </c>
      <c r="G349" s="21">
        <v>1012.8786162673949</v>
      </c>
      <c r="H349" s="13">
        <f t="shared" si="55"/>
        <v>14.494735939131147</v>
      </c>
      <c r="I349" s="14">
        <v>7.3053618866442309E-3</v>
      </c>
      <c r="J349" s="14">
        <f t="shared" si="56"/>
        <v>1.0561000000000001E-2</v>
      </c>
      <c r="K349" s="14">
        <v>0.12606106790847779</v>
      </c>
      <c r="L349" s="15">
        <v>26.832229614257813</v>
      </c>
      <c r="M349" s="16">
        <v>28.570705413818359</v>
      </c>
      <c r="N349" s="17">
        <f t="shared" si="57"/>
        <v>27.701467514038086</v>
      </c>
      <c r="O349" s="18">
        <v>0.8265538215637207</v>
      </c>
      <c r="P349" s="18">
        <v>0.8265538215637207</v>
      </c>
      <c r="Q349" s="9">
        <f t="shared" si="58"/>
        <v>4603.5751212374216</v>
      </c>
      <c r="R349" s="9">
        <f t="shared" si="58"/>
        <v>4592.129200672126</v>
      </c>
      <c r="S349" s="9">
        <f t="shared" si="59"/>
        <v>987.27656169443992</v>
      </c>
      <c r="T349" s="9">
        <f t="shared" si="60"/>
        <v>4.1996508266761099E-4</v>
      </c>
      <c r="U349" s="9">
        <f t="shared" si="61"/>
        <v>0.63370490450468908</v>
      </c>
      <c r="V349" s="9">
        <v>0</v>
      </c>
      <c r="W349" s="9">
        <v>0</v>
      </c>
      <c r="X349" s="9">
        <v>0</v>
      </c>
      <c r="Y349" s="9">
        <v>0</v>
      </c>
      <c r="Z349" s="9">
        <v>220.64</v>
      </c>
      <c r="AA349" s="9">
        <v>373.94600000000003</v>
      </c>
    </row>
    <row r="350" spans="1:27" x14ac:dyDescent="0.25">
      <c r="A350" s="19" t="s">
        <v>357</v>
      </c>
      <c r="B350" s="11">
        <v>64.921096801757813</v>
      </c>
      <c r="C350" s="11">
        <v>64.675590515136719</v>
      </c>
      <c r="D350" s="11">
        <f t="shared" si="54"/>
        <v>64.798343658447266</v>
      </c>
      <c r="E350" s="20">
        <v>60.447444915771484</v>
      </c>
      <c r="F350" s="21">
        <v>1604.237093243408</v>
      </c>
      <c r="G350" s="21">
        <v>1002.5442739692687</v>
      </c>
      <c r="H350" s="13">
        <f t="shared" si="55"/>
        <v>16.833677715660968</v>
      </c>
      <c r="I350" s="14">
        <v>6.2888688501551949E-3</v>
      </c>
      <c r="J350" s="14">
        <f t="shared" si="56"/>
        <v>1.0561000000000001E-2</v>
      </c>
      <c r="K350" s="14">
        <v>0.12388295263252258</v>
      </c>
      <c r="L350" s="15">
        <v>20.113479614257813</v>
      </c>
      <c r="M350" s="16">
        <v>19.617971420288086</v>
      </c>
      <c r="N350" s="17">
        <f t="shared" si="57"/>
        <v>19.865725517272949</v>
      </c>
      <c r="O350" s="18">
        <v>0.8265538215637207</v>
      </c>
      <c r="P350" s="18">
        <v>0.8265538215637207</v>
      </c>
      <c r="Q350" s="9">
        <f t="shared" si="58"/>
        <v>4650.0834618822582</v>
      </c>
      <c r="R350" s="9">
        <f t="shared" si="58"/>
        <v>4653.656443607354</v>
      </c>
      <c r="S350" s="9">
        <f t="shared" si="59"/>
        <v>988.7401853713568</v>
      </c>
      <c r="T350" s="9">
        <f t="shared" si="60"/>
        <v>4.4198141164949166E-4</v>
      </c>
      <c r="U350" s="9">
        <f t="shared" si="61"/>
        <v>0.62616563536908931</v>
      </c>
      <c r="V350" s="9">
        <v>0</v>
      </c>
      <c r="W350" s="9">
        <v>0</v>
      </c>
      <c r="X350" s="9">
        <v>0</v>
      </c>
      <c r="Y350" s="9">
        <v>0</v>
      </c>
      <c r="Z350" s="9">
        <v>220.64</v>
      </c>
      <c r="AA350" s="9">
        <v>373.94600000000003</v>
      </c>
    </row>
    <row r="351" spans="1:27" x14ac:dyDescent="0.25">
      <c r="A351" s="19" t="s">
        <v>358</v>
      </c>
      <c r="B351" s="11">
        <v>120.70234680175781</v>
      </c>
      <c r="C351" s="11">
        <v>94.120513916015625</v>
      </c>
      <c r="D351" s="11">
        <f t="shared" si="54"/>
        <v>107.41143035888672</v>
      </c>
      <c r="E351" s="20">
        <v>7.9239373207092285</v>
      </c>
      <c r="F351" s="21">
        <v>1746.9397979858397</v>
      </c>
      <c r="G351" s="21">
        <v>979.03037272796632</v>
      </c>
      <c r="H351" s="13">
        <f t="shared" si="55"/>
        <v>2.1549375857130553</v>
      </c>
      <c r="I351" s="14">
        <v>4.4721824257256057E-3</v>
      </c>
      <c r="J351" s="14">
        <f t="shared" si="56"/>
        <v>1.0561000000000001E-2</v>
      </c>
      <c r="K351" s="14">
        <v>0.11892705064926148</v>
      </c>
      <c r="L351" s="15">
        <v>20.474611282348633</v>
      </c>
      <c r="M351" s="16">
        <v>20.533401489257813</v>
      </c>
      <c r="N351" s="17">
        <f t="shared" si="57"/>
        <v>20.504006385803223</v>
      </c>
      <c r="O351" s="18">
        <v>0.8265538215637207</v>
      </c>
      <c r="P351" s="18">
        <v>0.8265538215637207</v>
      </c>
      <c r="Q351" s="9">
        <f t="shared" si="58"/>
        <v>4647.4918090018637</v>
      </c>
      <c r="R351" s="9">
        <f t="shared" si="58"/>
        <v>4647.0708899632937</v>
      </c>
      <c r="S351" s="9">
        <f t="shared" si="59"/>
        <v>988.63382527968758</v>
      </c>
      <c r="T351" s="9">
        <f t="shared" si="60"/>
        <v>4.4016963795406655E-4</v>
      </c>
      <c r="U351" s="9">
        <f t="shared" si="61"/>
        <v>0.62680273627361849</v>
      </c>
      <c r="V351" s="9">
        <v>0</v>
      </c>
      <c r="W351" s="9">
        <v>0</v>
      </c>
      <c r="X351" s="9">
        <v>0</v>
      </c>
      <c r="Y351" s="9">
        <v>0</v>
      </c>
      <c r="Z351" s="9">
        <v>220.64</v>
      </c>
      <c r="AA351" s="9">
        <v>373.94600000000003</v>
      </c>
    </row>
    <row r="352" spans="1:27" x14ac:dyDescent="0.25">
      <c r="A352" s="19" t="s">
        <v>359</v>
      </c>
      <c r="B352" s="11">
        <v>215.8359375</v>
      </c>
      <c r="C352" s="11">
        <v>26.622268676757813</v>
      </c>
      <c r="D352" s="11">
        <f t="shared" si="54"/>
        <v>121.22910308837891</v>
      </c>
      <c r="E352" s="12">
        <v>2.9462216421961784E-2</v>
      </c>
      <c r="F352" s="13">
        <v>1793.2124204223633</v>
      </c>
      <c r="G352" s="13">
        <v>971.40578091583245</v>
      </c>
      <c r="H352" s="13">
        <f t="shared" si="55"/>
        <v>7.9499353752464016E-3</v>
      </c>
      <c r="I352" s="14">
        <v>4.0041653069680383E-3</v>
      </c>
      <c r="J352" s="14">
        <f t="shared" si="56"/>
        <v>1.0561000000000001E-2</v>
      </c>
      <c r="K352" s="14">
        <v>0.11732005531082154</v>
      </c>
      <c r="L352" s="15">
        <v>22.280275344848633</v>
      </c>
      <c r="M352" s="16">
        <v>23.346878051757813</v>
      </c>
      <c r="N352" s="17">
        <f t="shared" si="57"/>
        <v>22.813576698303223</v>
      </c>
      <c r="O352" s="18">
        <v>0.8265538215637207</v>
      </c>
      <c r="P352" s="18">
        <v>0.8265538215637207</v>
      </c>
      <c r="Q352" s="9">
        <f t="shared" si="58"/>
        <v>4634.6900037430223</v>
      </c>
      <c r="R352" s="9">
        <f t="shared" si="58"/>
        <v>4627.2505417350776</v>
      </c>
      <c r="S352" s="9">
        <f t="shared" si="59"/>
        <v>988.22990630001675</v>
      </c>
      <c r="T352" s="9">
        <f t="shared" si="60"/>
        <v>4.3364110703216776E-4</v>
      </c>
      <c r="U352" s="9">
        <f t="shared" si="61"/>
        <v>0.62907399562911703</v>
      </c>
      <c r="V352" s="9">
        <v>0</v>
      </c>
      <c r="W352" s="9">
        <v>0</v>
      </c>
      <c r="X352" s="9">
        <v>0</v>
      </c>
      <c r="Y352" s="9">
        <v>0</v>
      </c>
      <c r="Z352" s="9">
        <v>220.64</v>
      </c>
      <c r="AA352" s="9">
        <v>373.94600000000003</v>
      </c>
    </row>
    <row r="353" spans="1:27" x14ac:dyDescent="0.25">
      <c r="A353" s="19" t="s">
        <v>360</v>
      </c>
      <c r="B353" s="11">
        <v>194.63906860351563</v>
      </c>
      <c r="C353" s="11">
        <v>27.470510482788086</v>
      </c>
      <c r="D353" s="11">
        <f t="shared" si="54"/>
        <v>111.05478954315186</v>
      </c>
      <c r="E353" s="12">
        <v>2.9462216421961784E-2</v>
      </c>
      <c r="F353" s="13">
        <v>1759.1406792221069</v>
      </c>
      <c r="G353" s="13">
        <v>977.01996713008873</v>
      </c>
      <c r="H353" s="13">
        <f t="shared" si="55"/>
        <v>7.9958815889346283E-3</v>
      </c>
      <c r="I353" s="14">
        <v>4.3437136172853035E-3</v>
      </c>
      <c r="J353" s="14">
        <f t="shared" si="56"/>
        <v>1.0561000000000001E-2</v>
      </c>
      <c r="K353" s="14">
        <v>0.11850332797613145</v>
      </c>
      <c r="L353" s="15">
        <v>25.454885482788086</v>
      </c>
      <c r="M353" s="16">
        <v>27.873636245727539</v>
      </c>
      <c r="N353" s="17">
        <f t="shared" si="57"/>
        <v>26.664260864257813</v>
      </c>
      <c r="O353" s="18">
        <v>0.8265538215637207</v>
      </c>
      <c r="P353" s="18">
        <v>0.8265538215637207</v>
      </c>
      <c r="Q353" s="9">
        <f t="shared" si="58"/>
        <v>4612.8150555491393</v>
      </c>
      <c r="R353" s="9">
        <f t="shared" si="58"/>
        <v>4596.6895849399634</v>
      </c>
      <c r="S353" s="9">
        <f t="shared" si="59"/>
        <v>987.49004375685161</v>
      </c>
      <c r="T353" s="9">
        <f t="shared" si="60"/>
        <v>4.2285114863697536E-4</v>
      </c>
      <c r="U353" s="9">
        <f t="shared" si="61"/>
        <v>0.63274219899992334</v>
      </c>
      <c r="V353" s="9">
        <v>0</v>
      </c>
      <c r="W353" s="9">
        <v>0</v>
      </c>
      <c r="X353" s="9">
        <v>0</v>
      </c>
      <c r="Y353" s="9">
        <v>0</v>
      </c>
      <c r="Z353" s="9">
        <v>220.64</v>
      </c>
      <c r="AA353" s="9">
        <v>373.94600000000003</v>
      </c>
    </row>
    <row r="354" spans="1:27" x14ac:dyDescent="0.25">
      <c r="A354" s="19" t="s">
        <v>361</v>
      </c>
      <c r="B354" s="11">
        <v>178.19688415527344</v>
      </c>
      <c r="C354" s="11">
        <v>175.03106689453125</v>
      </c>
      <c r="D354" s="11">
        <f t="shared" si="54"/>
        <v>176.61397552490234</v>
      </c>
      <c r="E354" s="20">
        <v>55.779930114746094</v>
      </c>
      <c r="F354" s="21">
        <v>1978.6852812377929</v>
      </c>
      <c r="G354" s="21">
        <v>940.84440830535891</v>
      </c>
      <c r="H354" s="13">
        <f t="shared" si="55"/>
        <v>14.577843151145155</v>
      </c>
      <c r="I354" s="14">
        <v>2.5709003455527935E-3</v>
      </c>
      <c r="J354" s="14">
        <f t="shared" si="56"/>
        <v>1.0561000000000001E-2</v>
      </c>
      <c r="K354" s="14">
        <v>0.11087879464645387</v>
      </c>
      <c r="L354" s="15">
        <v>27.050588607788086</v>
      </c>
      <c r="M354" s="16">
        <v>49.533206939697266</v>
      </c>
      <c r="N354" s="17">
        <f t="shared" si="57"/>
        <v>38.291897773742676</v>
      </c>
      <c r="O354" s="18">
        <v>0.8265538215637207</v>
      </c>
      <c r="P354" s="18">
        <v>0.8265538215637207</v>
      </c>
      <c r="Q354" s="9">
        <f t="shared" si="58"/>
        <v>4602.1241940125765</v>
      </c>
      <c r="R354" s="9">
        <f t="shared" si="58"/>
        <v>4473.1493225198992</v>
      </c>
      <c r="S354" s="9">
        <f t="shared" si="59"/>
        <v>984.75199986100608</v>
      </c>
      <c r="T354" s="9">
        <f t="shared" si="60"/>
        <v>3.9098938441923105E-4</v>
      </c>
      <c r="U354" s="9">
        <f t="shared" si="61"/>
        <v>0.64291893015291735</v>
      </c>
      <c r="V354" s="9">
        <v>0</v>
      </c>
      <c r="W354" s="9">
        <v>0</v>
      </c>
      <c r="X354" s="9">
        <v>0</v>
      </c>
      <c r="Y354" s="9">
        <v>0</v>
      </c>
      <c r="Z354" s="9">
        <v>220.64</v>
      </c>
      <c r="AA354" s="9">
        <v>373.94600000000003</v>
      </c>
    </row>
    <row r="355" spans="1:27" x14ac:dyDescent="0.25">
      <c r="A355" s="19" t="s">
        <v>362</v>
      </c>
      <c r="B355" s="11">
        <v>143.8515625</v>
      </c>
      <c r="C355" s="11">
        <v>141.17695617675781</v>
      </c>
      <c r="D355" s="11">
        <f t="shared" si="54"/>
        <v>142.51425933837891</v>
      </c>
      <c r="E355" s="20">
        <v>55.173683166503906</v>
      </c>
      <c r="F355" s="21">
        <v>1864.492151672363</v>
      </c>
      <c r="G355" s="21">
        <v>959.66063169708252</v>
      </c>
      <c r="H355" s="13">
        <f t="shared" si="55"/>
        <v>14.707781011283842</v>
      </c>
      <c r="I355" s="14">
        <v>3.3772234116559163E-3</v>
      </c>
      <c r="J355" s="14">
        <f t="shared" si="56"/>
        <v>1.0561000000000001E-2</v>
      </c>
      <c r="K355" s="14">
        <v>0.11484459163894653</v>
      </c>
      <c r="L355" s="15">
        <v>25.900001525878906</v>
      </c>
      <c r="M355" s="16">
        <v>98.764846801757813</v>
      </c>
      <c r="N355" s="17">
        <f t="shared" si="57"/>
        <v>62.332424163818359</v>
      </c>
      <c r="O355" s="18">
        <v>0.8265538215637207</v>
      </c>
      <c r="P355" s="18">
        <v>0.8265538215637207</v>
      </c>
      <c r="Q355" s="9">
        <f t="shared" si="58"/>
        <v>4609.8123897338864</v>
      </c>
      <c r="R355" s="9">
        <f t="shared" si="58"/>
        <v>4331.9491466955187</v>
      </c>
      <c r="S355" s="9">
        <f t="shared" si="59"/>
        <v>976.69005497883245</v>
      </c>
      <c r="T355" s="9">
        <f t="shared" si="60"/>
        <v>3.2854405191709763E-4</v>
      </c>
      <c r="U355" s="9">
        <f t="shared" si="61"/>
        <v>0.65967225348589109</v>
      </c>
      <c r="V355" s="9">
        <v>0</v>
      </c>
      <c r="W355" s="9">
        <v>0</v>
      </c>
      <c r="X355" s="9">
        <v>0</v>
      </c>
      <c r="Y355" s="9">
        <v>0</v>
      </c>
      <c r="Z355" s="9">
        <v>220.64</v>
      </c>
      <c r="AA355" s="9">
        <v>373.94600000000003</v>
      </c>
    </row>
    <row r="356" spans="1:27" x14ac:dyDescent="0.25">
      <c r="A356" s="19" t="s">
        <v>363</v>
      </c>
      <c r="B356" s="11">
        <v>187.26797485351563</v>
      </c>
      <c r="C356" s="11">
        <v>183.03477478027344</v>
      </c>
      <c r="D356" s="11">
        <f t="shared" si="54"/>
        <v>185.15137481689453</v>
      </c>
      <c r="E356" s="20">
        <v>56.280582427978516</v>
      </c>
      <c r="F356" s="21">
        <v>2007.2753239868164</v>
      </c>
      <c r="G356" s="21">
        <v>936.13347137603751</v>
      </c>
      <c r="H356" s="13">
        <f t="shared" si="55"/>
        <v>14.635038055380207</v>
      </c>
      <c r="I356" s="14">
        <v>2.4011720497951858E-3</v>
      </c>
      <c r="J356" s="14">
        <f t="shared" si="56"/>
        <v>1.0561000000000001E-2</v>
      </c>
      <c r="K356" s="14">
        <v>0.10988589510879518</v>
      </c>
      <c r="L356" s="15">
        <v>25.606056213378906</v>
      </c>
      <c r="M356" s="16">
        <v>35.171878814697266</v>
      </c>
      <c r="N356" s="17">
        <f t="shared" si="57"/>
        <v>30.388967514038086</v>
      </c>
      <c r="O356" s="18">
        <v>0.8265538215637207</v>
      </c>
      <c r="P356" s="18">
        <v>0.8265538215637207</v>
      </c>
      <c r="Q356" s="9">
        <f t="shared" si="58"/>
        <v>4611.7935099143742</v>
      </c>
      <c r="R356" s="9">
        <f t="shared" si="58"/>
        <v>4550.8699088048943</v>
      </c>
      <c r="S356" s="9">
        <f t="shared" si="59"/>
        <v>986.69538117085358</v>
      </c>
      <c r="T356" s="9">
        <f t="shared" si="60"/>
        <v>4.1252705484416278E-4</v>
      </c>
      <c r="U356" s="9">
        <f t="shared" si="61"/>
        <v>0.63614931428399935</v>
      </c>
      <c r="V356" s="9">
        <v>0</v>
      </c>
      <c r="W356" s="9">
        <v>0</v>
      </c>
      <c r="X356" s="9">
        <v>0</v>
      </c>
      <c r="Y356" s="9">
        <v>0</v>
      </c>
      <c r="Z356" s="9">
        <v>220.64</v>
      </c>
      <c r="AA356" s="9">
        <v>373.94600000000003</v>
      </c>
    </row>
    <row r="357" spans="1:27" x14ac:dyDescent="0.25">
      <c r="A357" s="19" t="s">
        <v>364</v>
      </c>
      <c r="B357" s="11">
        <v>347.62579345703125</v>
      </c>
      <c r="C357" s="11">
        <v>266.91836547851563</v>
      </c>
      <c r="D357" s="11">
        <f t="shared" si="54"/>
        <v>307.27207946777344</v>
      </c>
      <c r="E357" s="20">
        <v>48.785778045654297</v>
      </c>
      <c r="F357" s="21">
        <v>2416.2331397216799</v>
      </c>
      <c r="G357" s="21">
        <v>868.74726654968254</v>
      </c>
      <c r="H357" s="13">
        <f t="shared" si="55"/>
        <v>11.772919812128245</v>
      </c>
      <c r="I357" s="14">
        <v>9.0392520036009037E-4</v>
      </c>
      <c r="J357" s="14">
        <f t="shared" si="56"/>
        <v>1.0561000000000001E-2</v>
      </c>
      <c r="K357" s="14">
        <v>9.5683257157897952E-2</v>
      </c>
      <c r="L357" s="15">
        <v>135.46601867675781</v>
      </c>
      <c r="M357" s="16">
        <v>245.94747924804688</v>
      </c>
      <c r="N357" s="17">
        <f t="shared" si="57"/>
        <v>190.70674896240234</v>
      </c>
      <c r="O357" s="22">
        <v>4.932429313659668</v>
      </c>
      <c r="P357" s="22">
        <v>4.932429313659668</v>
      </c>
      <c r="Q357" s="9">
        <f t="shared" si="58"/>
        <v>4352.8407242897993</v>
      </c>
      <c r="R357" s="9">
        <f t="shared" si="58"/>
        <v>5066.1686845559261</v>
      </c>
      <c r="S357" s="9">
        <f t="shared" si="59"/>
        <v>878.85473877615073</v>
      </c>
      <c r="T357" s="9">
        <f t="shared" si="60"/>
        <v>7.3356009512028E-5</v>
      </c>
      <c r="U357" s="9">
        <f t="shared" si="61"/>
        <v>0.65130277825583893</v>
      </c>
      <c r="V357" s="9">
        <f t="shared" ref="V357:V420" si="62" xml:space="preserve"> ( 0.0003*POWER(M357,2) - 0.2014*M357+ 33.172)*1000</f>
        <v>1785.2264439838912</v>
      </c>
      <c r="W357" s="9">
        <f t="shared" ref="W357:W420" si="63" xml:space="preserve"> 0.0003*POWER(M357,2) - 0.2268*M357 + 55.184</f>
        <v>17.550160471083501</v>
      </c>
      <c r="X357" s="9">
        <f t="shared" ref="X357:X420" si="64" xml:space="preserve"> -0.00000000004*POWER(M357,2) + 0.00000007*M357 + 0.000002</f>
        <v>1.6796717045424545E-5</v>
      </c>
      <c r="Y357" s="9">
        <f t="shared" ref="Y357:Y420" si="65" xml:space="preserve"> 0.0000006*POWER(M357,2) - 0.0003*M357 + 0.0831</f>
        <v>4.5609853754667001E-2</v>
      </c>
      <c r="Z357" s="9">
        <v>220.64</v>
      </c>
      <c r="AA357" s="9">
        <v>373.94600000000003</v>
      </c>
    </row>
    <row r="358" spans="1:27" x14ac:dyDescent="0.25">
      <c r="A358" s="19" t="s">
        <v>365</v>
      </c>
      <c r="B358" s="11">
        <v>349.27267456054688</v>
      </c>
      <c r="C358" s="11">
        <v>271.3779296875</v>
      </c>
      <c r="D358" s="11">
        <f t="shared" si="54"/>
        <v>310.32530212402344</v>
      </c>
      <c r="E358" s="20">
        <v>56.900592803955078</v>
      </c>
      <c r="F358" s="21">
        <v>2426.4577717529296</v>
      </c>
      <c r="G358" s="21">
        <v>867.06249828796388</v>
      </c>
      <c r="H358" s="13">
        <f t="shared" si="55"/>
        <v>13.704547264073176</v>
      </c>
      <c r="I358" s="14">
        <v>8.8211358840490685E-4</v>
      </c>
      <c r="J358" s="14">
        <f t="shared" si="56"/>
        <v>1.0561000000000001E-2</v>
      </c>
      <c r="K358" s="14">
        <v>9.5328167362976071E-2</v>
      </c>
      <c r="L358" s="15">
        <v>135.93634033203125</v>
      </c>
      <c r="M358" s="16">
        <v>246.09864807128906</v>
      </c>
      <c r="N358" s="17">
        <f t="shared" si="57"/>
        <v>191.01749420166016</v>
      </c>
      <c r="O358" s="22">
        <v>5.4643816947937012</v>
      </c>
      <c r="P358" s="22">
        <v>5.4643816947937012</v>
      </c>
      <c r="Q358" s="9">
        <f t="shared" si="58"/>
        <v>4353.8077499927585</v>
      </c>
      <c r="R358" s="9">
        <f t="shared" si="58"/>
        <v>5067.8136802733034</v>
      </c>
      <c r="S358" s="9">
        <f t="shared" si="59"/>
        <v>878.5059496557634</v>
      </c>
      <c r="T358" s="9">
        <f t="shared" si="60"/>
        <v>7.2898249759344614E-5</v>
      </c>
      <c r="U358" s="9">
        <f t="shared" si="61"/>
        <v>0.65108257758658572</v>
      </c>
      <c r="V358" s="9">
        <f t="shared" si="62"/>
        <v>1777.0956531972395</v>
      </c>
      <c r="W358" s="9">
        <f t="shared" si="63"/>
        <v>17.538189992186489</v>
      </c>
      <c r="X358" s="9">
        <f t="shared" si="64"/>
        <v>1.6804323581689591E-5</v>
      </c>
      <c r="Y358" s="9">
        <f t="shared" si="65"/>
        <v>4.5609132328122991E-2</v>
      </c>
      <c r="Z358" s="9">
        <v>220.64</v>
      </c>
      <c r="AA358" s="9">
        <v>373.94600000000003</v>
      </c>
    </row>
    <row r="359" spans="1:27" x14ac:dyDescent="0.25">
      <c r="A359" s="19" t="s">
        <v>366</v>
      </c>
      <c r="B359" s="11">
        <v>347.22735595703125</v>
      </c>
      <c r="C359" s="11">
        <v>269.96701049804688</v>
      </c>
      <c r="D359" s="11">
        <f t="shared" si="54"/>
        <v>308.59718322753906</v>
      </c>
      <c r="E359" s="20">
        <v>56.892391204833984</v>
      </c>
      <c r="F359" s="21">
        <v>2420.6706471923826</v>
      </c>
      <c r="G359" s="21">
        <v>868.01607429504395</v>
      </c>
      <c r="H359" s="13">
        <f t="shared" si="55"/>
        <v>13.717641686354966</v>
      </c>
      <c r="I359" s="14">
        <v>8.9439345438020452E-4</v>
      </c>
      <c r="J359" s="14">
        <f t="shared" si="56"/>
        <v>1.0561000000000001E-2</v>
      </c>
      <c r="K359" s="14">
        <v>9.5529147590637215E-2</v>
      </c>
      <c r="L359" s="15">
        <v>136.51582336425781</v>
      </c>
      <c r="M359" s="16">
        <v>246.45138549804688</v>
      </c>
      <c r="N359" s="17">
        <f t="shared" si="57"/>
        <v>191.48360443115234</v>
      </c>
      <c r="O359" s="22">
        <v>5.3716192245483398</v>
      </c>
      <c r="P359" s="22">
        <v>5.3716192245483398</v>
      </c>
      <c r="Q359" s="9">
        <f t="shared" si="58"/>
        <v>4355.0235555473819</v>
      </c>
      <c r="R359" s="9">
        <f t="shared" si="58"/>
        <v>5071.6592241734643</v>
      </c>
      <c r="S359" s="9">
        <f t="shared" si="59"/>
        <v>877.98176065784128</v>
      </c>
      <c r="T359" s="9">
        <f t="shared" si="60"/>
        <v>7.2213069770327111E-5</v>
      </c>
      <c r="U359" s="9">
        <f t="shared" si="61"/>
        <v>0.65075047148765264</v>
      </c>
      <c r="V359" s="9">
        <f t="shared" si="62"/>
        <v>1758.1765848654279</v>
      </c>
      <c r="W359" s="9">
        <f t="shared" si="63"/>
        <v>17.510311393215034</v>
      </c>
      <c r="X359" s="9">
        <f t="shared" si="64"/>
        <v>1.6822065568307005E-5</v>
      </c>
      <c r="Y359" s="9">
        <f t="shared" si="65"/>
        <v>4.560755559893008E-2</v>
      </c>
      <c r="Z359" s="9">
        <v>220.64</v>
      </c>
      <c r="AA359" s="9">
        <v>373.94600000000003</v>
      </c>
    </row>
    <row r="360" spans="1:27" x14ac:dyDescent="0.25">
      <c r="A360" s="19" t="s">
        <v>367</v>
      </c>
      <c r="B360" s="11">
        <v>347.94454956054688</v>
      </c>
      <c r="C360" s="11">
        <v>272.2681884765625</v>
      </c>
      <c r="D360" s="11">
        <f t="shared" si="54"/>
        <v>310.10636901855469</v>
      </c>
      <c r="E360" s="20">
        <v>61.707321166992188</v>
      </c>
      <c r="F360" s="21">
        <v>2425.7246085693359</v>
      </c>
      <c r="G360" s="21">
        <v>867.18330557556146</v>
      </c>
      <c r="H360" s="13">
        <f t="shared" si="55"/>
        <v>14.864321874390305</v>
      </c>
      <c r="I360" s="14">
        <v>8.836599331321041E-4</v>
      </c>
      <c r="J360" s="14">
        <f t="shared" si="56"/>
        <v>1.0561000000000001E-2</v>
      </c>
      <c r="K360" s="14">
        <v>9.5353629283142088E-2</v>
      </c>
      <c r="L360" s="15">
        <v>137.40606689453125</v>
      </c>
      <c r="M360" s="16">
        <v>246.42617797851563</v>
      </c>
      <c r="N360" s="17">
        <f t="shared" si="57"/>
        <v>191.91612243652344</v>
      </c>
      <c r="O360" s="22">
        <v>5.7525672912597656</v>
      </c>
      <c r="P360" s="22">
        <v>5.7525672912597656</v>
      </c>
      <c r="Q360" s="9">
        <f t="shared" si="58"/>
        <v>4356.943700105101</v>
      </c>
      <c r="R360" s="9">
        <f t="shared" si="58"/>
        <v>5071.3840815130252</v>
      </c>
      <c r="S360" s="9">
        <f t="shared" si="59"/>
        <v>877.49426129440451</v>
      </c>
      <c r="T360" s="9">
        <f t="shared" si="60"/>
        <v>7.1578824894712309E-5</v>
      </c>
      <c r="U360" s="9">
        <f t="shared" si="61"/>
        <v>0.65044035666847477</v>
      </c>
      <c r="V360" s="9">
        <f t="shared" si="62"/>
        <v>1759.5261130566655</v>
      </c>
      <c r="W360" s="9">
        <f t="shared" si="63"/>
        <v>17.512301192402369</v>
      </c>
      <c r="X360" s="9">
        <f t="shared" si="64"/>
        <v>1.6820798010772133E-5</v>
      </c>
      <c r="Y360" s="9">
        <f t="shared" si="65"/>
        <v>4.5607663322304752E-2</v>
      </c>
      <c r="Z360" s="9">
        <v>220.64</v>
      </c>
      <c r="AA360" s="9">
        <v>373.94600000000003</v>
      </c>
    </row>
    <row r="361" spans="1:27" x14ac:dyDescent="0.25">
      <c r="A361" s="19" t="s">
        <v>368</v>
      </c>
      <c r="B361" s="11">
        <v>347.21408081054688</v>
      </c>
      <c r="C361" s="11">
        <v>271.6383056640625</v>
      </c>
      <c r="D361" s="11">
        <f t="shared" si="54"/>
        <v>309.42619323730469</v>
      </c>
      <c r="E361" s="20">
        <v>62.542236328125</v>
      </c>
      <c r="F361" s="21">
        <v>2423.446835913086</v>
      </c>
      <c r="G361" s="21">
        <v>867.55862657165528</v>
      </c>
      <c r="H361" s="13">
        <f t="shared" si="55"/>
        <v>15.071960180985558</v>
      </c>
      <c r="I361" s="14">
        <v>8.8848139167594926E-4</v>
      </c>
      <c r="J361" s="14">
        <f t="shared" si="56"/>
        <v>1.0561000000000001E-2</v>
      </c>
      <c r="K361" s="14">
        <v>9.5432733726501462E-2</v>
      </c>
      <c r="L361" s="15">
        <v>136.69219970703125</v>
      </c>
      <c r="M361" s="16">
        <v>246.43458557128906</v>
      </c>
      <c r="N361" s="17">
        <f t="shared" si="57"/>
        <v>191.56339263916016</v>
      </c>
      <c r="O361" s="22">
        <v>5.7496933937072754</v>
      </c>
      <c r="P361" s="22">
        <v>5.7496933937072754</v>
      </c>
      <c r="Q361" s="9">
        <f t="shared" si="58"/>
        <v>4355.3989410080012</v>
      </c>
      <c r="R361" s="9">
        <f t="shared" si="58"/>
        <v>5071.4758456003765</v>
      </c>
      <c r="S361" s="9">
        <f t="shared" si="59"/>
        <v>877.8919086361509</v>
      </c>
      <c r="T361" s="9">
        <f t="shared" si="60"/>
        <v>7.2095955680219741E-5</v>
      </c>
      <c r="U361" s="9">
        <f t="shared" si="61"/>
        <v>0.65069340416986687</v>
      </c>
      <c r="V361" s="9">
        <f t="shared" si="62"/>
        <v>1759.0759556502783</v>
      </c>
      <c r="W361" s="9">
        <f t="shared" si="63"/>
        <v>17.511637482139534</v>
      </c>
      <c r="X361" s="9">
        <f t="shared" si="64"/>
        <v>1.6821220791362519E-5</v>
      </c>
      <c r="Y361" s="9">
        <f t="shared" si="65"/>
        <v>4.5607627308029072E-2</v>
      </c>
      <c r="Z361" s="9">
        <v>220.64</v>
      </c>
      <c r="AA361" s="9">
        <v>373.94600000000003</v>
      </c>
    </row>
    <row r="362" spans="1:27" x14ac:dyDescent="0.25">
      <c r="A362" s="19" t="s">
        <v>369</v>
      </c>
      <c r="B362" s="11">
        <v>349.07345581054688</v>
      </c>
      <c r="C362" s="11">
        <v>272.62091064453125</v>
      </c>
      <c r="D362" s="11">
        <f t="shared" si="54"/>
        <v>310.84718322753906</v>
      </c>
      <c r="E362" s="20">
        <v>64.023094177246094</v>
      </c>
      <c r="F362" s="21">
        <v>2428.205447192383</v>
      </c>
      <c r="G362" s="21">
        <v>866.77452429504388</v>
      </c>
      <c r="H362" s="13">
        <f t="shared" si="55"/>
        <v>15.414885277605354</v>
      </c>
      <c r="I362" s="14">
        <v>8.7843839848856847E-4</v>
      </c>
      <c r="J362" s="14">
        <f t="shared" si="56"/>
        <v>1.0561000000000001E-2</v>
      </c>
      <c r="K362" s="14">
        <v>9.5267472590637212E-2</v>
      </c>
      <c r="L362" s="15">
        <v>137.11212158203125</v>
      </c>
      <c r="M362" s="16">
        <v>246.32540893554688</v>
      </c>
      <c r="N362" s="17">
        <f t="shared" si="57"/>
        <v>191.71876525878906</v>
      </c>
      <c r="O362" s="22">
        <v>5.9510178565979004</v>
      </c>
      <c r="P362" s="22">
        <v>5.9510178565979004</v>
      </c>
      <c r="Q362" s="9">
        <f t="shared" si="58"/>
        <v>4356.3026854671543</v>
      </c>
      <c r="R362" s="9">
        <f t="shared" si="58"/>
        <v>5070.2846848577638</v>
      </c>
      <c r="S362" s="9">
        <f t="shared" si="59"/>
        <v>877.71683631553583</v>
      </c>
      <c r="T362" s="9">
        <f t="shared" si="60"/>
        <v>7.1868044033051453E-5</v>
      </c>
      <c r="U362" s="9">
        <f t="shared" si="61"/>
        <v>0.6505820935487735</v>
      </c>
      <c r="V362" s="9">
        <f t="shared" si="62"/>
        <v>1764.9247665601742</v>
      </c>
      <c r="W362" s="9">
        <f t="shared" si="63"/>
        <v>17.520259379597277</v>
      </c>
      <c r="X362" s="9">
        <f t="shared" si="64"/>
        <v>1.6815730341997705E-5</v>
      </c>
      <c r="Y362" s="9">
        <f t="shared" si="65"/>
        <v>4.5608101571694565E-2</v>
      </c>
      <c r="Z362" s="9">
        <v>220.64</v>
      </c>
      <c r="AA362" s="9">
        <v>373.94600000000003</v>
      </c>
    </row>
    <row r="363" spans="1:27" x14ac:dyDescent="0.25">
      <c r="A363" s="19" t="s">
        <v>370</v>
      </c>
      <c r="B363" s="11">
        <v>349.96328735351563</v>
      </c>
      <c r="C363" s="11">
        <v>272.79727172851563</v>
      </c>
      <c r="D363" s="11">
        <f t="shared" si="54"/>
        <v>311.38027954101563</v>
      </c>
      <c r="E363" s="20">
        <v>64.728652954101563</v>
      </c>
      <c r="F363" s="21">
        <v>2429.9906801269531</v>
      </c>
      <c r="G363" s="21">
        <v>866.48036174926756</v>
      </c>
      <c r="H363" s="13">
        <f t="shared" si="55"/>
        <v>15.579474063114645</v>
      </c>
      <c r="I363" s="14">
        <v>8.7470003760557551E-4</v>
      </c>
      <c r="J363" s="14">
        <f t="shared" si="56"/>
        <v>1.0561000000000001E-2</v>
      </c>
      <c r="K363" s="14">
        <v>9.5205473489379897E-2</v>
      </c>
      <c r="L363" s="15">
        <v>136.90216064453125</v>
      </c>
      <c r="M363" s="16">
        <v>246.19102478027344</v>
      </c>
      <c r="N363" s="17">
        <f t="shared" si="57"/>
        <v>191.54659271240234</v>
      </c>
      <c r="O363" s="22">
        <v>6.0361127853393555</v>
      </c>
      <c r="P363" s="22">
        <v>6.0361127853393555</v>
      </c>
      <c r="Q363" s="9">
        <f t="shared" si="58"/>
        <v>4355.8490498937663</v>
      </c>
      <c r="R363" s="9">
        <f t="shared" si="58"/>
        <v>5068.8198092280427</v>
      </c>
      <c r="S363" s="9">
        <f t="shared" si="59"/>
        <v>877.9108305273686</v>
      </c>
      <c r="T363" s="9">
        <f t="shared" si="60"/>
        <v>7.2120610581716759E-5</v>
      </c>
      <c r="U363" s="9">
        <f t="shared" si="61"/>
        <v>0.650705425356228</v>
      </c>
      <c r="V363" s="9">
        <f t="shared" si="62"/>
        <v>1772.1338139612897</v>
      </c>
      <c r="W363" s="9">
        <f t="shared" si="63"/>
        <v>17.530881784542345</v>
      </c>
      <c r="X363" s="9">
        <f t="shared" si="64"/>
        <v>1.6808970907324694E-5</v>
      </c>
      <c r="Y363" s="9">
        <f t="shared" si="65"/>
        <v>4.5608704975334688E-2</v>
      </c>
      <c r="Z363" s="9">
        <v>220.64</v>
      </c>
      <c r="AA363" s="9">
        <v>373.94600000000003</v>
      </c>
    </row>
    <row r="364" spans="1:27" x14ac:dyDescent="0.25">
      <c r="A364" s="19" t="s">
        <v>371</v>
      </c>
      <c r="B364" s="11">
        <v>348.25</v>
      </c>
      <c r="C364" s="11">
        <v>271.6383056640625</v>
      </c>
      <c r="D364" s="11">
        <f t="shared" si="54"/>
        <v>309.94415283203125</v>
      </c>
      <c r="E364" s="20">
        <v>65.624374389648438</v>
      </c>
      <c r="F364" s="21">
        <v>2425.1813790039059</v>
      </c>
      <c r="G364" s="21">
        <v>867.27281646728511</v>
      </c>
      <c r="H364" s="13">
        <f t="shared" si="55"/>
        <v>15.809510001614994</v>
      </c>
      <c r="I364" s="14">
        <v>8.8480742909703041E-4</v>
      </c>
      <c r="J364" s="14">
        <f t="shared" si="56"/>
        <v>1.0561000000000001E-2</v>
      </c>
      <c r="K364" s="14">
        <v>9.5372495025634774E-2</v>
      </c>
      <c r="L364" s="15">
        <v>134.76895141601563</v>
      </c>
      <c r="M364" s="16">
        <v>246.01466369628906</v>
      </c>
      <c r="N364" s="17">
        <f t="shared" si="57"/>
        <v>190.39180755615234</v>
      </c>
      <c r="O364" s="22">
        <v>6.2164397239685059</v>
      </c>
      <c r="P364" s="22">
        <v>6.2164397239685059</v>
      </c>
      <c r="Q364" s="9">
        <f t="shared" si="58"/>
        <v>4351.4400381699579</v>
      </c>
      <c r="R364" s="9">
        <f t="shared" si="58"/>
        <v>5066.8995496165844</v>
      </c>
      <c r="S364" s="9">
        <f t="shared" si="59"/>
        <v>879.20768603839315</v>
      </c>
      <c r="T364" s="9">
        <f t="shared" si="60"/>
        <v>7.3820738869538789E-5</v>
      </c>
      <c r="U364" s="9">
        <f t="shared" si="61"/>
        <v>0.65152496714488795</v>
      </c>
      <c r="V364" s="9">
        <f t="shared" si="62"/>
        <v>1781.6111576468429</v>
      </c>
      <c r="W364" s="9">
        <f t="shared" si="63"/>
        <v>17.544838699761101</v>
      </c>
      <c r="X364" s="9">
        <f t="shared" si="64"/>
        <v>1.6800097868596306E-5</v>
      </c>
      <c r="Y364" s="9">
        <f t="shared" si="65"/>
        <v>4.5609529743272204E-2</v>
      </c>
      <c r="Z364" s="9">
        <v>220.64</v>
      </c>
      <c r="AA364" s="9">
        <v>373.94600000000003</v>
      </c>
    </row>
    <row r="365" spans="1:27" x14ac:dyDescent="0.25">
      <c r="A365" s="19" t="s">
        <v>372</v>
      </c>
      <c r="B365" s="11">
        <v>348.1171875</v>
      </c>
      <c r="C365" s="11">
        <v>271.8062744140625</v>
      </c>
      <c r="D365" s="11">
        <f t="shared" si="54"/>
        <v>309.96173095703125</v>
      </c>
      <c r="E365" s="20">
        <v>66.476730346679688</v>
      </c>
      <c r="F365" s="21">
        <v>2425.2402446289061</v>
      </c>
      <c r="G365" s="21">
        <v>867.26311685791006</v>
      </c>
      <c r="H365" s="13">
        <f t="shared" si="55"/>
        <v>16.014671210828958</v>
      </c>
      <c r="I365" s="14">
        <v>8.8468301180060958E-4</v>
      </c>
      <c r="J365" s="14">
        <f t="shared" si="56"/>
        <v>1.0561000000000001E-2</v>
      </c>
      <c r="K365" s="14">
        <v>9.5370450689697267E-2</v>
      </c>
      <c r="L365" s="15">
        <v>134.71856689453125</v>
      </c>
      <c r="M365" s="16">
        <v>246.10704040527344</v>
      </c>
      <c r="N365" s="17">
        <f t="shared" si="57"/>
        <v>190.41280364990234</v>
      </c>
      <c r="O365" s="22">
        <v>6.0767979621887207</v>
      </c>
      <c r="P365" s="22">
        <v>6.0767979621887207</v>
      </c>
      <c r="Q365" s="9">
        <f t="shared" si="58"/>
        <v>4351.3403019727766</v>
      </c>
      <c r="R365" s="9">
        <f t="shared" si="58"/>
        <v>5067.90505791531</v>
      </c>
      <c r="S365" s="9">
        <f t="shared" si="59"/>
        <v>879.18417350167965</v>
      </c>
      <c r="T365" s="9">
        <f t="shared" si="60"/>
        <v>7.3789732225558013E-5</v>
      </c>
      <c r="U365" s="9">
        <f t="shared" si="61"/>
        <v>0.65151018541080141</v>
      </c>
      <c r="V365" s="9">
        <f t="shared" si="62"/>
        <v>1776.6446634907957</v>
      </c>
      <c r="W365" s="9">
        <f t="shared" si="63"/>
        <v>17.537525837196853</v>
      </c>
      <c r="X365" s="9">
        <f t="shared" si="64"/>
        <v>1.6804745814887425E-5</v>
      </c>
      <c r="Y365" s="9">
        <f t="shared" si="65"/>
        <v>4.5609093080643696E-2</v>
      </c>
      <c r="Z365" s="9">
        <v>220.64</v>
      </c>
      <c r="AA365" s="9">
        <v>373.94600000000003</v>
      </c>
    </row>
    <row r="366" spans="1:27" x14ac:dyDescent="0.25">
      <c r="A366" s="19" t="s">
        <v>373</v>
      </c>
      <c r="B366" s="11">
        <v>349.68438720703125</v>
      </c>
      <c r="C366" s="11">
        <v>272.69650268554688</v>
      </c>
      <c r="D366" s="11">
        <f t="shared" si="54"/>
        <v>311.19044494628906</v>
      </c>
      <c r="E366" s="20">
        <v>68.465362548828125</v>
      </c>
      <c r="F366" s="21">
        <v>2429.3549620361327</v>
      </c>
      <c r="G366" s="21">
        <v>866.58511247863771</v>
      </c>
      <c r="H366" s="13">
        <f t="shared" si="55"/>
        <v>16.48085108479637</v>
      </c>
      <c r="I366" s="14">
        <v>8.7602943342850669E-4</v>
      </c>
      <c r="J366" s="14">
        <f t="shared" si="56"/>
        <v>1.0561000000000001E-2</v>
      </c>
      <c r="K366" s="14">
        <v>9.5227551252746595E-2</v>
      </c>
      <c r="L366" s="15">
        <v>135.1552734375</v>
      </c>
      <c r="M366" s="16">
        <v>246.44297790527344</v>
      </c>
      <c r="N366" s="17">
        <f t="shared" si="57"/>
        <v>190.79912567138672</v>
      </c>
      <c r="O366" s="22">
        <v>6.284186840057373</v>
      </c>
      <c r="P366" s="22">
        <v>6.284186840057373</v>
      </c>
      <c r="Q366" s="9">
        <f t="shared" si="58"/>
        <v>4352.2115112686151</v>
      </c>
      <c r="R366" s="9">
        <f t="shared" si="58"/>
        <v>5071.5674487863571</v>
      </c>
      <c r="S366" s="9">
        <f t="shared" si="59"/>
        <v>878.75110906450993</v>
      </c>
      <c r="T366" s="9">
        <f t="shared" si="60"/>
        <v>7.3219848413702267E-5</v>
      </c>
      <c r="U366" s="9">
        <f t="shared" si="61"/>
        <v>0.65123741902083587</v>
      </c>
      <c r="V366" s="9">
        <f t="shared" si="62"/>
        <v>1758.6266575236564</v>
      </c>
      <c r="W366" s="9">
        <f t="shared" si="63"/>
        <v>17.51097501872971</v>
      </c>
      <c r="X366" s="9">
        <f t="shared" si="64"/>
        <v>1.6821642799016381E-5</v>
      </c>
      <c r="Y366" s="9">
        <f t="shared" si="65"/>
        <v>4.5607591443709419E-2</v>
      </c>
      <c r="Z366" s="9">
        <v>220.64</v>
      </c>
      <c r="AA366" s="9">
        <v>373.94600000000003</v>
      </c>
    </row>
    <row r="367" spans="1:27" x14ac:dyDescent="0.25">
      <c r="A367" s="19" t="s">
        <v>374</v>
      </c>
      <c r="B367" s="11">
        <v>349.73751831054688</v>
      </c>
      <c r="C367" s="11">
        <v>272.40255737304688</v>
      </c>
      <c r="D367" s="11">
        <f t="shared" si="54"/>
        <v>311.07003784179688</v>
      </c>
      <c r="E367" s="20">
        <v>68.606407165527344</v>
      </c>
      <c r="F367" s="21">
        <v>2428.9517427246092</v>
      </c>
      <c r="G367" s="21">
        <v>866.65155311889646</v>
      </c>
      <c r="H367" s="13">
        <f t="shared" si="55"/>
        <v>16.516069256642126</v>
      </c>
      <c r="I367" s="14">
        <v>8.7687368131723518E-4</v>
      </c>
      <c r="J367" s="14">
        <f t="shared" si="56"/>
        <v>1.0561000000000001E-2</v>
      </c>
      <c r="K367" s="14">
        <v>9.5241554598999023E-2</v>
      </c>
      <c r="L367" s="15">
        <v>135.49961853027344</v>
      </c>
      <c r="M367" s="16">
        <v>246.51016235351563</v>
      </c>
      <c r="N367" s="17">
        <f t="shared" si="57"/>
        <v>191.00489044189453</v>
      </c>
      <c r="O367" s="22">
        <v>6.2714571952819824</v>
      </c>
      <c r="P367" s="22">
        <v>6.2714571952819824</v>
      </c>
      <c r="Q367" s="9">
        <f t="shared" si="58"/>
        <v>4352.9092218075784</v>
      </c>
      <c r="R367" s="9">
        <f t="shared" si="58"/>
        <v>5072.3009770313283</v>
      </c>
      <c r="S367" s="9">
        <f t="shared" si="59"/>
        <v>878.52010698869799</v>
      </c>
      <c r="T367" s="9">
        <f t="shared" si="60"/>
        <v>7.2916801365196984E-5</v>
      </c>
      <c r="U367" s="9">
        <f t="shared" si="61"/>
        <v>0.65109152766667266</v>
      </c>
      <c r="V367" s="9">
        <f t="shared" si="62"/>
        <v>1755.0313450689393</v>
      </c>
      <c r="W367" s="9">
        <f t="shared" si="63"/>
        <v>17.505673221289641</v>
      </c>
      <c r="X367" s="9">
        <f t="shared" si="64"/>
        <v>1.6825020959003829E-5</v>
      </c>
      <c r="Y367" s="9">
        <f t="shared" si="65"/>
        <v>4.5607307380079287E-2</v>
      </c>
      <c r="Z367" s="9">
        <v>220.64</v>
      </c>
      <c r="AA367" s="9">
        <v>373.94600000000003</v>
      </c>
    </row>
    <row r="368" spans="1:27" x14ac:dyDescent="0.25">
      <c r="A368" s="19" t="s">
        <v>375</v>
      </c>
      <c r="B368" s="11">
        <v>348.34298706054688</v>
      </c>
      <c r="C368" s="11">
        <v>269.58908081054688</v>
      </c>
      <c r="D368" s="11">
        <f t="shared" si="54"/>
        <v>308.96603393554688</v>
      </c>
      <c r="E368" s="20">
        <v>64.950447082519531</v>
      </c>
      <c r="F368" s="21">
        <v>2421.9058544433592</v>
      </c>
      <c r="G368" s="21">
        <v>867.81254247436527</v>
      </c>
      <c r="H368" s="13">
        <f t="shared" si="55"/>
        <v>15.656892393757778</v>
      </c>
      <c r="I368" s="14">
        <v>8.9175816313746088E-4</v>
      </c>
      <c r="J368" s="14">
        <f t="shared" si="56"/>
        <v>1.0561000000000001E-2</v>
      </c>
      <c r="K368" s="14">
        <v>9.5486250253295893E-2</v>
      </c>
      <c r="L368" s="15">
        <v>136.04551696777344</v>
      </c>
      <c r="M368" s="16">
        <v>246.00625610351563</v>
      </c>
      <c r="N368" s="17">
        <f t="shared" si="57"/>
        <v>191.02588653564453</v>
      </c>
      <c r="O368" s="22">
        <v>6.0642728805541992</v>
      </c>
      <c r="P368" s="22">
        <v>6.0642728805541992</v>
      </c>
      <c r="Q368" s="9">
        <f t="shared" si="58"/>
        <v>4354.0347581647429</v>
      </c>
      <c r="R368" s="9">
        <f t="shared" si="58"/>
        <v>5066.8080679718032</v>
      </c>
      <c r="S368" s="9">
        <f t="shared" si="59"/>
        <v>878.49652236684835</v>
      </c>
      <c r="T368" s="9">
        <f t="shared" si="60"/>
        <v>7.2885897699982184E-5</v>
      </c>
      <c r="U368" s="9">
        <f t="shared" si="61"/>
        <v>0.65107661720912868</v>
      </c>
      <c r="V368" s="9">
        <f t="shared" si="62"/>
        <v>1782.0634333725068</v>
      </c>
      <c r="W368" s="9">
        <f t="shared" si="63"/>
        <v>17.545504528343209</v>
      </c>
      <c r="X368" s="9">
        <f t="shared" si="64"/>
        <v>1.6799674805563356E-5</v>
      </c>
      <c r="Y368" s="9">
        <f t="shared" si="65"/>
        <v>4.5609569994186416E-2</v>
      </c>
      <c r="Z368" s="9">
        <v>220.64</v>
      </c>
      <c r="AA368" s="9">
        <v>373.94600000000003</v>
      </c>
    </row>
    <row r="369" spans="1:27" x14ac:dyDescent="0.25">
      <c r="A369" s="19" t="s">
        <v>376</v>
      </c>
      <c r="B369" s="11">
        <v>349.49844360351563</v>
      </c>
      <c r="C369" s="11">
        <v>269.6226806640625</v>
      </c>
      <c r="D369" s="11">
        <f t="shared" si="54"/>
        <v>309.56056213378906</v>
      </c>
      <c r="E369" s="20">
        <v>64.266746520996094</v>
      </c>
      <c r="F369" s="21">
        <v>2423.8968104736323</v>
      </c>
      <c r="G369" s="21">
        <v>867.48448181457513</v>
      </c>
      <c r="H369" s="13">
        <f t="shared" si="55"/>
        <v>15.486223695465263</v>
      </c>
      <c r="I369" s="14">
        <v>8.8752683070791145E-4</v>
      </c>
      <c r="J369" s="14">
        <f t="shared" si="56"/>
        <v>1.0561000000000001E-2</v>
      </c>
      <c r="K369" s="14">
        <v>9.5417106623840342E-2</v>
      </c>
      <c r="L369" s="15">
        <v>136.36465454101563</v>
      </c>
      <c r="M369" s="16">
        <v>246.26661682128906</v>
      </c>
      <c r="N369" s="17">
        <f t="shared" si="57"/>
        <v>191.31563568115234</v>
      </c>
      <c r="O369" s="22">
        <v>5.989344596862793</v>
      </c>
      <c r="P369" s="22">
        <v>5.989344596862793</v>
      </c>
      <c r="Q369" s="9">
        <f t="shared" si="58"/>
        <v>4354.703800362684</v>
      </c>
      <c r="R369" s="9">
        <f t="shared" si="58"/>
        <v>5069.6436343968007</v>
      </c>
      <c r="S369" s="9">
        <f t="shared" si="59"/>
        <v>878.17079905045671</v>
      </c>
      <c r="T369" s="9">
        <f t="shared" si="60"/>
        <v>7.2459782780876663E-5</v>
      </c>
      <c r="U369" s="9">
        <f t="shared" si="61"/>
        <v>0.65087040053696565</v>
      </c>
      <c r="V369" s="9">
        <f t="shared" si="62"/>
        <v>1768.0773403734661</v>
      </c>
      <c r="W369" s="9">
        <f t="shared" si="63"/>
        <v>17.524905273112722</v>
      </c>
      <c r="X369" s="9">
        <f t="shared" si="64"/>
        <v>1.6812773315066091E-5</v>
      </c>
      <c r="Y369" s="9">
        <f t="shared" si="65"/>
        <v>4.5608362889975447E-2</v>
      </c>
      <c r="Z369" s="9">
        <v>220.64</v>
      </c>
      <c r="AA369" s="9">
        <v>373.94600000000003</v>
      </c>
    </row>
    <row r="370" spans="1:27" x14ac:dyDescent="0.25">
      <c r="A370" s="19" t="s">
        <v>377</v>
      </c>
      <c r="B370" s="11">
        <v>348.34298706054688</v>
      </c>
      <c r="C370" s="11">
        <v>269.068359375</v>
      </c>
      <c r="D370" s="11">
        <f t="shared" si="54"/>
        <v>308.70567321777344</v>
      </c>
      <c r="E370" s="20">
        <v>64.121795654296875</v>
      </c>
      <c r="F370" s="21">
        <v>2421.0339584716799</v>
      </c>
      <c r="G370" s="21">
        <v>867.95620951843262</v>
      </c>
      <c r="H370" s="13">
        <f t="shared" si="55"/>
        <v>15.459697417671949</v>
      </c>
      <c r="I370" s="14">
        <v>8.9361752925229952E-4</v>
      </c>
      <c r="J370" s="14">
        <f t="shared" si="56"/>
        <v>1.0561000000000001E-2</v>
      </c>
      <c r="K370" s="14">
        <v>9.5516530204772951E-2</v>
      </c>
      <c r="L370" s="15">
        <v>135.64239501953125</v>
      </c>
      <c r="M370" s="16">
        <v>245.99786376953125</v>
      </c>
      <c r="N370" s="17">
        <f t="shared" si="57"/>
        <v>190.82012939453125</v>
      </c>
      <c r="O370" s="22">
        <v>6.0413150787353516</v>
      </c>
      <c r="P370" s="22">
        <v>6.0413150787353516</v>
      </c>
      <c r="Q370" s="9">
        <f t="shared" si="58"/>
        <v>4353.2012968935078</v>
      </c>
      <c r="R370" s="9">
        <f t="shared" si="58"/>
        <v>5066.7167579950383</v>
      </c>
      <c r="S370" s="9">
        <f t="shared" si="59"/>
        <v>878.7275400744453</v>
      </c>
      <c r="T370" s="9">
        <f t="shared" si="60"/>
        <v>7.3188898944988832E-5</v>
      </c>
      <c r="U370" s="9">
        <f t="shared" si="61"/>
        <v>0.65122254636270915</v>
      </c>
      <c r="V370" s="9">
        <f t="shared" si="62"/>
        <v>1782.5149305682614</v>
      </c>
      <c r="W370" s="9">
        <f t="shared" si="63"/>
        <v>17.546169190822162</v>
      </c>
      <c r="X370" s="9">
        <f t="shared" si="64"/>
        <v>1.6799252504700274E-5</v>
      </c>
      <c r="Y370" s="9">
        <f t="shared" si="65"/>
        <v>4.5609610256644333E-2</v>
      </c>
      <c r="Z370" s="9">
        <v>220.64</v>
      </c>
      <c r="AA370" s="9">
        <v>373.94600000000003</v>
      </c>
    </row>
    <row r="371" spans="1:27" x14ac:dyDescent="0.25">
      <c r="A371" s="19" t="s">
        <v>378</v>
      </c>
      <c r="B371" s="11">
        <v>349.29922485351563</v>
      </c>
      <c r="C371" s="11">
        <v>269.15234375</v>
      </c>
      <c r="D371" s="11">
        <f t="shared" si="54"/>
        <v>309.22578430175781</v>
      </c>
      <c r="E371" s="20">
        <v>63.705936431884766</v>
      </c>
      <c r="F371" s="21">
        <v>2422.7757064697266</v>
      </c>
      <c r="G371" s="21">
        <v>867.66921222229007</v>
      </c>
      <c r="H371" s="13">
        <f t="shared" si="55"/>
        <v>15.354355466037983</v>
      </c>
      <c r="I371" s="14">
        <v>8.8990701107771102E-4</v>
      </c>
      <c r="J371" s="14">
        <f t="shared" si="56"/>
        <v>1.0561000000000001E-2</v>
      </c>
      <c r="K371" s="14">
        <v>9.5456041285705576E-2</v>
      </c>
      <c r="L371" s="15">
        <v>135.76837158203125</v>
      </c>
      <c r="M371" s="16">
        <v>246.14903259277344</v>
      </c>
      <c r="N371" s="17">
        <f t="shared" si="57"/>
        <v>190.95870208740234</v>
      </c>
      <c r="O371" s="22">
        <v>6.0696601867675781</v>
      </c>
      <c r="P371" s="22">
        <v>6.0696601867675781</v>
      </c>
      <c r="Q371" s="9">
        <f t="shared" si="58"/>
        <v>4353.4603589595854</v>
      </c>
      <c r="R371" s="9">
        <f t="shared" si="58"/>
        <v>5068.3623630379234</v>
      </c>
      <c r="S371" s="9">
        <f t="shared" si="59"/>
        <v>878.57198103998041</v>
      </c>
      <c r="T371" s="9">
        <f t="shared" si="60"/>
        <v>7.2984797349414038E-5</v>
      </c>
      <c r="U371" s="9">
        <f t="shared" si="61"/>
        <v>0.65112431299035634</v>
      </c>
      <c r="V371" s="9">
        <f t="shared" si="62"/>
        <v>1774.3887097228956</v>
      </c>
      <c r="W371" s="9">
        <f t="shared" si="63"/>
        <v>17.534203281866453</v>
      </c>
      <c r="X371" s="9">
        <f t="shared" si="64"/>
        <v>1.6806858431639813E-5</v>
      </c>
      <c r="Y371" s="9">
        <f t="shared" si="65"/>
        <v>4.5608897969982909E-2</v>
      </c>
      <c r="Z371" s="9">
        <v>220.64</v>
      </c>
      <c r="AA371" s="9">
        <v>373.94600000000003</v>
      </c>
    </row>
    <row r="372" spans="1:27" x14ac:dyDescent="0.25">
      <c r="A372" s="19" t="s">
        <v>379</v>
      </c>
      <c r="B372" s="11">
        <v>348.9273681640625</v>
      </c>
      <c r="C372" s="11">
        <v>269.17755126953125</v>
      </c>
      <c r="D372" s="11">
        <f t="shared" si="54"/>
        <v>309.05245971679688</v>
      </c>
      <c r="E372" s="20">
        <v>64.279319763183594</v>
      </c>
      <c r="F372" s="21">
        <v>2422.195277099609</v>
      </c>
      <c r="G372" s="21">
        <v>867.76485272827142</v>
      </c>
      <c r="H372" s="13">
        <f t="shared" si="55"/>
        <v>15.494259568825688</v>
      </c>
      <c r="I372" s="14">
        <v>8.9114180907005978E-4</v>
      </c>
      <c r="J372" s="14">
        <f t="shared" si="56"/>
        <v>1.0561000000000001E-2</v>
      </c>
      <c r="K372" s="14">
        <v>9.5476198934936529E-2</v>
      </c>
      <c r="L372" s="15">
        <v>135.60040283203125</v>
      </c>
      <c r="M372" s="16">
        <v>246.79571533203125</v>
      </c>
      <c r="N372" s="17">
        <f t="shared" si="57"/>
        <v>191.19805908203125</v>
      </c>
      <c r="O372" s="22">
        <v>6.0786962509155273</v>
      </c>
      <c r="P372" s="22">
        <v>6.0786962509155273</v>
      </c>
      <c r="Q372" s="9">
        <f t="shared" si="58"/>
        <v>4353.1152250064915</v>
      </c>
      <c r="R372" s="9">
        <f t="shared" si="58"/>
        <v>5075.4227093280861</v>
      </c>
      <c r="S372" s="9">
        <f t="shared" si="59"/>
        <v>878.3030302023426</v>
      </c>
      <c r="T372" s="9">
        <f t="shared" si="60"/>
        <v>7.2632613940849919E-5</v>
      </c>
      <c r="U372" s="9">
        <f t="shared" si="61"/>
        <v>0.65095418191475785</v>
      </c>
      <c r="V372" s="9">
        <f t="shared" si="62"/>
        <v>1739.7804640036086</v>
      </c>
      <c r="W372" s="9">
        <f t="shared" si="63"/>
        <v>17.483169294570011</v>
      </c>
      <c r="X372" s="9">
        <f t="shared" si="64"/>
        <v>1.6839375068992228E-5</v>
      </c>
      <c r="Y372" s="9">
        <f t="shared" si="65"/>
        <v>4.5606160464140025E-2</v>
      </c>
      <c r="Z372" s="9">
        <v>220.64</v>
      </c>
      <c r="AA372" s="9">
        <v>373.94600000000003</v>
      </c>
    </row>
    <row r="373" spans="1:27" x14ac:dyDescent="0.25">
      <c r="A373" s="19" t="s">
        <v>380</v>
      </c>
      <c r="B373" s="11">
        <v>348.68829345703125</v>
      </c>
      <c r="C373" s="11">
        <v>269.01797485351563</v>
      </c>
      <c r="D373" s="11">
        <f t="shared" si="54"/>
        <v>308.85313415527344</v>
      </c>
      <c r="E373" s="20">
        <v>64.412368774414063</v>
      </c>
      <c r="F373" s="21">
        <v>2421.52777565918</v>
      </c>
      <c r="G373" s="21">
        <v>867.87484057312008</v>
      </c>
      <c r="H373" s="13">
        <f t="shared" si="55"/>
        <v>15.528298411397675</v>
      </c>
      <c r="I373" s="14">
        <v>8.925639613858652E-4</v>
      </c>
      <c r="J373" s="14">
        <f t="shared" si="56"/>
        <v>1.0561000000000001E-2</v>
      </c>
      <c r="K373" s="14">
        <v>9.5499380497741704E-2</v>
      </c>
      <c r="L373" s="15">
        <v>135.365234375</v>
      </c>
      <c r="M373" s="16">
        <v>246.56056213378906</v>
      </c>
      <c r="N373" s="17">
        <f t="shared" si="57"/>
        <v>190.96289825439453</v>
      </c>
      <c r="O373" s="22">
        <v>6.1485652923583984</v>
      </c>
      <c r="P373" s="22">
        <v>6.1485652923583984</v>
      </c>
      <c r="Q373" s="9">
        <f t="shared" si="58"/>
        <v>4352.6358045959478</v>
      </c>
      <c r="R373" s="9">
        <f t="shared" si="58"/>
        <v>5072.8514852118578</v>
      </c>
      <c r="S373" s="9">
        <f t="shared" si="59"/>
        <v>878.56726882635337</v>
      </c>
      <c r="T373" s="9">
        <f t="shared" si="60"/>
        <v>7.2978619275689341E-5</v>
      </c>
      <c r="U373" s="9">
        <f t="shared" si="61"/>
        <v>0.65112133535668215</v>
      </c>
      <c r="V373" s="9">
        <f t="shared" si="62"/>
        <v>1752.3360261738965</v>
      </c>
      <c r="W373" s="9">
        <f t="shared" si="63"/>
        <v>17.501697747975655</v>
      </c>
      <c r="X373" s="9">
        <f t="shared" si="64"/>
        <v>1.6827554917376034E-5</v>
      </c>
      <c r="Y373" s="9">
        <f t="shared" si="65"/>
        <v>4.5607097839701315E-2</v>
      </c>
      <c r="Z373" s="9">
        <v>220.64</v>
      </c>
      <c r="AA373" s="9">
        <v>373.94600000000003</v>
      </c>
    </row>
    <row r="374" spans="1:27" x14ac:dyDescent="0.25">
      <c r="A374" s="19" t="s">
        <v>381</v>
      </c>
      <c r="B374" s="11">
        <v>348.515625</v>
      </c>
      <c r="C374" s="11">
        <v>268.0269775390625</v>
      </c>
      <c r="D374" s="11">
        <f t="shared" si="54"/>
        <v>308.27130126953125</v>
      </c>
      <c r="E374" s="20">
        <v>64.201446533203125</v>
      </c>
      <c r="F374" s="21">
        <v>2419.5793336914062</v>
      </c>
      <c r="G374" s="21">
        <v>868.19589595947264</v>
      </c>
      <c r="H374" s="13">
        <f t="shared" si="55"/>
        <v>15.483175665219017</v>
      </c>
      <c r="I374" s="14">
        <v>8.9672823002397508E-4</v>
      </c>
      <c r="J374" s="14">
        <f t="shared" si="56"/>
        <v>1.0561000000000001E-2</v>
      </c>
      <c r="K374" s="14">
        <v>9.5567047662353521E-2</v>
      </c>
      <c r="L374" s="15">
        <v>135.52481079101563</v>
      </c>
      <c r="M374" s="16">
        <v>245.27560424804688</v>
      </c>
      <c r="N374" s="17">
        <f t="shared" si="57"/>
        <v>190.40020751953125</v>
      </c>
      <c r="O374" s="22">
        <v>6.1440553665161133</v>
      </c>
      <c r="P374" s="22">
        <v>6.1440553665161133</v>
      </c>
      <c r="Q374" s="9">
        <f t="shared" si="58"/>
        <v>4352.9606386366859</v>
      </c>
      <c r="R374" s="9">
        <f t="shared" si="58"/>
        <v>5058.8795641869683</v>
      </c>
      <c r="S374" s="9">
        <f t="shared" si="59"/>
        <v>879.19827961120757</v>
      </c>
      <c r="T374" s="9">
        <f t="shared" si="60"/>
        <v>7.3808333535328502E-5</v>
      </c>
      <c r="U374" s="9">
        <f t="shared" si="61"/>
        <v>0.6515190539060346</v>
      </c>
      <c r="V374" s="9">
        <f t="shared" si="62"/>
        <v>1821.5299162167078</v>
      </c>
      <c r="W374" s="9">
        <f t="shared" si="63"/>
        <v>17.603529568316318</v>
      </c>
      <c r="X374" s="9">
        <f t="shared" si="64"/>
        <v>1.6762887415793505E-5</v>
      </c>
      <c r="Y374" s="9">
        <f t="shared" si="65"/>
        <v>4.5613391949132637E-2</v>
      </c>
      <c r="Z374" s="9">
        <v>220.64</v>
      </c>
      <c r="AA374" s="9">
        <v>373.94600000000003</v>
      </c>
    </row>
    <row r="375" spans="1:27" x14ac:dyDescent="0.25">
      <c r="A375" s="19" t="s">
        <v>382</v>
      </c>
      <c r="B375" s="11">
        <v>349.77734375</v>
      </c>
      <c r="C375" s="11">
        <v>269.14395141601563</v>
      </c>
      <c r="D375" s="11">
        <f t="shared" si="54"/>
        <v>309.46064758300781</v>
      </c>
      <c r="E375" s="20">
        <v>64.501480102539063</v>
      </c>
      <c r="F375" s="21">
        <v>2423.5622166259768</v>
      </c>
      <c r="G375" s="21">
        <v>867.53961466369628</v>
      </c>
      <c r="H375" s="13">
        <f t="shared" si="55"/>
        <v>15.543774775943001</v>
      </c>
      <c r="I375" s="14">
        <v>8.8823652906366683E-4</v>
      </c>
      <c r="J375" s="14">
        <f t="shared" si="56"/>
        <v>1.0561000000000001E-2</v>
      </c>
      <c r="K375" s="14">
        <v>9.5428726686096199E-2</v>
      </c>
      <c r="L375" s="15">
        <v>134.92012023925781</v>
      </c>
      <c r="M375" s="16">
        <v>246.64454650878906</v>
      </c>
      <c r="N375" s="17">
        <f t="shared" si="57"/>
        <v>190.78233337402344</v>
      </c>
      <c r="O375" s="22">
        <v>6.1552000045776367</v>
      </c>
      <c r="P375" s="22">
        <v>6.1552000045776367</v>
      </c>
      <c r="Q375" s="9">
        <f t="shared" si="58"/>
        <v>4351.7404957095623</v>
      </c>
      <c r="R375" s="9">
        <f t="shared" si="58"/>
        <v>5073.7692836237047</v>
      </c>
      <c r="S375" s="9">
        <f t="shared" si="59"/>
        <v>878.76995049376865</v>
      </c>
      <c r="T375" s="9">
        <f t="shared" si="60"/>
        <v>7.324459478847778E-5</v>
      </c>
      <c r="U375" s="9">
        <f t="shared" si="61"/>
        <v>0.65124930641064294</v>
      </c>
      <c r="V375" s="9">
        <f t="shared" si="62"/>
        <v>1747.848029887745</v>
      </c>
      <c r="W375" s="9">
        <f t="shared" si="63"/>
        <v>17.495076548564498</v>
      </c>
      <c r="X375" s="9">
        <f t="shared" si="64"/>
        <v>1.6831776962714186E-5</v>
      </c>
      <c r="Y375" s="9">
        <f t="shared" si="65"/>
        <v>4.5606755440879006E-2</v>
      </c>
      <c r="Z375" s="9">
        <v>220.64</v>
      </c>
      <c r="AA375" s="9">
        <v>373.94600000000003</v>
      </c>
    </row>
    <row r="376" spans="1:27" x14ac:dyDescent="0.25">
      <c r="A376" s="19" t="s">
        <v>383</v>
      </c>
      <c r="B376" s="11">
        <v>348.54220581054688</v>
      </c>
      <c r="C376" s="11">
        <v>267.74981689453125</v>
      </c>
      <c r="D376" s="11">
        <f t="shared" si="54"/>
        <v>308.14601135253906</v>
      </c>
      <c r="E376" s="20">
        <v>64.522140502929688</v>
      </c>
      <c r="F376" s="21">
        <v>2419.1597628173827</v>
      </c>
      <c r="G376" s="21">
        <v>868.26503093566885</v>
      </c>
      <c r="H376" s="13">
        <f t="shared" si="55"/>
        <v>15.561755088836616</v>
      </c>
      <c r="I376" s="14">
        <v>8.9762748866488505E-4</v>
      </c>
      <c r="J376" s="14">
        <f t="shared" si="56"/>
        <v>1.0561000000000001E-2</v>
      </c>
      <c r="K376" s="14">
        <v>9.5581618879699723E-2</v>
      </c>
      <c r="L376" s="15">
        <v>135.30645751953125</v>
      </c>
      <c r="M376" s="16">
        <v>245.34278869628906</v>
      </c>
      <c r="N376" s="17">
        <f t="shared" si="57"/>
        <v>190.32462310791016</v>
      </c>
      <c r="O376" s="22">
        <v>6.1112513542175293</v>
      </c>
      <c r="P376" s="22">
        <v>6.1112513542175293</v>
      </c>
      <c r="Q376" s="9">
        <f t="shared" si="58"/>
        <v>4352.5166716875137</v>
      </c>
      <c r="R376" s="9">
        <f t="shared" si="58"/>
        <v>5059.6068180835337</v>
      </c>
      <c r="S376" s="9">
        <f t="shared" si="59"/>
        <v>879.28290615014544</v>
      </c>
      <c r="T376" s="9">
        <f t="shared" si="60"/>
        <v>7.3919979320941705E-5</v>
      </c>
      <c r="U376" s="9">
        <f t="shared" si="61"/>
        <v>0.65157223692365185</v>
      </c>
      <c r="V376" s="9">
        <f t="shared" si="62"/>
        <v>1817.8875461489597</v>
      </c>
      <c r="W376" s="9">
        <f t="shared" si="63"/>
        <v>17.598180713263218</v>
      </c>
      <c r="X376" s="9">
        <f t="shared" si="64"/>
        <v>1.6766271850129361E-5</v>
      </c>
      <c r="Y376" s="9">
        <f t="shared" si="65"/>
        <v>4.5613013770276448E-2</v>
      </c>
      <c r="Z376" s="9">
        <v>220.64</v>
      </c>
      <c r="AA376" s="9">
        <v>373.94600000000003</v>
      </c>
    </row>
    <row r="377" spans="1:27" x14ac:dyDescent="0.25">
      <c r="A377" s="19" t="s">
        <v>384</v>
      </c>
      <c r="B377" s="11">
        <v>347.7320556640625</v>
      </c>
      <c r="C377" s="11">
        <v>267.41387939453125</v>
      </c>
      <c r="D377" s="11">
        <f t="shared" si="54"/>
        <v>307.57296752929688</v>
      </c>
      <c r="E377" s="20">
        <v>64.57025146484375</v>
      </c>
      <c r="F377" s="21">
        <v>2417.2407536621095</v>
      </c>
      <c r="G377" s="21">
        <v>868.58123651733399</v>
      </c>
      <c r="H377" s="13">
        <f t="shared" si="55"/>
        <v>15.579030238769215</v>
      </c>
      <c r="I377" s="14">
        <v>9.0175197458979277E-4</v>
      </c>
      <c r="J377" s="14">
        <f t="shared" si="56"/>
        <v>1.0561000000000001E-2</v>
      </c>
      <c r="K377" s="14">
        <v>9.5648263876342773E-2</v>
      </c>
      <c r="L377" s="15">
        <v>134.861328125</v>
      </c>
      <c r="M377" s="16">
        <v>245.71231079101563</v>
      </c>
      <c r="N377" s="17">
        <f t="shared" si="57"/>
        <v>190.28681945800781</v>
      </c>
      <c r="O377" s="22">
        <v>6.0965490341186523</v>
      </c>
      <c r="P377" s="22">
        <v>6.0965490341186523</v>
      </c>
      <c r="Q377" s="9">
        <f t="shared" si="58"/>
        <v>4351.6234254455567</v>
      </c>
      <c r="R377" s="9">
        <f t="shared" si="58"/>
        <v>5063.6132520094889</v>
      </c>
      <c r="S377" s="9">
        <f t="shared" si="59"/>
        <v>879.32522023060631</v>
      </c>
      <c r="T377" s="9">
        <f t="shared" si="60"/>
        <v>7.3975836263754367E-5</v>
      </c>
      <c r="U377" s="9">
        <f t="shared" si="61"/>
        <v>0.65159881505238704</v>
      </c>
      <c r="V377" s="9">
        <f t="shared" si="62"/>
        <v>1797.9025089676454</v>
      </c>
      <c r="W377" s="9">
        <f t="shared" si="63"/>
        <v>17.568809814875848</v>
      </c>
      <c r="X377" s="9">
        <f t="shared" si="64"/>
        <v>1.6784880168400671E-5</v>
      </c>
      <c r="Y377" s="9">
        <f t="shared" si="65"/>
        <v>4.5611030567251694E-2</v>
      </c>
      <c r="Z377" s="9">
        <v>220.64</v>
      </c>
      <c r="AA377" s="9">
        <v>373.94600000000003</v>
      </c>
    </row>
    <row r="378" spans="1:27" x14ac:dyDescent="0.25">
      <c r="A378" s="19" t="s">
        <v>385</v>
      </c>
      <c r="B378" s="11">
        <v>349.13986206054688</v>
      </c>
      <c r="C378" s="11">
        <v>267.67422485351563</v>
      </c>
      <c r="D378" s="11">
        <f t="shared" si="54"/>
        <v>308.40704345703125</v>
      </c>
      <c r="E378" s="20">
        <v>63.497104644775391</v>
      </c>
      <c r="F378" s="21">
        <v>2420.0339071289059</v>
      </c>
      <c r="G378" s="21">
        <v>868.12099342041006</v>
      </c>
      <c r="H378" s="13">
        <f t="shared" si="55"/>
        <v>15.311991545428375</v>
      </c>
      <c r="I378" s="14">
        <v>8.9575496775832358E-4</v>
      </c>
      <c r="J378" s="14">
        <f t="shared" si="56"/>
        <v>1.0561000000000001E-2</v>
      </c>
      <c r="K378" s="14">
        <v>9.555126084594727E-2</v>
      </c>
      <c r="L378" s="15">
        <v>135.94473266601563</v>
      </c>
      <c r="M378" s="16">
        <v>246.31700134277344</v>
      </c>
      <c r="N378" s="17">
        <f t="shared" si="57"/>
        <v>191.13086700439453</v>
      </c>
      <c r="O378" s="22">
        <v>6.0919480323791504</v>
      </c>
      <c r="P378" s="22">
        <v>6.0919480323791504</v>
      </c>
      <c r="Q378" s="9">
        <f t="shared" si="58"/>
        <v>4353.8251661244412</v>
      </c>
      <c r="R378" s="9">
        <f t="shared" si="58"/>
        <v>5070.1929942034276</v>
      </c>
      <c r="S378" s="9">
        <f t="shared" si="59"/>
        <v>878.37856222738014</v>
      </c>
      <c r="T378" s="9">
        <f t="shared" si="60"/>
        <v>7.2731432274222635E-5</v>
      </c>
      <c r="U378" s="9">
        <f t="shared" si="61"/>
        <v>0.65100199879601561</v>
      </c>
      <c r="V378" s="9">
        <f t="shared" si="62"/>
        <v>1765.3754747141868</v>
      </c>
      <c r="W378" s="9">
        <f t="shared" si="63"/>
        <v>17.520923640607734</v>
      </c>
      <c r="X378" s="9">
        <f t="shared" si="64"/>
        <v>1.6815307487974309E-5</v>
      </c>
      <c r="Y378" s="9">
        <f t="shared" si="65"/>
        <v>4.560813868746548E-2</v>
      </c>
      <c r="Z378" s="9">
        <v>220.64</v>
      </c>
      <c r="AA378" s="9">
        <v>373.94600000000003</v>
      </c>
    </row>
    <row r="379" spans="1:27" x14ac:dyDescent="0.25">
      <c r="A379" s="19" t="s">
        <v>386</v>
      </c>
      <c r="B379" s="11">
        <v>347.57266235351563</v>
      </c>
      <c r="C379" s="11">
        <v>267.17031860351563</v>
      </c>
      <c r="D379" s="11">
        <f t="shared" si="54"/>
        <v>307.37149047851563</v>
      </c>
      <c r="E379" s="20">
        <v>64.2425537109375</v>
      </c>
      <c r="F379" s="21">
        <v>2416.566047314453</v>
      </c>
      <c r="G379" s="21">
        <v>868.69241155395503</v>
      </c>
      <c r="H379" s="13">
        <f t="shared" si="55"/>
        <v>15.501949696538551</v>
      </c>
      <c r="I379" s="14">
        <v>9.0320660520062468E-4</v>
      </c>
      <c r="J379" s="14">
        <f t="shared" si="56"/>
        <v>1.0561000000000001E-2</v>
      </c>
      <c r="K379" s="14">
        <v>9.5671695657348635E-2</v>
      </c>
      <c r="L379" s="15">
        <v>135.44921875</v>
      </c>
      <c r="M379" s="16">
        <v>246.03146362304688</v>
      </c>
      <c r="N379" s="17">
        <f t="shared" si="57"/>
        <v>190.74034118652344</v>
      </c>
      <c r="O379" s="22">
        <v>6.0439291000366211</v>
      </c>
      <c r="P379" s="22">
        <v>6.0439291000366211</v>
      </c>
      <c r="Q379" s="9">
        <f t="shared" si="58"/>
        <v>4352.8065093994146</v>
      </c>
      <c r="R379" s="9">
        <f t="shared" si="58"/>
        <v>5067.0823638171332</v>
      </c>
      <c r="S379" s="9">
        <f t="shared" si="59"/>
        <v>878.81705999573842</v>
      </c>
      <c r="T379" s="9">
        <f t="shared" si="60"/>
        <v>7.3306487464235189E-5</v>
      </c>
      <c r="U379" s="9">
        <f t="shared" si="61"/>
        <v>0.65127902064407117</v>
      </c>
      <c r="V379" s="9">
        <f t="shared" si="62"/>
        <v>1780.7075540679448</v>
      </c>
      <c r="W379" s="9">
        <f t="shared" si="63"/>
        <v>17.543508378042553</v>
      </c>
      <c r="X379" s="9">
        <f t="shared" si="64"/>
        <v>1.6800943209913339E-5</v>
      </c>
      <c r="Y379" s="9">
        <f t="shared" si="65"/>
        <v>4.5609449568585127E-2</v>
      </c>
      <c r="Z379" s="9">
        <v>220.64</v>
      </c>
      <c r="AA379" s="9">
        <v>373.94600000000003</v>
      </c>
    </row>
    <row r="380" spans="1:27" x14ac:dyDescent="0.25">
      <c r="A380" s="19" t="s">
        <v>387</v>
      </c>
      <c r="B380" s="11">
        <v>348.62188720703125</v>
      </c>
      <c r="C380" s="11">
        <v>267.29629516601563</v>
      </c>
      <c r="D380" s="11">
        <f t="shared" si="54"/>
        <v>307.95909118652344</v>
      </c>
      <c r="E380" s="20">
        <v>64.335220336914063</v>
      </c>
      <c r="F380" s="21">
        <v>2418.5338045654294</v>
      </c>
      <c r="G380" s="21">
        <v>868.36817348327634</v>
      </c>
      <c r="H380" s="13">
        <f t="shared" si="55"/>
        <v>15.518516048502832</v>
      </c>
      <c r="I380" s="14">
        <v>8.9897077019381218E-4</v>
      </c>
      <c r="J380" s="14">
        <f t="shared" si="56"/>
        <v>1.0561000000000001E-2</v>
      </c>
      <c r="K380" s="14">
        <v>9.5603357695007329E-2</v>
      </c>
      <c r="L380" s="15">
        <v>135.79356384277344</v>
      </c>
      <c r="M380" s="16">
        <v>245.99786376953125</v>
      </c>
      <c r="N380" s="17">
        <f t="shared" si="57"/>
        <v>190.89571380615234</v>
      </c>
      <c r="O380" s="22">
        <v>6.1255521774291992</v>
      </c>
      <c r="P380" s="22">
        <v>6.1255521774291992</v>
      </c>
      <c r="Q380" s="9">
        <f t="shared" si="58"/>
        <v>4353.512317428449</v>
      </c>
      <c r="R380" s="9">
        <f t="shared" si="58"/>
        <v>5066.7167579950383</v>
      </c>
      <c r="S380" s="9">
        <f t="shared" si="59"/>
        <v>878.64270380122105</v>
      </c>
      <c r="T380" s="9">
        <f t="shared" si="60"/>
        <v>7.3077552779784679E-5</v>
      </c>
      <c r="U380" s="9">
        <f t="shared" si="61"/>
        <v>0.65116898881958063</v>
      </c>
      <c r="V380" s="9">
        <f t="shared" si="62"/>
        <v>1782.5149305682614</v>
      </c>
      <c r="W380" s="9">
        <f t="shared" si="63"/>
        <v>17.546169190822162</v>
      </c>
      <c r="X380" s="9">
        <f t="shared" si="64"/>
        <v>1.6799252504700274E-5</v>
      </c>
      <c r="Y380" s="9">
        <f t="shared" si="65"/>
        <v>4.5609610256644333E-2</v>
      </c>
      <c r="Z380" s="9">
        <v>220.64</v>
      </c>
      <c r="AA380" s="9">
        <v>373.94600000000003</v>
      </c>
    </row>
    <row r="381" spans="1:27" x14ac:dyDescent="0.25">
      <c r="A381" s="19" t="s">
        <v>388</v>
      </c>
      <c r="B381" s="11">
        <v>349.9898681640625</v>
      </c>
      <c r="C381" s="11">
        <v>267.3970947265625</v>
      </c>
      <c r="D381" s="11">
        <f t="shared" si="54"/>
        <v>308.6934814453125</v>
      </c>
      <c r="E381" s="20">
        <v>64.318435668945313</v>
      </c>
      <c r="F381" s="21">
        <v>2420.9931306640628</v>
      </c>
      <c r="G381" s="21">
        <v>867.96293693847656</v>
      </c>
      <c r="H381" s="13">
        <f t="shared" si="55"/>
        <v>15.50722731180729</v>
      </c>
      <c r="I381" s="14">
        <v>8.9370469175556195E-4</v>
      </c>
      <c r="J381" s="14">
        <f t="shared" si="56"/>
        <v>1.0561000000000001E-2</v>
      </c>
      <c r="K381" s="14">
        <v>9.5517948107910158E-2</v>
      </c>
      <c r="L381" s="15">
        <v>135.75157165527344</v>
      </c>
      <c r="M381" s="16">
        <v>246.09864807128906</v>
      </c>
      <c r="N381" s="17">
        <f t="shared" si="57"/>
        <v>190.92510986328125</v>
      </c>
      <c r="O381" s="22">
        <v>6.2725381851196289</v>
      </c>
      <c r="P381" s="22">
        <v>6.2725381851196289</v>
      </c>
      <c r="Q381" s="9">
        <f t="shared" si="58"/>
        <v>4353.4257377086669</v>
      </c>
      <c r="R381" s="9">
        <f t="shared" si="58"/>
        <v>5067.8136802733034</v>
      </c>
      <c r="S381" s="9">
        <f t="shared" si="59"/>
        <v>878.60970089767125</v>
      </c>
      <c r="T381" s="9">
        <f t="shared" si="60"/>
        <v>7.3034260715380307E-5</v>
      </c>
      <c r="U381" s="9">
        <f t="shared" si="61"/>
        <v>0.65114814395440734</v>
      </c>
      <c r="V381" s="9">
        <f t="shared" si="62"/>
        <v>1777.0956531972395</v>
      </c>
      <c r="W381" s="9">
        <f t="shared" si="63"/>
        <v>17.538189992186489</v>
      </c>
      <c r="X381" s="9">
        <f t="shared" si="64"/>
        <v>1.6804323581689591E-5</v>
      </c>
      <c r="Y381" s="9">
        <f t="shared" si="65"/>
        <v>4.5609132328122991E-2</v>
      </c>
      <c r="Z381" s="9">
        <v>220.64</v>
      </c>
      <c r="AA381" s="9">
        <v>373.94600000000003</v>
      </c>
    </row>
    <row r="382" spans="1:27" x14ac:dyDescent="0.25">
      <c r="A382" s="19" t="s">
        <v>389</v>
      </c>
      <c r="B382" s="11">
        <v>348.0640869140625</v>
      </c>
      <c r="C382" s="11">
        <v>267.32150268554688</v>
      </c>
      <c r="D382" s="11">
        <f t="shared" si="54"/>
        <v>307.69279479980469</v>
      </c>
      <c r="E382" s="20">
        <v>64.990509033203125</v>
      </c>
      <c r="F382" s="21">
        <v>2417.6420312255859</v>
      </c>
      <c r="G382" s="21">
        <v>868.51511582946773</v>
      </c>
      <c r="H382" s="13">
        <f t="shared" si="55"/>
        <v>15.67923318910791</v>
      </c>
      <c r="I382" s="14">
        <v>9.0088795296704833E-4</v>
      </c>
      <c r="J382" s="14">
        <f t="shared" si="56"/>
        <v>1.0561000000000001E-2</v>
      </c>
      <c r="K382" s="14">
        <v>9.5634327964782717E-2</v>
      </c>
      <c r="L382" s="15">
        <v>135.42402648925781</v>
      </c>
      <c r="M382" s="16">
        <v>246.19102478027344</v>
      </c>
      <c r="N382" s="17">
        <f t="shared" si="57"/>
        <v>190.80752563476563</v>
      </c>
      <c r="O382" s="22">
        <v>6.1605372428894043</v>
      </c>
      <c r="P382" s="22">
        <v>6.1605372428894043</v>
      </c>
      <c r="Q382" s="9">
        <f t="shared" si="58"/>
        <v>4352.7552449170589</v>
      </c>
      <c r="R382" s="9">
        <f t="shared" si="58"/>
        <v>5068.8198092280427</v>
      </c>
      <c r="S382" s="9">
        <f t="shared" si="59"/>
        <v>878.74168347716363</v>
      </c>
      <c r="T382" s="9">
        <f t="shared" si="60"/>
        <v>7.3207470451150142E-5</v>
      </c>
      <c r="U382" s="9">
        <f t="shared" si="61"/>
        <v>0.6512314715674099</v>
      </c>
      <c r="V382" s="9">
        <f t="shared" si="62"/>
        <v>1772.1338139612897</v>
      </c>
      <c r="W382" s="9">
        <f t="shared" si="63"/>
        <v>17.530881784542345</v>
      </c>
      <c r="X382" s="9">
        <f t="shared" si="64"/>
        <v>1.6808970907324694E-5</v>
      </c>
      <c r="Y382" s="9">
        <f t="shared" si="65"/>
        <v>4.5608704975334688E-2</v>
      </c>
      <c r="Z382" s="9">
        <v>220.64</v>
      </c>
      <c r="AA382" s="9">
        <v>373.94600000000003</v>
      </c>
    </row>
    <row r="383" spans="1:27" x14ac:dyDescent="0.25">
      <c r="A383" s="19" t="s">
        <v>390</v>
      </c>
      <c r="B383" s="11">
        <v>348.75469970703125</v>
      </c>
      <c r="C383" s="11">
        <v>266.99395751953125</v>
      </c>
      <c r="D383" s="11">
        <f t="shared" si="54"/>
        <v>307.87432861328125</v>
      </c>
      <c r="E383" s="20">
        <v>65.850479125976563</v>
      </c>
      <c r="F383" s="21">
        <v>2418.2499516601565</v>
      </c>
      <c r="G383" s="21">
        <v>868.41494547119134</v>
      </c>
      <c r="H383" s="13">
        <f t="shared" si="55"/>
        <v>15.884872288732435</v>
      </c>
      <c r="I383" s="14">
        <v>8.9958056952909812E-4</v>
      </c>
      <c r="J383" s="14">
        <f t="shared" si="56"/>
        <v>1.0561000000000001E-2</v>
      </c>
      <c r="K383" s="14">
        <v>9.5613215582275396E-2</v>
      </c>
      <c r="L383" s="15">
        <v>135.4072265625</v>
      </c>
      <c r="M383" s="16">
        <v>246.16583251953125</v>
      </c>
      <c r="N383" s="17">
        <f t="shared" si="57"/>
        <v>190.78652954101563</v>
      </c>
      <c r="O383" s="22">
        <v>6.248723030090332</v>
      </c>
      <c r="P383" s="22">
        <v>6.248723030090332</v>
      </c>
      <c r="Q383" s="9">
        <f t="shared" si="58"/>
        <v>4352.7210864639283</v>
      </c>
      <c r="R383" s="9">
        <f t="shared" si="58"/>
        <v>5068.5453578294819</v>
      </c>
      <c r="S383" s="9">
        <f t="shared" si="59"/>
        <v>878.76524242454798</v>
      </c>
      <c r="T383" s="9">
        <f t="shared" si="60"/>
        <v>7.323841079417238E-5</v>
      </c>
      <c r="U383" s="9">
        <f t="shared" si="61"/>
        <v>0.65124633617769456</v>
      </c>
      <c r="V383" s="9">
        <f t="shared" si="62"/>
        <v>1773.4864605765779</v>
      </c>
      <c r="W383" s="9">
        <f t="shared" si="63"/>
        <v>17.532874314580482</v>
      </c>
      <c r="X383" s="9">
        <f t="shared" si="64"/>
        <v>1.680770359236583E-5</v>
      </c>
      <c r="Y383" s="9">
        <f t="shared" si="65"/>
        <v>4.5608820504160971E-2</v>
      </c>
      <c r="Z383" s="9">
        <v>220.64</v>
      </c>
      <c r="AA383" s="9">
        <v>373.94600000000003</v>
      </c>
    </row>
    <row r="384" spans="1:27" x14ac:dyDescent="0.25">
      <c r="A384" s="19" t="s">
        <v>391</v>
      </c>
      <c r="B384" s="11">
        <v>347.17422485351563</v>
      </c>
      <c r="C384" s="11">
        <v>266.91836547851563</v>
      </c>
      <c r="D384" s="11">
        <f t="shared" si="54"/>
        <v>307.04629516601563</v>
      </c>
      <c r="E384" s="20">
        <v>66.385238647460938</v>
      </c>
      <c r="F384" s="21">
        <v>2415.4770332519533</v>
      </c>
      <c r="G384" s="21">
        <v>868.87185432739261</v>
      </c>
      <c r="H384" s="13">
        <f t="shared" si="55"/>
        <v>16.022295945440518</v>
      </c>
      <c r="I384" s="14">
        <v>9.0555941279546318E-4</v>
      </c>
      <c r="J384" s="14">
        <f t="shared" si="56"/>
        <v>1.0561000000000001E-2</v>
      </c>
      <c r="K384" s="14">
        <v>9.5709515872192383E-2</v>
      </c>
      <c r="L384" s="15">
        <v>135.64239501953125</v>
      </c>
      <c r="M384" s="16">
        <v>246.06504821777344</v>
      </c>
      <c r="N384" s="17">
        <f t="shared" si="57"/>
        <v>190.85372161865234</v>
      </c>
      <c r="O384" s="22">
        <v>6.2159056663513184</v>
      </c>
      <c r="P384" s="22">
        <v>6.2159056663513184</v>
      </c>
      <c r="Q384" s="9">
        <f t="shared" si="58"/>
        <v>4353.2012968935078</v>
      </c>
      <c r="R384" s="9">
        <f t="shared" si="58"/>
        <v>5067.4478938602006</v>
      </c>
      <c r="S384" s="9">
        <f t="shared" si="59"/>
        <v>878.68983996530812</v>
      </c>
      <c r="T384" s="9">
        <f t="shared" si="60"/>
        <v>7.313940736680311E-5</v>
      </c>
      <c r="U384" s="9">
        <f t="shared" si="61"/>
        <v>0.65119875066393251</v>
      </c>
      <c r="V384" s="9">
        <f t="shared" si="62"/>
        <v>1778.9016752649793</v>
      </c>
      <c r="W384" s="9">
        <f t="shared" si="63"/>
        <v>17.540849450533528</v>
      </c>
      <c r="X384" s="9">
        <f t="shared" si="64"/>
        <v>1.6802633057067538E-5</v>
      </c>
      <c r="Y384" s="9">
        <f t="shared" si="65"/>
        <v>4.5609290307317064E-2</v>
      </c>
      <c r="Z384" s="9">
        <v>220.64</v>
      </c>
      <c r="AA384" s="9">
        <v>373.94600000000003</v>
      </c>
    </row>
    <row r="385" spans="1:27" x14ac:dyDescent="0.25">
      <c r="A385" s="19" t="s">
        <v>392</v>
      </c>
      <c r="B385" s="11">
        <v>348.71484375</v>
      </c>
      <c r="C385" s="11">
        <v>266.7672119140625</v>
      </c>
      <c r="D385" s="11">
        <f t="shared" si="54"/>
        <v>307.74102783203125</v>
      </c>
      <c r="E385" s="20">
        <v>65.670661926269531</v>
      </c>
      <c r="F385" s="21">
        <v>2417.8035540039064</v>
      </c>
      <c r="G385" s="21">
        <v>868.48850084228513</v>
      </c>
      <c r="H385" s="13">
        <f t="shared" si="55"/>
        <v>15.842837423796212</v>
      </c>
      <c r="I385" s="14">
        <v>9.0054039956423458E-4</v>
      </c>
      <c r="J385" s="14">
        <f t="shared" si="56"/>
        <v>1.0561000000000001E-2</v>
      </c>
      <c r="K385" s="14">
        <v>9.5628718463134768E-2</v>
      </c>
      <c r="L385" s="15">
        <v>134.59259033203125</v>
      </c>
      <c r="M385" s="16">
        <v>246.05665588378906</v>
      </c>
      <c r="N385" s="17">
        <f t="shared" si="57"/>
        <v>190.32462310791016</v>
      </c>
      <c r="O385" s="22">
        <v>6.2199087142944336</v>
      </c>
      <c r="P385" s="22">
        <v>6.2199087142944336</v>
      </c>
      <c r="Q385" s="9">
        <f t="shared" si="58"/>
        <v>4351.0918199695643</v>
      </c>
      <c r="R385" s="9">
        <f t="shared" si="58"/>
        <v>5067.3565444111919</v>
      </c>
      <c r="S385" s="9">
        <f t="shared" si="59"/>
        <v>879.28290615014544</v>
      </c>
      <c r="T385" s="9">
        <f t="shared" si="60"/>
        <v>7.3919979320941705E-5</v>
      </c>
      <c r="U385" s="9">
        <f t="shared" si="61"/>
        <v>0.65157223692365185</v>
      </c>
      <c r="V385" s="9">
        <f t="shared" si="62"/>
        <v>1779.3528764188977</v>
      </c>
      <c r="W385" s="9">
        <f t="shared" si="63"/>
        <v>17.541513816970649</v>
      </c>
      <c r="X385" s="9">
        <f t="shared" si="64"/>
        <v>1.68022107956767E-5</v>
      </c>
      <c r="Y385" s="9">
        <f t="shared" si="65"/>
        <v>4.5609329977691307E-2</v>
      </c>
      <c r="Z385" s="9">
        <v>220.64</v>
      </c>
      <c r="AA385" s="9">
        <v>373.94600000000003</v>
      </c>
    </row>
    <row r="386" spans="1:27" x14ac:dyDescent="0.25">
      <c r="A386" s="19" t="s">
        <v>393</v>
      </c>
      <c r="B386" s="11">
        <v>348.4625244140625</v>
      </c>
      <c r="C386" s="11">
        <v>267.15353393554688</v>
      </c>
      <c r="D386" s="11">
        <f t="shared" si="54"/>
        <v>307.80802917480469</v>
      </c>
      <c r="E386" s="20">
        <v>66.097053527832031</v>
      </c>
      <c r="F386" s="21">
        <v>2418.027928100586</v>
      </c>
      <c r="G386" s="21">
        <v>868.45152950134275</v>
      </c>
      <c r="H386" s="13">
        <f t="shared" si="55"/>
        <v>15.945024231049402</v>
      </c>
      <c r="I386" s="14">
        <v>9.0005782957919625E-4</v>
      </c>
      <c r="J386" s="14">
        <f t="shared" si="56"/>
        <v>1.0561000000000001E-2</v>
      </c>
      <c r="K386" s="14">
        <v>9.5620926206970228E-2</v>
      </c>
      <c r="L386" s="15">
        <v>138.87579345703125</v>
      </c>
      <c r="M386" s="16">
        <v>246.70333862304688</v>
      </c>
      <c r="N386" s="17">
        <f t="shared" si="57"/>
        <v>192.78956604003906</v>
      </c>
      <c r="O386" s="22">
        <v>6.3200588226318359</v>
      </c>
      <c r="P386" s="22">
        <v>6.3200588226318359</v>
      </c>
      <c r="Q386" s="9">
        <f t="shared" si="58"/>
        <v>4360.2524579109249</v>
      </c>
      <c r="R386" s="9">
        <f t="shared" si="58"/>
        <v>5074.4121116274973</v>
      </c>
      <c r="S386" s="9">
        <f t="shared" si="59"/>
        <v>876.50659229331541</v>
      </c>
      <c r="T386" s="9">
        <f t="shared" si="60"/>
        <v>7.0302568975509183E-5</v>
      </c>
      <c r="U386" s="9">
        <f t="shared" si="61"/>
        <v>0.64980839537851387</v>
      </c>
      <c r="V386" s="9">
        <f t="shared" si="62"/>
        <v>1744.7087876456776</v>
      </c>
      <c r="W386" s="9">
        <f t="shared" si="63"/>
        <v>17.490443986620285</v>
      </c>
      <c r="X386" s="9">
        <f t="shared" si="64"/>
        <v>1.6834732212102973E-5</v>
      </c>
      <c r="Y386" s="9">
        <f t="shared" si="65"/>
        <v>4.5606520785740581E-2</v>
      </c>
      <c r="Z386" s="9">
        <v>220.64</v>
      </c>
      <c r="AA386" s="9">
        <v>373.94600000000003</v>
      </c>
    </row>
    <row r="387" spans="1:27" x14ac:dyDescent="0.25">
      <c r="A387" s="19" t="s">
        <v>394</v>
      </c>
      <c r="B387" s="11">
        <v>350.3883056640625</v>
      </c>
      <c r="C387" s="11">
        <v>269.00119018554688</v>
      </c>
      <c r="D387" s="11">
        <f t="shared" ref="D387:D450" si="66" xml:space="preserve"> (B387+C387)/2</f>
        <v>309.69474792480469</v>
      </c>
      <c r="E387" s="20">
        <v>68.264862060546875</v>
      </c>
      <c r="F387" s="21">
        <v>2424.346171850586</v>
      </c>
      <c r="G387" s="21">
        <v>867.41043809509279</v>
      </c>
      <c r="H387" s="13">
        <f t="shared" ref="H387:H450" si="67">G387*E387/3600</f>
        <v>16.448237196233347</v>
      </c>
      <c r="I387" s="14">
        <v>8.8657459398729728E-4</v>
      </c>
      <c r="J387" s="14">
        <f t="shared" ref="J387:J450" si="68" xml:space="preserve"> 10.561*EXP(-0.008*AJ387)*0.001</f>
        <v>1.0561000000000001E-2</v>
      </c>
      <c r="K387" s="14">
        <v>9.5401500816345228E-2</v>
      </c>
      <c r="L387" s="15">
        <v>137.80078125</v>
      </c>
      <c r="M387" s="16">
        <v>246.79571533203125</v>
      </c>
      <c r="N387" s="17">
        <f t="shared" ref="N387:N450" si="69">(L387+M387)/2</f>
        <v>192.29824829101563</v>
      </c>
      <c r="O387" s="22">
        <v>6.528693675994873</v>
      </c>
      <c r="P387" s="22">
        <v>6.528693675994873</v>
      </c>
      <c r="Q387" s="9">
        <f t="shared" ref="Q387:R450" si="70" xml:space="preserve"> (0.00004*POWER(L387,2) - 0.0088*L387 + 4.8109)*1000</f>
        <v>4357.8153375244146</v>
      </c>
      <c r="R387" s="9">
        <f t="shared" si="70"/>
        <v>5075.4227093280861</v>
      </c>
      <c r="S387" s="9">
        <f t="shared" ref="S387:S450" si="71" xml:space="preserve">  -0.0028*POWER(N387,2) - 0.0536*N387 + 990.91</f>
        <v>877.06268826338089</v>
      </c>
      <c r="T387" s="9">
        <f t="shared" ref="T387:T450" si="72" xml:space="preserve"> 0.000000004*POWER(N387,2) - 0.000003*N387 + 0.0005</f>
        <v>7.1019720310125476E-5</v>
      </c>
      <c r="U387" s="9">
        <f t="shared" ref="U387:U450" si="73" xml:space="preserve"> -0.000005*POWER(N387,2 )+ 0.0012* N387+ 0.6043</f>
        <v>0.65016481647025315</v>
      </c>
      <c r="V387" s="9">
        <f t="shared" si="62"/>
        <v>1739.7804640036086</v>
      </c>
      <c r="W387" s="9">
        <f t="shared" si="63"/>
        <v>17.483169294570011</v>
      </c>
      <c r="X387" s="9">
        <f t="shared" si="64"/>
        <v>1.6839375068992228E-5</v>
      </c>
      <c r="Y387" s="9">
        <f t="shared" si="65"/>
        <v>4.5606160464140025E-2</v>
      </c>
      <c r="Z387" s="9">
        <v>220.64</v>
      </c>
      <c r="AA387" s="9">
        <v>373.94600000000003</v>
      </c>
    </row>
    <row r="388" spans="1:27" x14ac:dyDescent="0.25">
      <c r="A388" s="19" t="s">
        <v>395</v>
      </c>
      <c r="B388" s="11">
        <v>348.1171875</v>
      </c>
      <c r="C388" s="11">
        <v>267.11154174804688</v>
      </c>
      <c r="D388" s="11">
        <f t="shared" si="66"/>
        <v>307.61436462402344</v>
      </c>
      <c r="E388" s="20">
        <v>67.08905029296875</v>
      </c>
      <c r="F388" s="21">
        <v>2417.3793842529299</v>
      </c>
      <c r="G388" s="21">
        <v>868.55839360046389</v>
      </c>
      <c r="H388" s="13">
        <f t="shared" si="67"/>
        <v>16.186321597400465</v>
      </c>
      <c r="I388" s="14">
        <v>9.0145338474023542E-4</v>
      </c>
      <c r="J388" s="14">
        <f t="shared" si="68"/>
        <v>1.0561000000000001E-2</v>
      </c>
      <c r="K388" s="14">
        <v>9.5643449394226088E-2</v>
      </c>
      <c r="L388" s="15">
        <v>137.56562805175781</v>
      </c>
      <c r="M388" s="16">
        <v>246.68653869628906</v>
      </c>
      <c r="N388" s="17">
        <f t="shared" si="69"/>
        <v>192.12608337402344</v>
      </c>
      <c r="O388" s="22">
        <v>6.2751522064208984</v>
      </c>
      <c r="P388" s="22">
        <v>6.2751522064208984</v>
      </c>
      <c r="Q388" s="9">
        <f t="shared" si="70"/>
        <v>4357.2945539955144</v>
      </c>
      <c r="R388" s="9">
        <f t="shared" si="70"/>
        <v>5074.2283944308847</v>
      </c>
      <c r="S388" s="9">
        <f t="shared" si="71"/>
        <v>877.25723257575419</v>
      </c>
      <c r="T388" s="9">
        <f t="shared" si="72"/>
        <v>7.1271477528498544E-5</v>
      </c>
      <c r="U388" s="9">
        <f t="shared" si="73"/>
        <v>0.65028914048561703</v>
      </c>
      <c r="V388" s="9">
        <f t="shared" si="62"/>
        <v>1745.605618754098</v>
      </c>
      <c r="W388" s="9">
        <f t="shared" si="63"/>
        <v>17.491767535868348</v>
      </c>
      <c r="X388" s="9">
        <f t="shared" si="64"/>
        <v>1.6833887773782008E-5</v>
      </c>
      <c r="Y388" s="9">
        <f t="shared" si="65"/>
        <v>4.5606587415486712E-2</v>
      </c>
      <c r="Z388" s="9">
        <v>220.64</v>
      </c>
      <c r="AA388" s="9">
        <v>373.94600000000003</v>
      </c>
    </row>
    <row r="389" spans="1:27" x14ac:dyDescent="0.25">
      <c r="A389" s="19" t="s">
        <v>396</v>
      </c>
      <c r="B389" s="11">
        <v>348.2633056640625</v>
      </c>
      <c r="C389" s="11">
        <v>266.884765625</v>
      </c>
      <c r="D389" s="11">
        <f t="shared" si="66"/>
        <v>307.57403564453125</v>
      </c>
      <c r="E389" s="20">
        <v>66.510910034179688</v>
      </c>
      <c r="F389" s="21">
        <v>2417.2443305664065</v>
      </c>
      <c r="G389" s="21">
        <v>868.58064713134763</v>
      </c>
      <c r="H389" s="13">
        <f t="shared" si="67"/>
        <v>16.047247021884065</v>
      </c>
      <c r="I389" s="14">
        <v>9.0174426922254032E-4</v>
      </c>
      <c r="J389" s="14">
        <f t="shared" si="68"/>
        <v>1.0561000000000001E-2</v>
      </c>
      <c r="K389" s="14">
        <v>9.5648139654541026E-2</v>
      </c>
      <c r="L389" s="15">
        <v>137.15411376953125</v>
      </c>
      <c r="M389" s="16">
        <v>246.73692321777344</v>
      </c>
      <c r="N389" s="17">
        <f t="shared" si="69"/>
        <v>191.94551849365234</v>
      </c>
      <c r="O389" s="22">
        <v>6.3037104606628418</v>
      </c>
      <c r="P389" s="22">
        <v>6.3037104606628418</v>
      </c>
      <c r="Q389" s="9">
        <f t="shared" si="70"/>
        <v>4356.3938357843463</v>
      </c>
      <c r="R389" s="9">
        <f t="shared" si="70"/>
        <v>5074.7794468425309</v>
      </c>
      <c r="S389" s="9">
        <f t="shared" si="71"/>
        <v>877.46109041330851</v>
      </c>
      <c r="T389" s="9">
        <f t="shared" si="72"/>
        <v>7.1535772798231073E-5</v>
      </c>
      <c r="U389" s="9">
        <f t="shared" si="73"/>
        <v>0.65041921184339757</v>
      </c>
      <c r="V389" s="9">
        <f t="shared" si="62"/>
        <v>1742.9164476324495</v>
      </c>
      <c r="W389" s="9">
        <f t="shared" si="63"/>
        <v>17.487798597901005</v>
      </c>
      <c r="X389" s="9">
        <f t="shared" si="64"/>
        <v>1.6836420254085207E-5</v>
      </c>
      <c r="Y389" s="9">
        <f t="shared" si="65"/>
        <v>4.5606388602052017E-2</v>
      </c>
      <c r="Z389" s="9">
        <v>220.64</v>
      </c>
      <c r="AA389" s="9">
        <v>373.94600000000003</v>
      </c>
    </row>
    <row r="390" spans="1:27" x14ac:dyDescent="0.25">
      <c r="A390" s="19" t="s">
        <v>397</v>
      </c>
      <c r="B390" s="11">
        <v>348.96719360351563</v>
      </c>
      <c r="C390" s="11">
        <v>267.65744018554688</v>
      </c>
      <c r="D390" s="11">
        <f t="shared" si="66"/>
        <v>308.31231689453125</v>
      </c>
      <c r="E390" s="20">
        <v>67.394989013671875</v>
      </c>
      <c r="F390" s="21">
        <v>2419.7166868164063</v>
      </c>
      <c r="G390" s="21">
        <v>868.17326353759768</v>
      </c>
      <c r="H390" s="13">
        <f t="shared" si="67"/>
        <v>16.252924321688905</v>
      </c>
      <c r="I390" s="14">
        <v>8.9643403934179706E-4</v>
      </c>
      <c r="J390" s="14">
        <f t="shared" si="68"/>
        <v>1.0561000000000001E-2</v>
      </c>
      <c r="K390" s="14">
        <v>9.5562277545166011E-2</v>
      </c>
      <c r="L390" s="15">
        <v>138.29629516601563</v>
      </c>
      <c r="M390" s="16">
        <v>246.98887634277344</v>
      </c>
      <c r="N390" s="17">
        <f t="shared" si="69"/>
        <v>192.64258575439453</v>
      </c>
      <c r="O390" s="22">
        <v>6.4423313140869141</v>
      </c>
      <c r="P390" s="22">
        <v>6.4423313140869141</v>
      </c>
      <c r="Q390" s="9">
        <f t="shared" si="70"/>
        <v>4358.9272128048915</v>
      </c>
      <c r="R390" s="9">
        <f t="shared" si="70"/>
        <v>5077.5380896662273</v>
      </c>
      <c r="S390" s="9">
        <f t="shared" si="71"/>
        <v>876.67309303437446</v>
      </c>
      <c r="T390" s="9">
        <f t="shared" si="72"/>
        <v>7.0516906121373423E-5</v>
      </c>
      <c r="U390" s="9">
        <f t="shared" si="73"/>
        <v>0.64991527367457713</v>
      </c>
      <c r="V390" s="9">
        <f t="shared" si="62"/>
        <v>1729.4918156851757</v>
      </c>
      <c r="W390" s="9">
        <f t="shared" si="63"/>
        <v>17.467974356578736</v>
      </c>
      <c r="X390" s="9">
        <f t="shared" si="64"/>
        <v>1.684908114251151E-5</v>
      </c>
      <c r="Y390" s="9">
        <f t="shared" si="65"/>
        <v>4.560544011940746E-2</v>
      </c>
      <c r="Z390" s="9">
        <v>220.64</v>
      </c>
      <c r="AA390" s="9">
        <v>373.94600000000003</v>
      </c>
    </row>
    <row r="391" spans="1:27" x14ac:dyDescent="0.25">
      <c r="A391" s="19" t="s">
        <v>398</v>
      </c>
      <c r="B391" s="11">
        <v>349.3125</v>
      </c>
      <c r="C391" s="11">
        <v>267.54824829101563</v>
      </c>
      <c r="D391" s="11">
        <f t="shared" si="66"/>
        <v>308.43037414550781</v>
      </c>
      <c r="E391" s="20">
        <v>66.767486572265625</v>
      </c>
      <c r="F391" s="21">
        <v>2420.1120369384762</v>
      </c>
      <c r="G391" s="21">
        <v>868.10811954650876</v>
      </c>
      <c r="H391" s="13">
        <f t="shared" si="67"/>
        <v>16.100388115304526</v>
      </c>
      <c r="I391" s="14">
        <v>8.955877947190243E-4</v>
      </c>
      <c r="J391" s="14">
        <f t="shared" si="68"/>
        <v>1.0561000000000001E-2</v>
      </c>
      <c r="K391" s="14">
        <v>9.5548547486877439E-2</v>
      </c>
      <c r="L391" s="15">
        <v>137.32208251953125</v>
      </c>
      <c r="M391" s="16">
        <v>246.44297790527344</v>
      </c>
      <c r="N391" s="17">
        <f t="shared" si="69"/>
        <v>191.88253021240234</v>
      </c>
      <c r="O391" s="22">
        <v>6.47076416015625</v>
      </c>
      <c r="P391" s="22">
        <v>6.47076416015625</v>
      </c>
      <c r="Q391" s="9">
        <f t="shared" si="70"/>
        <v>4356.7598477281635</v>
      </c>
      <c r="R391" s="9">
        <f t="shared" si="70"/>
        <v>5071.5674487863571</v>
      </c>
      <c r="S391" s="9">
        <f t="shared" si="71"/>
        <v>877.53216125861741</v>
      </c>
      <c r="T391" s="9">
        <f t="shared" si="72"/>
        <v>7.1628030965646943E-5</v>
      </c>
      <c r="U391" s="9">
        <f t="shared" si="73"/>
        <v>0.65046450925131527</v>
      </c>
      <c r="V391" s="9">
        <f t="shared" si="62"/>
        <v>1758.6266575236564</v>
      </c>
      <c r="W391" s="9">
        <f t="shared" si="63"/>
        <v>17.51097501872971</v>
      </c>
      <c r="X391" s="9">
        <f t="shared" si="64"/>
        <v>1.6821642799016381E-5</v>
      </c>
      <c r="Y391" s="9">
        <f t="shared" si="65"/>
        <v>4.5607591443709419E-2</v>
      </c>
      <c r="Z391" s="9">
        <v>220.64</v>
      </c>
      <c r="AA391" s="9">
        <v>373.94600000000003</v>
      </c>
    </row>
    <row r="392" spans="1:27" x14ac:dyDescent="0.25">
      <c r="A392" s="19" t="s">
        <v>399</v>
      </c>
      <c r="B392" s="11">
        <v>347.74533081054688</v>
      </c>
      <c r="C392" s="11">
        <v>266.41445922851563</v>
      </c>
      <c r="D392" s="11">
        <f t="shared" si="66"/>
        <v>307.07989501953125</v>
      </c>
      <c r="E392" s="20">
        <v>66.189247131347656</v>
      </c>
      <c r="F392" s="21">
        <v>2415.5895524414063</v>
      </c>
      <c r="G392" s="21">
        <v>868.85331392822263</v>
      </c>
      <c r="H392" s="13">
        <f t="shared" si="67"/>
        <v>15.97465186569042</v>
      </c>
      <c r="I392" s="14">
        <v>9.0531603219818116E-4</v>
      </c>
      <c r="J392" s="14">
        <f t="shared" si="68"/>
        <v>1.0561000000000001E-2</v>
      </c>
      <c r="K392" s="14">
        <v>9.5705608209228521E-2</v>
      </c>
      <c r="L392" s="15">
        <v>136.46543884277344</v>
      </c>
      <c r="M392" s="16">
        <v>247.00567626953125</v>
      </c>
      <c r="N392" s="17">
        <f t="shared" si="69"/>
        <v>191.73555755615234</v>
      </c>
      <c r="O392" s="22">
        <v>6.2258706092834473</v>
      </c>
      <c r="P392" s="22">
        <v>6.2258706092834473</v>
      </c>
      <c r="Q392" s="9">
        <f t="shared" si="70"/>
        <v>4354.9167781256238</v>
      </c>
      <c r="R392" s="9">
        <f t="shared" si="70"/>
        <v>5077.7222132028646</v>
      </c>
      <c r="S392" s="9">
        <f t="shared" si="71"/>
        <v>877.69790682715814</v>
      </c>
      <c r="T392" s="9">
        <f t="shared" si="72"/>
        <v>7.1843423457017427E-5</v>
      </c>
      <c r="U392" s="9">
        <f t="shared" si="73"/>
        <v>0.65057004891053971</v>
      </c>
      <c r="V392" s="9">
        <f t="shared" si="62"/>
        <v>1728.5980321269428</v>
      </c>
      <c r="W392" s="9">
        <f t="shared" si="63"/>
        <v>17.466653854880846</v>
      </c>
      <c r="X392" s="9">
        <f t="shared" si="64"/>
        <v>1.6849925174492447E-5</v>
      </c>
      <c r="Y392" s="9">
        <f t="shared" si="65"/>
        <v>4.5605379584761713E-2</v>
      </c>
      <c r="Z392" s="9">
        <v>220.64</v>
      </c>
      <c r="AA392" s="9">
        <v>373.94600000000003</v>
      </c>
    </row>
    <row r="393" spans="1:27" x14ac:dyDescent="0.25">
      <c r="A393" s="19" t="s">
        <v>400</v>
      </c>
      <c r="B393" s="11">
        <v>348.62188720703125</v>
      </c>
      <c r="C393" s="11">
        <v>266.85958862304688</v>
      </c>
      <c r="D393" s="11">
        <f t="shared" si="66"/>
        <v>307.74073791503906</v>
      </c>
      <c r="E393" s="20">
        <v>66.11602783203125</v>
      </c>
      <c r="F393" s="21">
        <v>2417.8025831298828</v>
      </c>
      <c r="G393" s="21">
        <v>868.48866081848143</v>
      </c>
      <c r="H393" s="13">
        <f t="shared" si="67"/>
        <v>15.950283464021741</v>
      </c>
      <c r="I393" s="14">
        <v>9.0054248822236862E-4</v>
      </c>
      <c r="J393" s="14">
        <f t="shared" si="68"/>
        <v>1.0561000000000001E-2</v>
      </c>
      <c r="K393" s="14">
        <v>9.5628752180480961E-2</v>
      </c>
      <c r="L393" s="15">
        <v>136.81817626953125</v>
      </c>
      <c r="M393" s="16">
        <v>246.45138549804688</v>
      </c>
      <c r="N393" s="17">
        <f t="shared" si="69"/>
        <v>191.63478088378906</v>
      </c>
      <c r="O393" s="22">
        <v>6.3173165321350098</v>
      </c>
      <c r="P393" s="22">
        <v>6.3173165321350098</v>
      </c>
      <c r="Q393" s="9">
        <f t="shared" si="70"/>
        <v>4355.6685831369468</v>
      </c>
      <c r="R393" s="9">
        <f t="shared" si="70"/>
        <v>5071.6592241734643</v>
      </c>
      <c r="S393" s="9">
        <f t="shared" si="71"/>
        <v>877.81148586037091</v>
      </c>
      <c r="T393" s="9">
        <f t="shared" si="72"/>
        <v>7.1991214326144162E-5</v>
      </c>
      <c r="U393" s="9">
        <f t="shared" si="73"/>
        <v>0.65064229083865754</v>
      </c>
      <c r="V393" s="9">
        <f t="shared" si="62"/>
        <v>1758.1765848654279</v>
      </c>
      <c r="W393" s="9">
        <f t="shared" si="63"/>
        <v>17.510311393215034</v>
      </c>
      <c r="X393" s="9">
        <f t="shared" si="64"/>
        <v>1.6822065568307005E-5</v>
      </c>
      <c r="Y393" s="9">
        <f t="shared" si="65"/>
        <v>4.560755559893008E-2</v>
      </c>
      <c r="Z393" s="9">
        <v>220.64</v>
      </c>
      <c r="AA393" s="9">
        <v>373.94600000000003</v>
      </c>
    </row>
    <row r="394" spans="1:27" x14ac:dyDescent="0.25">
      <c r="A394" s="19" t="s">
        <v>401</v>
      </c>
      <c r="B394" s="11">
        <v>347.57266235351563</v>
      </c>
      <c r="C394" s="11">
        <v>266.53204345703125</v>
      </c>
      <c r="D394" s="11">
        <f t="shared" si="66"/>
        <v>307.05235290527344</v>
      </c>
      <c r="E394" s="20">
        <v>66.256362915039063</v>
      </c>
      <c r="F394" s="21">
        <v>2415.4973194091795</v>
      </c>
      <c r="G394" s="21">
        <v>868.86851166687006</v>
      </c>
      <c r="H394" s="13">
        <f t="shared" si="67"/>
        <v>15.991129842902776</v>
      </c>
      <c r="I394" s="14">
        <v>9.0551552871638347E-4</v>
      </c>
      <c r="J394" s="14">
        <f t="shared" si="68"/>
        <v>1.0561000000000001E-2</v>
      </c>
      <c r="K394" s="14">
        <v>9.5708811357116702E-2</v>
      </c>
      <c r="L394" s="15">
        <v>136.59980773925781</v>
      </c>
      <c r="M394" s="16">
        <v>246.51856994628906</v>
      </c>
      <c r="N394" s="17">
        <f t="shared" si="69"/>
        <v>191.55918884277344</v>
      </c>
      <c r="O394" s="22">
        <v>6.4234433174133301</v>
      </c>
      <c r="P394" s="22">
        <v>6.4234433174133301</v>
      </c>
      <c r="Q394" s="9">
        <f t="shared" si="70"/>
        <v>4355.2019908706197</v>
      </c>
      <c r="R394" s="9">
        <f t="shared" si="70"/>
        <v>5072.3927976071936</v>
      </c>
      <c r="S394" s="9">
        <f t="shared" si="71"/>
        <v>877.89664355374362</v>
      </c>
      <c r="T394" s="9">
        <f t="shared" si="72"/>
        <v>7.2102124792084972E-5</v>
      </c>
      <c r="U394" s="9">
        <f t="shared" si="73"/>
        <v>0.65069641246082133</v>
      </c>
      <c r="V394" s="9">
        <f t="shared" si="62"/>
        <v>1754.5816113264009</v>
      </c>
      <c r="W394" s="9">
        <f t="shared" si="63"/>
        <v>17.505009934690662</v>
      </c>
      <c r="X394" s="9">
        <f t="shared" si="64"/>
        <v>1.68254436831057E-5</v>
      </c>
      <c r="Y394" s="9">
        <f t="shared" si="65"/>
        <v>4.5607272213131336E-2</v>
      </c>
      <c r="Z394" s="9">
        <v>220.64</v>
      </c>
      <c r="AA394" s="9">
        <v>373.94600000000003</v>
      </c>
    </row>
    <row r="395" spans="1:27" x14ac:dyDescent="0.25">
      <c r="A395" s="19" t="s">
        <v>402</v>
      </c>
      <c r="B395" s="11">
        <v>349.20626831054688</v>
      </c>
      <c r="C395" s="11">
        <v>266.5068359375</v>
      </c>
      <c r="D395" s="11">
        <f t="shared" si="66"/>
        <v>307.85655212402344</v>
      </c>
      <c r="E395" s="20">
        <v>65.230461120605469</v>
      </c>
      <c r="F395" s="21">
        <v>2418.1904217529295</v>
      </c>
      <c r="G395" s="21">
        <v>868.42475453796385</v>
      </c>
      <c r="H395" s="13">
        <f t="shared" si="67"/>
        <v>15.735485329738889</v>
      </c>
      <c r="I395" s="14">
        <v>8.9970850970083659E-4</v>
      </c>
      <c r="J395" s="14">
        <f t="shared" si="68"/>
        <v>1.0561000000000001E-2</v>
      </c>
      <c r="K395" s="14">
        <v>9.5615282987976086E-2</v>
      </c>
      <c r="L395" s="15">
        <v>136.47383117675781</v>
      </c>
      <c r="M395" s="16">
        <v>246.70333862304688</v>
      </c>
      <c r="N395" s="17">
        <f t="shared" si="69"/>
        <v>191.58858489990234</v>
      </c>
      <c r="O395" s="22">
        <v>6.2911105155944824</v>
      </c>
      <c r="P395" s="22">
        <v>6.2911105155944824</v>
      </c>
      <c r="Q395" s="9">
        <f t="shared" si="70"/>
        <v>4354.9345494870195</v>
      </c>
      <c r="R395" s="9">
        <f t="shared" si="70"/>
        <v>5074.4121116274973</v>
      </c>
      <c r="S395" s="9">
        <f t="shared" si="71"/>
        <v>877.8635314303134</v>
      </c>
      <c r="T395" s="9">
        <f t="shared" si="72"/>
        <v>7.2058988756081358E-5</v>
      </c>
      <c r="U395" s="9">
        <f t="shared" si="73"/>
        <v>0.65067537256014729</v>
      </c>
      <c r="V395" s="9">
        <f t="shared" si="62"/>
        <v>1744.7087876456776</v>
      </c>
      <c r="W395" s="9">
        <f t="shared" si="63"/>
        <v>17.490443986620285</v>
      </c>
      <c r="X395" s="9">
        <f t="shared" si="64"/>
        <v>1.6834732212102973E-5</v>
      </c>
      <c r="Y395" s="9">
        <f t="shared" si="65"/>
        <v>4.5606520785740581E-2</v>
      </c>
      <c r="Z395" s="9">
        <v>220.64</v>
      </c>
      <c r="AA395" s="9">
        <v>373.94600000000003</v>
      </c>
    </row>
    <row r="396" spans="1:27" x14ac:dyDescent="0.25">
      <c r="A396" s="19" t="s">
        <v>403</v>
      </c>
      <c r="B396" s="11">
        <v>349.73751831054688</v>
      </c>
      <c r="C396" s="11">
        <v>266.6412353515625</v>
      </c>
      <c r="D396" s="11">
        <f t="shared" si="66"/>
        <v>308.18937683105469</v>
      </c>
      <c r="E396" s="20">
        <v>64.7066650390625</v>
      </c>
      <c r="F396" s="21">
        <v>2419.304985131836</v>
      </c>
      <c r="G396" s="21">
        <v>868.24110186462394</v>
      </c>
      <c r="H396" s="13">
        <f t="shared" si="67"/>
        <v>15.605829486527991</v>
      </c>
      <c r="I396" s="14">
        <v>8.9731613431153206E-4</v>
      </c>
      <c r="J396" s="14">
        <f t="shared" si="68"/>
        <v>1.0561000000000001E-2</v>
      </c>
      <c r="K396" s="14">
        <v>9.5576575474548356E-2</v>
      </c>
      <c r="L396" s="15">
        <v>137.37246704101563</v>
      </c>
      <c r="M396" s="16">
        <v>246.84609985351563</v>
      </c>
      <c r="N396" s="17">
        <f t="shared" si="69"/>
        <v>192.10928344726563</v>
      </c>
      <c r="O396" s="22">
        <v>6.3662018775939941</v>
      </c>
      <c r="P396" s="22">
        <v>6.3662018775939941</v>
      </c>
      <c r="Q396" s="9">
        <f t="shared" si="70"/>
        <v>4356.8700780764593</v>
      </c>
      <c r="R396" s="9">
        <f t="shared" si="70"/>
        <v>5075.9742018047355</v>
      </c>
      <c r="S396" s="9">
        <f t="shared" si="71"/>
        <v>877.27620740468535</v>
      </c>
      <c r="T396" s="9">
        <f t="shared" si="72"/>
        <v>7.1296056804690498E-5</v>
      </c>
      <c r="U396" s="9">
        <f t="shared" si="73"/>
        <v>0.65030125620360946</v>
      </c>
      <c r="V396" s="9">
        <f t="shared" si="62"/>
        <v>1737.0945933694877</v>
      </c>
      <c r="W396" s="9">
        <f t="shared" si="63"/>
        <v>17.479203657090196</v>
      </c>
      <c r="X396" s="9">
        <f t="shared" si="64"/>
        <v>1.6841907109230426E-5</v>
      </c>
      <c r="Y396" s="9">
        <f t="shared" si="65"/>
        <v>4.5605968251680395E-2</v>
      </c>
      <c r="Z396" s="9">
        <v>220.64</v>
      </c>
      <c r="AA396" s="9">
        <v>373.94600000000003</v>
      </c>
    </row>
    <row r="397" spans="1:27" x14ac:dyDescent="0.25">
      <c r="A397" s="19" t="s">
        <v>404</v>
      </c>
      <c r="B397" s="11">
        <v>349.11328125</v>
      </c>
      <c r="C397" s="11">
        <v>266.716796875</v>
      </c>
      <c r="D397" s="11">
        <f t="shared" si="66"/>
        <v>307.9150390625</v>
      </c>
      <c r="E397" s="20">
        <v>65.891952514648438</v>
      </c>
      <c r="F397" s="21">
        <v>2418.3862828124998</v>
      </c>
      <c r="G397" s="21">
        <v>868.39248144531246</v>
      </c>
      <c r="H397" s="13">
        <f t="shared" si="67"/>
        <v>15.894465597631182</v>
      </c>
      <c r="I397" s="14">
        <v>8.992876386003341E-4</v>
      </c>
      <c r="J397" s="14">
        <f t="shared" si="68"/>
        <v>1.0561000000000001E-2</v>
      </c>
      <c r="K397" s="14">
        <v>9.5608480957031255E-2</v>
      </c>
      <c r="L397" s="15">
        <v>136.93574523925781</v>
      </c>
      <c r="M397" s="16">
        <v>246.86289978027344</v>
      </c>
      <c r="N397" s="17">
        <f t="shared" si="69"/>
        <v>191.89932250976563</v>
      </c>
      <c r="O397" s="22">
        <v>6.3866715431213379</v>
      </c>
      <c r="P397" s="22">
        <v>6.3866715431213379</v>
      </c>
      <c r="Q397" s="9">
        <f t="shared" si="70"/>
        <v>4355.9213748637676</v>
      </c>
      <c r="R397" s="9">
        <f t="shared" si="70"/>
        <v>5076.1581334506072</v>
      </c>
      <c r="S397" s="9">
        <f t="shared" si="71"/>
        <v>877.51321637029685</v>
      </c>
      <c r="T397" s="9">
        <f t="shared" si="72"/>
        <v>7.1603432389531242E-5</v>
      </c>
      <c r="U397" s="9">
        <f t="shared" si="73"/>
        <v>0.65045243711318346</v>
      </c>
      <c r="V397" s="9">
        <f t="shared" si="62"/>
        <v>1736.1993706305263</v>
      </c>
      <c r="W397" s="9">
        <f t="shared" si="63"/>
        <v>17.477881716211584</v>
      </c>
      <c r="X397" s="9">
        <f t="shared" si="64"/>
        <v>1.684275133310213E-5</v>
      </c>
      <c r="Y397" s="9">
        <f t="shared" si="65"/>
        <v>4.5605904838673168E-2</v>
      </c>
      <c r="Z397" s="9">
        <v>220.64</v>
      </c>
      <c r="AA397" s="9">
        <v>373.94600000000003</v>
      </c>
    </row>
    <row r="398" spans="1:27" x14ac:dyDescent="0.25">
      <c r="A398" s="19" t="s">
        <v>405</v>
      </c>
      <c r="B398" s="11">
        <v>349.64453125</v>
      </c>
      <c r="C398" s="11">
        <v>266.99395751953125</v>
      </c>
      <c r="D398" s="11">
        <f t="shared" si="66"/>
        <v>308.31924438476563</v>
      </c>
      <c r="E398" s="20">
        <v>66.398574829101563</v>
      </c>
      <c r="F398" s="21">
        <v>2419.7398855957031</v>
      </c>
      <c r="G398" s="21">
        <v>868.16944094848623</v>
      </c>
      <c r="H398" s="13">
        <f t="shared" si="67"/>
        <v>16.012559330321483</v>
      </c>
      <c r="I398" s="14">
        <v>8.9638436041398421E-4</v>
      </c>
      <c r="J398" s="14">
        <f t="shared" si="68"/>
        <v>1.0561000000000001E-2</v>
      </c>
      <c r="K398" s="14">
        <v>9.5561471878051765E-2</v>
      </c>
      <c r="L398" s="15">
        <v>135.9111328125</v>
      </c>
      <c r="M398" s="16">
        <v>246.51856994628906</v>
      </c>
      <c r="N398" s="17">
        <f t="shared" si="69"/>
        <v>191.21485137939453</v>
      </c>
      <c r="O398" s="22">
        <v>6.4887924194335938</v>
      </c>
      <c r="P398" s="22">
        <v>6.4887924194335938</v>
      </c>
      <c r="Q398" s="9">
        <f t="shared" si="70"/>
        <v>4353.7554721450806</v>
      </c>
      <c r="R398" s="9">
        <f t="shared" si="70"/>
        <v>5072.3927976071936</v>
      </c>
      <c r="S398" s="9">
        <f t="shared" si="71"/>
        <v>878.28414967954143</v>
      </c>
      <c r="T398" s="9">
        <f t="shared" si="72"/>
        <v>7.2607923413992221E-5</v>
      </c>
      <c r="U398" s="9">
        <f t="shared" si="73"/>
        <v>0.6509422247150537</v>
      </c>
      <c r="V398" s="9">
        <f t="shared" si="62"/>
        <v>1754.5816113264009</v>
      </c>
      <c r="W398" s="9">
        <f t="shared" si="63"/>
        <v>17.505009934690662</v>
      </c>
      <c r="X398" s="9">
        <f t="shared" si="64"/>
        <v>1.68254436831057E-5</v>
      </c>
      <c r="Y398" s="9">
        <f t="shared" si="65"/>
        <v>4.5607272213131336E-2</v>
      </c>
      <c r="Z398" s="9">
        <v>220.64</v>
      </c>
      <c r="AA398" s="9">
        <v>373.94600000000003</v>
      </c>
    </row>
    <row r="399" spans="1:27" x14ac:dyDescent="0.25">
      <c r="A399" s="19" t="s">
        <v>406</v>
      </c>
      <c r="B399" s="11">
        <v>349.9234619140625</v>
      </c>
      <c r="C399" s="11">
        <v>266.7587890625</v>
      </c>
      <c r="D399" s="11">
        <f t="shared" si="66"/>
        <v>308.34112548828125</v>
      </c>
      <c r="E399" s="20">
        <v>65.632354736328125</v>
      </c>
      <c r="F399" s="21">
        <v>2419.8131610351561</v>
      </c>
      <c r="G399" s="21">
        <v>868.15736695556643</v>
      </c>
      <c r="H399" s="13">
        <f t="shared" si="67"/>
        <v>15.827558965273424</v>
      </c>
      <c r="I399" s="14">
        <v>8.9622746311488919E-4</v>
      </c>
      <c r="J399" s="14">
        <f t="shared" si="68"/>
        <v>1.0561000000000001E-2</v>
      </c>
      <c r="K399" s="14">
        <v>9.5558927105712885E-2</v>
      </c>
      <c r="L399" s="15">
        <v>136.11270141601563</v>
      </c>
      <c r="M399" s="16">
        <v>246.45138549804688</v>
      </c>
      <c r="N399" s="17">
        <f t="shared" si="69"/>
        <v>191.28204345703125</v>
      </c>
      <c r="O399" s="22">
        <v>6.410590648651123</v>
      </c>
      <c r="P399" s="22">
        <v>6.410590648651123</v>
      </c>
      <c r="Q399" s="9">
        <f t="shared" si="70"/>
        <v>4354.1749270096798</v>
      </c>
      <c r="R399" s="9">
        <f t="shared" si="70"/>
        <v>5071.6592241734643</v>
      </c>
      <c r="S399" s="9">
        <f t="shared" si="71"/>
        <v>878.20858605322985</v>
      </c>
      <c r="T399" s="9">
        <f t="shared" si="72"/>
        <v>7.2509150225296619E-5</v>
      </c>
      <c r="U399" s="9">
        <f t="shared" si="73"/>
        <v>0.65089435140294949</v>
      </c>
      <c r="V399" s="9">
        <f t="shared" si="62"/>
        <v>1758.1765848654279</v>
      </c>
      <c r="W399" s="9">
        <f t="shared" si="63"/>
        <v>17.510311393215034</v>
      </c>
      <c r="X399" s="9">
        <f t="shared" si="64"/>
        <v>1.6822065568307005E-5</v>
      </c>
      <c r="Y399" s="9">
        <f t="shared" si="65"/>
        <v>4.560755559893008E-2</v>
      </c>
      <c r="Z399" s="9">
        <v>220.64</v>
      </c>
      <c r="AA399" s="9">
        <v>373.94600000000003</v>
      </c>
    </row>
    <row r="400" spans="1:27" x14ac:dyDescent="0.25">
      <c r="A400" s="19" t="s">
        <v>407</v>
      </c>
      <c r="B400" s="11">
        <v>350.06954956054688</v>
      </c>
      <c r="C400" s="11">
        <v>266.7587890625</v>
      </c>
      <c r="D400" s="11">
        <f t="shared" si="66"/>
        <v>308.41416931152344</v>
      </c>
      <c r="E400" s="20">
        <v>65.572181701660156</v>
      </c>
      <c r="F400" s="21">
        <v>2420.0577701904299</v>
      </c>
      <c r="G400" s="21">
        <v>868.11706137390138</v>
      </c>
      <c r="H400" s="13">
        <f t="shared" si="67"/>
        <v>15.812313801866868</v>
      </c>
      <c r="I400" s="14">
        <v>8.9570390505731173E-4</v>
      </c>
      <c r="J400" s="14">
        <f t="shared" si="68"/>
        <v>1.0561000000000001E-2</v>
      </c>
      <c r="K400" s="14">
        <v>9.5550432109069827E-2</v>
      </c>
      <c r="L400" s="15">
        <v>136.46543884277344</v>
      </c>
      <c r="M400" s="16">
        <v>246.78732299804688</v>
      </c>
      <c r="N400" s="17">
        <f t="shared" si="69"/>
        <v>191.62638092041016</v>
      </c>
      <c r="O400" s="22">
        <v>6.4245743751525879</v>
      </c>
      <c r="P400" s="22">
        <v>6.4245743751525879</v>
      </c>
      <c r="Q400" s="9">
        <f t="shared" si="70"/>
        <v>4354.9167781256238</v>
      </c>
      <c r="R400" s="9">
        <f t="shared" si="70"/>
        <v>5075.330869318881</v>
      </c>
      <c r="S400" s="9">
        <f t="shared" si="71"/>
        <v>877.82095036163446</v>
      </c>
      <c r="T400" s="9">
        <f t="shared" si="72"/>
        <v>7.2003536697386032E-5</v>
      </c>
      <c r="U400" s="9">
        <f t="shared" si="73"/>
        <v>0.6506483077812214</v>
      </c>
      <c r="V400" s="9">
        <f t="shared" si="62"/>
        <v>1740.2279859560465</v>
      </c>
      <c r="W400" s="9">
        <f t="shared" si="63"/>
        <v>17.483829981805656</v>
      </c>
      <c r="X400" s="9">
        <f t="shared" si="64"/>
        <v>1.6838953298161588E-5</v>
      </c>
      <c r="Y400" s="9">
        <f t="shared" si="65"/>
        <v>4.5606192776111325E-2</v>
      </c>
      <c r="Z400" s="9">
        <v>220.64</v>
      </c>
      <c r="AA400" s="9">
        <v>373.94600000000003</v>
      </c>
    </row>
    <row r="401" spans="1:27" x14ac:dyDescent="0.25">
      <c r="A401" s="19" t="s">
        <v>408</v>
      </c>
      <c r="B401" s="11">
        <v>349.578125</v>
      </c>
      <c r="C401" s="11">
        <v>266.3052978515625</v>
      </c>
      <c r="D401" s="11">
        <f t="shared" si="66"/>
        <v>307.94171142578125</v>
      </c>
      <c r="E401" s="20">
        <v>65.945152282714844</v>
      </c>
      <c r="F401" s="21">
        <v>2418.475603222656</v>
      </c>
      <c r="G401" s="21">
        <v>868.37776363525381</v>
      </c>
      <c r="H401" s="13">
        <f t="shared" si="67"/>
        <v>15.907028850513935</v>
      </c>
      <c r="I401" s="14">
        <v>8.990957700586832E-4</v>
      </c>
      <c r="J401" s="14">
        <f t="shared" si="68"/>
        <v>1.0561000000000001E-2</v>
      </c>
      <c r="K401" s="14">
        <v>9.5605378961181653E-2</v>
      </c>
      <c r="L401" s="15">
        <v>136.13789367675781</v>
      </c>
      <c r="M401" s="16">
        <v>246.41778564453125</v>
      </c>
      <c r="N401" s="17">
        <f t="shared" si="69"/>
        <v>191.27783966064453</v>
      </c>
      <c r="O401" s="22">
        <v>6.3761763572692871</v>
      </c>
      <c r="P401" s="22">
        <v>6.3761763572692871</v>
      </c>
      <c r="Q401" s="9">
        <f t="shared" si="70"/>
        <v>4354.2275794343004</v>
      </c>
      <c r="R401" s="9">
        <f t="shared" si="70"/>
        <v>5071.2924896062914</v>
      </c>
      <c r="S401" s="9">
        <f t="shared" si="71"/>
        <v>878.21331434750834</v>
      </c>
      <c r="T401" s="9">
        <f t="shared" si="72"/>
        <v>7.2515328799039312E-5</v>
      </c>
      <c r="U401" s="9">
        <f t="shared" si="73"/>
        <v>0.65089734786655717</v>
      </c>
      <c r="V401" s="9">
        <f t="shared" si="62"/>
        <v>1759.9754957776454</v>
      </c>
      <c r="W401" s="9">
        <f t="shared" si="63"/>
        <v>17.512963740406555</v>
      </c>
      <c r="X401" s="9">
        <f t="shared" si="64"/>
        <v>1.6820375991839021E-5</v>
      </c>
      <c r="Y401" s="9">
        <f t="shared" si="65"/>
        <v>4.5607699355813117E-2</v>
      </c>
      <c r="Z401" s="9">
        <v>220.64</v>
      </c>
      <c r="AA401" s="9">
        <v>373.94600000000003</v>
      </c>
    </row>
    <row r="402" spans="1:27" x14ac:dyDescent="0.25">
      <c r="A402" s="19" t="s">
        <v>409</v>
      </c>
      <c r="B402" s="11">
        <v>348.75469970703125</v>
      </c>
      <c r="C402" s="11">
        <v>266.01974487304688</v>
      </c>
      <c r="D402" s="11">
        <f t="shared" si="66"/>
        <v>307.38722229003906</v>
      </c>
      <c r="E402" s="20">
        <v>65.998977661132813</v>
      </c>
      <c r="F402" s="21">
        <v>2416.6187300048832</v>
      </c>
      <c r="G402" s="21">
        <v>868.6837307403564</v>
      </c>
      <c r="H402" s="13">
        <f t="shared" si="67"/>
        <v>15.925621705478415</v>
      </c>
      <c r="I402" s="14">
        <v>9.0309293974479108E-4</v>
      </c>
      <c r="J402" s="14">
        <f t="shared" si="68"/>
        <v>1.0561000000000001E-2</v>
      </c>
      <c r="K402" s="14">
        <v>9.5669866047668459E-2</v>
      </c>
      <c r="L402" s="15">
        <v>135.86074829101563</v>
      </c>
      <c r="M402" s="16">
        <v>246.70333862304688</v>
      </c>
      <c r="N402" s="17">
        <f t="shared" si="69"/>
        <v>191.28204345703125</v>
      </c>
      <c r="O402" s="22">
        <v>6.3932046890258789</v>
      </c>
      <c r="P402" s="22">
        <v>6.3932046890258789</v>
      </c>
      <c r="Q402" s="9">
        <f t="shared" si="70"/>
        <v>4353.6511320868512</v>
      </c>
      <c r="R402" s="9">
        <f t="shared" si="70"/>
        <v>5074.4121116274973</v>
      </c>
      <c r="S402" s="9">
        <f t="shared" si="71"/>
        <v>878.20858605322985</v>
      </c>
      <c r="T402" s="9">
        <f t="shared" si="72"/>
        <v>7.2509150225296619E-5</v>
      </c>
      <c r="U402" s="9">
        <f t="shared" si="73"/>
        <v>0.65089435140294949</v>
      </c>
      <c r="V402" s="9">
        <f t="shared" si="62"/>
        <v>1744.7087876456776</v>
      </c>
      <c r="W402" s="9">
        <f t="shared" si="63"/>
        <v>17.490443986620285</v>
      </c>
      <c r="X402" s="9">
        <f t="shared" si="64"/>
        <v>1.6834732212102973E-5</v>
      </c>
      <c r="Y402" s="9">
        <f t="shared" si="65"/>
        <v>4.5606520785740581E-2</v>
      </c>
      <c r="Z402" s="9">
        <v>220.64</v>
      </c>
      <c r="AA402" s="9">
        <v>373.94600000000003</v>
      </c>
    </row>
    <row r="403" spans="1:27" x14ac:dyDescent="0.25">
      <c r="A403" s="19" t="s">
        <v>410</v>
      </c>
      <c r="B403" s="11">
        <v>350.93283081054688</v>
      </c>
      <c r="C403" s="11">
        <v>267.03594970703125</v>
      </c>
      <c r="D403" s="11">
        <f t="shared" si="66"/>
        <v>308.98439025878906</v>
      </c>
      <c r="E403" s="20">
        <v>66.897575378417969</v>
      </c>
      <c r="F403" s="21">
        <v>2421.9673260986324</v>
      </c>
      <c r="G403" s="21">
        <v>867.80241345520017</v>
      </c>
      <c r="H403" s="13">
        <f t="shared" si="67"/>
        <v>16.126077046581191</v>
      </c>
      <c r="I403" s="14">
        <v>8.9162721754364367E-4</v>
      </c>
      <c r="J403" s="14">
        <f t="shared" si="68"/>
        <v>1.0561000000000001E-2</v>
      </c>
      <c r="K403" s="14">
        <v>9.5484115412902831E-2</v>
      </c>
      <c r="L403" s="15">
        <v>135.68438720703125</v>
      </c>
      <c r="M403" s="16">
        <v>246.43458557128906</v>
      </c>
      <c r="N403" s="17">
        <f t="shared" si="69"/>
        <v>191.05948638916016</v>
      </c>
      <c r="O403" s="22">
        <v>6.540252685546875</v>
      </c>
      <c r="P403" s="22">
        <v>6.540252685546875</v>
      </c>
      <c r="Q403" s="9">
        <f t="shared" si="70"/>
        <v>4353.287509848029</v>
      </c>
      <c r="R403" s="9">
        <f t="shared" si="70"/>
        <v>5071.4758456003765</v>
      </c>
      <c r="S403" s="9">
        <f t="shared" si="71"/>
        <v>878.45877497952984</v>
      </c>
      <c r="T403" s="9">
        <f t="shared" si="72"/>
        <v>7.2836450189678293E-5</v>
      </c>
      <c r="U403" s="9">
        <f t="shared" si="73"/>
        <v>0.65105274697054372</v>
      </c>
      <c r="V403" s="9">
        <f t="shared" si="62"/>
        <v>1759.0759556502783</v>
      </c>
      <c r="W403" s="9">
        <f t="shared" si="63"/>
        <v>17.511637482139534</v>
      </c>
      <c r="X403" s="9">
        <f t="shared" si="64"/>
        <v>1.6821220791362519E-5</v>
      </c>
      <c r="Y403" s="9">
        <f t="shared" si="65"/>
        <v>4.5607627308029072E-2</v>
      </c>
      <c r="Z403" s="9">
        <v>220.64</v>
      </c>
      <c r="AA403" s="9">
        <v>373.94600000000003</v>
      </c>
    </row>
    <row r="404" spans="1:27" x14ac:dyDescent="0.25">
      <c r="A404" s="19" t="s">
        <v>411</v>
      </c>
      <c r="B404" s="11">
        <v>351.29141235351563</v>
      </c>
      <c r="C404" s="11">
        <v>267.54824829101563</v>
      </c>
      <c r="D404" s="11">
        <f t="shared" si="66"/>
        <v>309.41983032226563</v>
      </c>
      <c r="E404" s="20">
        <v>67.135574340820313</v>
      </c>
      <c r="F404" s="21">
        <v>2423.4255277832031</v>
      </c>
      <c r="G404" s="21">
        <v>867.56213762817379</v>
      </c>
      <c r="H404" s="13">
        <f t="shared" si="67"/>
        <v>16.178967329449232</v>
      </c>
      <c r="I404" s="14">
        <v>8.8852661947993452E-4</v>
      </c>
      <c r="J404" s="14">
        <f t="shared" si="68"/>
        <v>1.0561000000000001E-2</v>
      </c>
      <c r="K404" s="14">
        <v>9.5433473733520513E-2</v>
      </c>
      <c r="L404" s="15">
        <v>136.25547790527344</v>
      </c>
      <c r="M404" s="16">
        <v>246.74533081054688</v>
      </c>
      <c r="N404" s="17">
        <f t="shared" si="69"/>
        <v>191.50040435791016</v>
      </c>
      <c r="O404" s="22">
        <v>6.5328707695007324</v>
      </c>
      <c r="P404" s="22">
        <v>6.5328707695007324</v>
      </c>
      <c r="Q404" s="9">
        <f t="shared" si="70"/>
        <v>4354.4740048013728</v>
      </c>
      <c r="R404" s="9">
        <f t="shared" si="70"/>
        <v>5074.8714199394362</v>
      </c>
      <c r="S404" s="9">
        <f t="shared" si="71"/>
        <v>877.96284469253533</v>
      </c>
      <c r="T404" s="9">
        <f t="shared" si="72"/>
        <v>7.2188406403241945E-5</v>
      </c>
      <c r="U404" s="9">
        <f t="shared" si="73"/>
        <v>0.65073846088327669</v>
      </c>
      <c r="V404" s="9">
        <f t="shared" si="62"/>
        <v>1742.4678577977204</v>
      </c>
      <c r="W404" s="9">
        <f t="shared" si="63"/>
        <v>17.487136455209829</v>
      </c>
      <c r="X404" s="9">
        <f t="shared" si="64"/>
        <v>1.6836842825666036E-5</v>
      </c>
      <c r="Y404" s="9">
        <f t="shared" si="65"/>
        <v>4.5606355722919663E-2</v>
      </c>
      <c r="Z404" s="9">
        <v>220.64</v>
      </c>
      <c r="AA404" s="9">
        <v>373.94600000000003</v>
      </c>
    </row>
    <row r="405" spans="1:27" x14ac:dyDescent="0.25">
      <c r="A405" s="19" t="s">
        <v>412</v>
      </c>
      <c r="B405" s="11">
        <v>351.01251220703125</v>
      </c>
      <c r="C405" s="11">
        <v>267.7666015625</v>
      </c>
      <c r="D405" s="11">
        <f t="shared" si="66"/>
        <v>309.38955688476563</v>
      </c>
      <c r="E405" s="20">
        <v>67.299041748046875</v>
      </c>
      <c r="F405" s="21">
        <v>2423.3241480957031</v>
      </c>
      <c r="G405" s="21">
        <v>867.57884251098631</v>
      </c>
      <c r="H405" s="13">
        <f t="shared" si="67"/>
        <v>16.218673539408069</v>
      </c>
      <c r="I405" s="14">
        <v>8.887418355808625E-4</v>
      </c>
      <c r="J405" s="14">
        <f t="shared" si="68"/>
        <v>1.0561000000000001E-2</v>
      </c>
      <c r="K405" s="14">
        <v>9.5436994534301767E-2</v>
      </c>
      <c r="L405" s="15">
        <v>136.17988586425781</v>
      </c>
      <c r="M405" s="16">
        <v>246.55215454101563</v>
      </c>
      <c r="N405" s="17">
        <f t="shared" si="69"/>
        <v>191.36602020263672</v>
      </c>
      <c r="O405" s="22">
        <v>6.5388851165771484</v>
      </c>
      <c r="P405" s="22">
        <v>6.5388851165771484</v>
      </c>
      <c r="Q405" s="9">
        <f t="shared" si="70"/>
        <v>4354.3154569546232</v>
      </c>
      <c r="R405" s="9">
        <f t="shared" si="70"/>
        <v>5072.7596363917373</v>
      </c>
      <c r="S405" s="9">
        <f t="shared" si="71"/>
        <v>878.11411099018994</v>
      </c>
      <c r="T405" s="9">
        <f t="shared" si="72"/>
        <v>7.2385754144873725E-5</v>
      </c>
      <c r="U405" s="9">
        <f t="shared" si="73"/>
        <v>0.65083445580218413</v>
      </c>
      <c r="V405" s="9">
        <f t="shared" si="62"/>
        <v>1752.7855480845069</v>
      </c>
      <c r="W405" s="9">
        <f t="shared" si="63"/>
        <v>17.502360822742702</v>
      </c>
      <c r="X405" s="9">
        <f t="shared" si="64"/>
        <v>1.6827132221518422E-5</v>
      </c>
      <c r="Y405" s="9">
        <f t="shared" si="65"/>
        <v>4.5607132582985419E-2</v>
      </c>
      <c r="Z405" s="9">
        <v>220.64</v>
      </c>
      <c r="AA405" s="9">
        <v>373.94600000000003</v>
      </c>
    </row>
    <row r="406" spans="1:27" x14ac:dyDescent="0.25">
      <c r="A406" s="19" t="s">
        <v>413</v>
      </c>
      <c r="B406" s="11">
        <v>350.94610595703125</v>
      </c>
      <c r="C406" s="11">
        <v>267.50625610351563</v>
      </c>
      <c r="D406" s="11">
        <f t="shared" si="66"/>
        <v>309.22618103027344</v>
      </c>
      <c r="E406" s="20">
        <v>67.360183715820313</v>
      </c>
      <c r="F406" s="21">
        <v>2422.7770350341793</v>
      </c>
      <c r="G406" s="21">
        <v>867.66899330749504</v>
      </c>
      <c r="H406" s="13">
        <f t="shared" si="67"/>
        <v>16.235095220476037</v>
      </c>
      <c r="I406" s="14">
        <v>8.8990418667029279E-4</v>
      </c>
      <c r="J406" s="14">
        <f t="shared" si="68"/>
        <v>1.0561000000000001E-2</v>
      </c>
      <c r="K406" s="14">
        <v>9.5455995146179196E-2</v>
      </c>
      <c r="L406" s="15">
        <v>136.44863891601563</v>
      </c>
      <c r="M406" s="16">
        <v>246.39259338378906</v>
      </c>
      <c r="N406" s="17">
        <f t="shared" si="69"/>
        <v>191.42061614990234</v>
      </c>
      <c r="O406" s="22">
        <v>6.6790733337402344</v>
      </c>
      <c r="P406" s="22">
        <v>6.6790733337402344</v>
      </c>
      <c r="Q406" s="9">
        <f t="shared" si="70"/>
        <v>4354.8812200203911</v>
      </c>
      <c r="R406" s="9">
        <f t="shared" si="70"/>
        <v>5071.0175811982253</v>
      </c>
      <c r="S406" s="9">
        <f t="shared" si="71"/>
        <v>878.05266857018205</v>
      </c>
      <c r="T406" s="9">
        <f t="shared" si="72"/>
        <v>7.2305560699125956E-5</v>
      </c>
      <c r="U406" s="9">
        <f t="shared" si="73"/>
        <v>0.65079547794384141</v>
      </c>
      <c r="V406" s="9">
        <f t="shared" si="62"/>
        <v>1761.3247148216437</v>
      </c>
      <c r="W406" s="9">
        <f t="shared" si="63"/>
        <v>17.514952842873399</v>
      </c>
      <c r="X406" s="9">
        <f t="shared" si="64"/>
        <v>1.6819109133889669E-5</v>
      </c>
      <c r="Y406" s="9">
        <f t="shared" si="65"/>
        <v>4.5607808029496807E-2</v>
      </c>
      <c r="Z406" s="9">
        <v>220.64</v>
      </c>
      <c r="AA406" s="9">
        <v>373.94600000000003</v>
      </c>
    </row>
    <row r="407" spans="1:27" x14ac:dyDescent="0.25">
      <c r="A407" s="19" t="s">
        <v>414</v>
      </c>
      <c r="B407" s="11">
        <v>349.20626831054688</v>
      </c>
      <c r="C407" s="11">
        <v>266.2633056640625</v>
      </c>
      <c r="D407" s="11">
        <f t="shared" si="66"/>
        <v>307.73478698730469</v>
      </c>
      <c r="E407" s="20">
        <v>64.848251342773438</v>
      </c>
      <c r="F407" s="21">
        <v>2417.7826546630859</v>
      </c>
      <c r="G407" s="21">
        <v>868.49194454040526</v>
      </c>
      <c r="H407" s="13">
        <f t="shared" si="67"/>
        <v>15.644495530202848</v>
      </c>
      <c r="I407" s="14">
        <v>9.0058536174906264E-4</v>
      </c>
      <c r="J407" s="14">
        <f t="shared" si="68"/>
        <v>1.0561000000000001E-2</v>
      </c>
      <c r="K407" s="14">
        <v>9.5629444273376468E-2</v>
      </c>
      <c r="L407" s="15">
        <v>135.93634033203125</v>
      </c>
      <c r="M407" s="16">
        <v>246.60255432128906</v>
      </c>
      <c r="N407" s="17">
        <f t="shared" si="69"/>
        <v>191.26944732666016</v>
      </c>
      <c r="O407" s="22">
        <v>6.218623161315918</v>
      </c>
      <c r="P407" s="22">
        <v>6.218623161315918</v>
      </c>
      <c r="Q407" s="9">
        <f t="shared" si="70"/>
        <v>4353.8077499927585</v>
      </c>
      <c r="R407" s="9">
        <f t="shared" si="70"/>
        <v>5073.3103138840288</v>
      </c>
      <c r="S407" s="9">
        <f t="shared" si="71"/>
        <v>878.22275347748212</v>
      </c>
      <c r="T407" s="9">
        <f t="shared" si="72"/>
        <v>7.252766394260366E-5</v>
      </c>
      <c r="U407" s="9">
        <f t="shared" si="73"/>
        <v>0.65090332938876194</v>
      </c>
      <c r="V407" s="9">
        <f t="shared" si="62"/>
        <v>1750.0914990276756</v>
      </c>
      <c r="W407" s="9">
        <f t="shared" si="63"/>
        <v>17.498386619266931</v>
      </c>
      <c r="X407" s="9">
        <f t="shared" si="64"/>
        <v>1.6829666010578862E-5</v>
      </c>
      <c r="Y407" s="9">
        <f t="shared" si="65"/>
        <v>4.5606925582283873E-2</v>
      </c>
      <c r="Z407" s="9">
        <v>220.64</v>
      </c>
      <c r="AA407" s="9">
        <v>373.94600000000003</v>
      </c>
    </row>
    <row r="408" spans="1:27" x14ac:dyDescent="0.25">
      <c r="A408" s="19" t="s">
        <v>415</v>
      </c>
      <c r="B408" s="11">
        <v>350.29531860351563</v>
      </c>
      <c r="C408" s="11">
        <v>266.95196533203125</v>
      </c>
      <c r="D408" s="11">
        <f t="shared" si="66"/>
        <v>308.62364196777344</v>
      </c>
      <c r="E408" s="20">
        <v>65.870925903320313</v>
      </c>
      <c r="F408" s="23">
        <v>2420.7592522216796</v>
      </c>
      <c r="G408" s="23">
        <v>868.00147436218253</v>
      </c>
      <c r="H408" s="13">
        <f t="shared" si="67"/>
        <v>15.882239111578921</v>
      </c>
      <c r="I408" s="14">
        <v>8.9420415822244893E-4</v>
      </c>
      <c r="J408" s="14">
        <f t="shared" si="68"/>
        <v>1.0561000000000001E-2</v>
      </c>
      <c r="K408" s="14">
        <v>9.5526070439147945E-2</v>
      </c>
      <c r="L408" s="15">
        <v>137.7587890625</v>
      </c>
      <c r="M408" s="16">
        <v>246.35060119628906</v>
      </c>
      <c r="N408" s="17">
        <f t="shared" si="69"/>
        <v>192.05469512939453</v>
      </c>
      <c r="O408" s="22">
        <v>6.4043827056884766</v>
      </c>
      <c r="P408" s="22">
        <v>6.4043827056884766</v>
      </c>
      <c r="Q408" s="9">
        <f t="shared" si="70"/>
        <v>4357.7220148086544</v>
      </c>
      <c r="R408" s="9">
        <f t="shared" si="70"/>
        <v>5070.5594578635792</v>
      </c>
      <c r="S408" s="9">
        <f t="shared" si="71"/>
        <v>877.33785176157926</v>
      </c>
      <c r="T408" s="9">
        <f t="shared" si="72"/>
        <v>7.137593829679512E-5</v>
      </c>
      <c r="U408" s="9">
        <f t="shared" si="73"/>
        <v>0.65034060454904996</v>
      </c>
      <c r="V408" s="9">
        <f t="shared" si="62"/>
        <v>1763.5745319992964</v>
      </c>
      <c r="W408" s="9">
        <f t="shared" si="63"/>
        <v>17.518269261613554</v>
      </c>
      <c r="X408" s="9">
        <f t="shared" si="64"/>
        <v>1.6816997335349312E-5</v>
      </c>
      <c r="Y408" s="9">
        <f t="shared" si="65"/>
        <v>4.5607990866977116E-2</v>
      </c>
      <c r="Z408" s="9">
        <v>220.64</v>
      </c>
      <c r="AA408" s="9">
        <v>373.94600000000003</v>
      </c>
    </row>
    <row r="409" spans="1:27" x14ac:dyDescent="0.25">
      <c r="A409" s="19" t="s">
        <v>416</v>
      </c>
      <c r="B409" s="11">
        <v>349.1265869140625</v>
      </c>
      <c r="C409" s="11">
        <v>266.20449829101563</v>
      </c>
      <c r="D409" s="11">
        <f t="shared" si="66"/>
        <v>307.66554260253906</v>
      </c>
      <c r="E409" s="20">
        <v>65.822052001953125</v>
      </c>
      <c r="F409" s="24">
        <v>2417.550769067383</v>
      </c>
      <c r="G409" s="24">
        <v>868.53015359191886</v>
      </c>
      <c r="H409" s="13">
        <f t="shared" si="67"/>
        <v>15.880121370831004</v>
      </c>
      <c r="I409" s="14">
        <v>9.0108438378862417E-4</v>
      </c>
      <c r="J409" s="14">
        <f t="shared" si="68"/>
        <v>1.0561000000000001E-2</v>
      </c>
      <c r="K409" s="14">
        <v>9.5637497395324719E-2</v>
      </c>
      <c r="L409" s="15">
        <v>137.38926696777344</v>
      </c>
      <c r="M409" s="16">
        <v>246.07345581054688</v>
      </c>
      <c r="N409" s="17">
        <f t="shared" si="69"/>
        <v>191.73136138916016</v>
      </c>
      <c r="O409" s="22">
        <v>6.4008269309997559</v>
      </c>
      <c r="P409" s="22">
        <v>6.4008269309997559</v>
      </c>
      <c r="Q409" s="9">
        <f t="shared" si="70"/>
        <v>4356.9068778012788</v>
      </c>
      <c r="R409" s="9">
        <f t="shared" si="70"/>
        <v>5067.5394150489947</v>
      </c>
      <c r="S409" s="9">
        <f t="shared" si="71"/>
        <v>877.70263719714694</v>
      </c>
      <c r="T409" s="9">
        <f t="shared" si="72"/>
        <v>7.1849575593082443E-5</v>
      </c>
      <c r="U409" s="9">
        <f t="shared" si="73"/>
        <v>0.65057305896628836</v>
      </c>
      <c r="V409" s="9">
        <f t="shared" si="62"/>
        <v>1778.4496961194059</v>
      </c>
      <c r="W409" s="9">
        <f t="shared" si="63"/>
        <v>17.540183918531511</v>
      </c>
      <c r="X409" s="9">
        <f t="shared" si="64"/>
        <v>1.6803056080556477E-5</v>
      </c>
      <c r="Y409" s="9">
        <f t="shared" si="65"/>
        <v>4.5609250649563039E-2</v>
      </c>
      <c r="Z409" s="9">
        <v>220.64</v>
      </c>
      <c r="AA409" s="9">
        <v>373.94600000000003</v>
      </c>
    </row>
    <row r="410" spans="1:27" x14ac:dyDescent="0.25">
      <c r="A410" s="19" t="s">
        <v>417</v>
      </c>
      <c r="B410" s="11">
        <v>350.6539306640625</v>
      </c>
      <c r="C410" s="11">
        <v>266.6748046875</v>
      </c>
      <c r="D410" s="11">
        <f t="shared" si="66"/>
        <v>308.66436767578125</v>
      </c>
      <c r="E410" s="20">
        <v>64.869926452636719</v>
      </c>
      <c r="F410" s="24">
        <v>2420.8956344726562</v>
      </c>
      <c r="G410" s="24">
        <v>867.97900191650388</v>
      </c>
      <c r="H410" s="13">
        <f t="shared" si="67"/>
        <v>15.640481671321286</v>
      </c>
      <c r="I410" s="14">
        <v>8.9391286889730433E-4</v>
      </c>
      <c r="J410" s="14">
        <f t="shared" si="68"/>
        <v>1.0561000000000001E-2</v>
      </c>
      <c r="K410" s="14">
        <v>9.5521334039306655E-2</v>
      </c>
      <c r="L410" s="15">
        <v>138.39707946777344</v>
      </c>
      <c r="M410" s="16">
        <v>246.37579345703125</v>
      </c>
      <c r="N410" s="17">
        <f t="shared" si="69"/>
        <v>192.38643646240234</v>
      </c>
      <c r="O410" s="22">
        <v>6.2957534790039063</v>
      </c>
      <c r="P410" s="22">
        <v>6.2957534790039063</v>
      </c>
      <c r="Q410" s="9">
        <f t="shared" si="70"/>
        <v>4359.1557648919616</v>
      </c>
      <c r="R410" s="9">
        <f t="shared" si="70"/>
        <v>5070.8342816413942</v>
      </c>
      <c r="S410" s="9">
        <f t="shared" si="71"/>
        <v>876.96297238844966</v>
      </c>
      <c r="T410" s="9">
        <f t="shared" si="72"/>
        <v>7.0890854351600852E-5</v>
      </c>
      <c r="U410" s="9">
        <f t="shared" si="73"/>
        <v>0.65010101908137286</v>
      </c>
      <c r="V410" s="9">
        <f t="shared" si="62"/>
        <v>1762.2246782284208</v>
      </c>
      <c r="W410" s="9">
        <f t="shared" si="63"/>
        <v>17.516279524419822</v>
      </c>
      <c r="X410" s="9">
        <f t="shared" si="64"/>
        <v>1.6818264277928921E-5</v>
      </c>
      <c r="Y410" s="9">
        <f t="shared" si="65"/>
        <v>4.5607880923839661E-2</v>
      </c>
      <c r="Z410" s="9">
        <v>220.64</v>
      </c>
      <c r="AA410" s="9">
        <v>373.94600000000003</v>
      </c>
    </row>
    <row r="411" spans="1:27" x14ac:dyDescent="0.25">
      <c r="A411" s="19" t="s">
        <v>418</v>
      </c>
      <c r="B411" s="11">
        <v>349.2593994140625</v>
      </c>
      <c r="C411" s="11">
        <v>266.85958862304688</v>
      </c>
      <c r="D411" s="11">
        <f t="shared" si="66"/>
        <v>308.05949401855469</v>
      </c>
      <c r="E411" s="20">
        <v>65.520828247070313</v>
      </c>
      <c r="F411" s="24">
        <v>2418.8700335693361</v>
      </c>
      <c r="G411" s="24">
        <v>868.31277120056143</v>
      </c>
      <c r="H411" s="13">
        <f t="shared" si="67"/>
        <v>15.803492207380458</v>
      </c>
      <c r="I411" s="14">
        <v>8.9824898641923192E-4</v>
      </c>
      <c r="J411" s="14">
        <f t="shared" si="68"/>
        <v>1.0561000000000001E-2</v>
      </c>
      <c r="K411" s="14">
        <v>9.5591680845642082E-2</v>
      </c>
      <c r="L411" s="15">
        <v>138.08633422851563</v>
      </c>
      <c r="M411" s="16">
        <v>246.37579345703125</v>
      </c>
      <c r="N411" s="17">
        <f t="shared" si="69"/>
        <v>192.23106384277344</v>
      </c>
      <c r="O411" s="22">
        <v>6.2962088584899902</v>
      </c>
      <c r="P411" s="22">
        <v>6.2962088584899902</v>
      </c>
      <c r="Q411" s="9">
        <f t="shared" si="70"/>
        <v>4358.4536868158357</v>
      </c>
      <c r="R411" s="9">
        <f t="shared" si="70"/>
        <v>5070.8342816413942</v>
      </c>
      <c r="S411" s="9">
        <f t="shared" si="71"/>
        <v>877.1386256408789</v>
      </c>
      <c r="T411" s="9">
        <f t="shared" si="72"/>
        <v>7.1117936096177451E-5</v>
      </c>
      <c r="U411" s="9">
        <f t="shared" si="73"/>
        <v>0.65021336708070587</v>
      </c>
      <c r="V411" s="9">
        <f t="shared" si="62"/>
        <v>1762.2246782284208</v>
      </c>
      <c r="W411" s="9">
        <f t="shared" si="63"/>
        <v>17.516279524419822</v>
      </c>
      <c r="X411" s="9">
        <f t="shared" si="64"/>
        <v>1.6818264277928921E-5</v>
      </c>
      <c r="Y411" s="9">
        <f t="shared" si="65"/>
        <v>4.5607880923839661E-2</v>
      </c>
      <c r="Z411" s="9">
        <v>220.64</v>
      </c>
      <c r="AA411" s="9">
        <v>373.94600000000003</v>
      </c>
    </row>
    <row r="412" spans="1:27" x14ac:dyDescent="0.25">
      <c r="A412" s="19" t="s">
        <v>419</v>
      </c>
      <c r="B412" s="11">
        <v>347.67892456054688</v>
      </c>
      <c r="C412" s="11">
        <v>266.18771362304688</v>
      </c>
      <c r="D412" s="11">
        <f t="shared" si="66"/>
        <v>306.93331909179688</v>
      </c>
      <c r="E412" s="20">
        <v>66.347763061523438</v>
      </c>
      <c r="F412" s="24">
        <v>2415.0986989746093</v>
      </c>
      <c r="G412" s="24">
        <v>868.93419452514649</v>
      </c>
      <c r="H412" s="13">
        <f t="shared" si="67"/>
        <v>16.014400015113928</v>
      </c>
      <c r="I412" s="14">
        <v>9.063782351484992E-4</v>
      </c>
      <c r="J412" s="14">
        <f t="shared" si="68"/>
        <v>1.0561000000000001E-2</v>
      </c>
      <c r="K412" s="14">
        <v>9.5722654989624026E-2</v>
      </c>
      <c r="L412" s="15">
        <v>137.57403564453125</v>
      </c>
      <c r="M412" s="16">
        <v>246.06504821777344</v>
      </c>
      <c r="N412" s="17">
        <f t="shared" si="69"/>
        <v>191.81954193115234</v>
      </c>
      <c r="O412" s="22">
        <v>6.4003276824951172</v>
      </c>
      <c r="P412" s="22">
        <v>6.4003276824951172</v>
      </c>
      <c r="Q412" s="9">
        <f t="shared" si="70"/>
        <v>4357.3130976690354</v>
      </c>
      <c r="R412" s="9">
        <f t="shared" si="70"/>
        <v>5067.4478938602006</v>
      </c>
      <c r="S412" s="9">
        <f t="shared" si="71"/>
        <v>877.60320988579429</v>
      </c>
      <c r="T412" s="9">
        <f t="shared" si="72"/>
        <v>7.1720320873251415E-5</v>
      </c>
      <c r="U412" s="9">
        <f t="shared" si="73"/>
        <v>0.65050976698399721</v>
      </c>
      <c r="V412" s="9">
        <f t="shared" si="62"/>
        <v>1778.9016752649793</v>
      </c>
      <c r="W412" s="9">
        <f t="shared" si="63"/>
        <v>17.540849450533528</v>
      </c>
      <c r="X412" s="9">
        <f t="shared" si="64"/>
        <v>1.6802633057067538E-5</v>
      </c>
      <c r="Y412" s="9">
        <f t="shared" si="65"/>
        <v>4.5609290307317064E-2</v>
      </c>
      <c r="Z412" s="9">
        <v>220.64</v>
      </c>
      <c r="AA412" s="9">
        <v>373.94600000000003</v>
      </c>
    </row>
    <row r="413" spans="1:27" x14ac:dyDescent="0.25">
      <c r="A413" s="19" t="s">
        <v>420</v>
      </c>
      <c r="B413" s="11">
        <v>350.94610595703125</v>
      </c>
      <c r="C413" s="11">
        <v>267.67422485351563</v>
      </c>
      <c r="D413" s="11">
        <f t="shared" si="66"/>
        <v>309.31016540527344</v>
      </c>
      <c r="E413" s="20">
        <v>66.284439086914063</v>
      </c>
      <c r="F413" s="24">
        <v>2423.0582819091796</v>
      </c>
      <c r="G413" s="24">
        <v>867.62265072937009</v>
      </c>
      <c r="H413" s="13">
        <f t="shared" si="67"/>
        <v>15.974966872971624</v>
      </c>
      <c r="I413" s="14">
        <v>8.8930648310839842E-4</v>
      </c>
      <c r="J413" s="14">
        <f t="shared" si="68"/>
        <v>1.0561000000000001E-2</v>
      </c>
      <c r="K413" s="14">
        <v>9.5446227763366712E-2</v>
      </c>
      <c r="L413" s="15">
        <v>138.6826171875</v>
      </c>
      <c r="M413" s="16">
        <v>247.41720581054688</v>
      </c>
      <c r="N413" s="17">
        <f t="shared" si="69"/>
        <v>193.04991149902344</v>
      </c>
      <c r="O413" s="22">
        <v>6.4216418266296387</v>
      </c>
      <c r="P413" s="22">
        <v>6.4216418266296387</v>
      </c>
      <c r="Q413" s="9">
        <f t="shared" si="70"/>
        <v>4359.8077011489868</v>
      </c>
      <c r="R413" s="9">
        <f t="shared" si="70"/>
        <v>5082.2395381111282</v>
      </c>
      <c r="S413" s="9">
        <f t="shared" si="71"/>
        <v>876.21137342026611</v>
      </c>
      <c r="T413" s="9">
        <f t="shared" si="72"/>
        <v>6.9923338822052827E-5</v>
      </c>
      <c r="U413" s="9">
        <f t="shared" si="73"/>
        <v>0.64961855214992414</v>
      </c>
      <c r="V413" s="9">
        <f t="shared" si="62"/>
        <v>1706.7568690854066</v>
      </c>
      <c r="W413" s="9">
        <f t="shared" si="63"/>
        <v>17.434359841497511</v>
      </c>
      <c r="X413" s="9">
        <f t="shared" si="64"/>
        <v>1.6870593457494341E-5</v>
      </c>
      <c r="Y413" s="9">
        <f t="shared" si="65"/>
        <v>4.5604002495495038E-2</v>
      </c>
      <c r="Z413" s="9">
        <v>220.64</v>
      </c>
      <c r="AA413" s="9">
        <v>373.94600000000003</v>
      </c>
    </row>
    <row r="414" spans="1:27" x14ac:dyDescent="0.25">
      <c r="A414" s="19" t="s">
        <v>421</v>
      </c>
      <c r="B414" s="11">
        <v>350.7734375</v>
      </c>
      <c r="C414" s="11">
        <v>267.13671875</v>
      </c>
      <c r="D414" s="11">
        <f t="shared" si="66"/>
        <v>308.955078125</v>
      </c>
      <c r="E414" s="20">
        <v>66.004173278808594</v>
      </c>
      <c r="F414" s="24">
        <v>2421.8691656249998</v>
      </c>
      <c r="G414" s="24">
        <v>867.81858789062494</v>
      </c>
      <c r="H414" s="13">
        <f t="shared" si="67"/>
        <v>15.911013458251055</v>
      </c>
      <c r="I414" s="14">
        <v>8.9183632603067383E-4</v>
      </c>
      <c r="J414" s="14">
        <f t="shared" si="68"/>
        <v>1.0561000000000001E-2</v>
      </c>
      <c r="K414" s="14">
        <v>9.5487524414062511E-2</v>
      </c>
      <c r="L414" s="15">
        <v>138.38027954101563</v>
      </c>
      <c r="M414" s="16">
        <v>246.45977783203125</v>
      </c>
      <c r="N414" s="17">
        <f t="shared" si="69"/>
        <v>192.42002868652344</v>
      </c>
      <c r="O414" s="22">
        <v>6.4671506881713867</v>
      </c>
      <c r="P414" s="22">
        <v>6.4671506881713867</v>
      </c>
      <c r="Q414" s="9">
        <f t="shared" si="70"/>
        <v>4359.1176106730472</v>
      </c>
      <c r="R414" s="9">
        <f t="shared" si="70"/>
        <v>5071.7508386386935</v>
      </c>
      <c r="S414" s="9">
        <f t="shared" si="71"/>
        <v>876.92497763117933</v>
      </c>
      <c r="T414" s="9">
        <f t="shared" si="72"/>
        <v>7.0841783699319722E-5</v>
      </c>
      <c r="U414" s="9">
        <f t="shared" si="73"/>
        <v>0.65007669722521555</v>
      </c>
      <c r="V414" s="9">
        <f t="shared" si="62"/>
        <v>1757.7273713331606</v>
      </c>
      <c r="W414" s="9">
        <f t="shared" si="63"/>
        <v>17.509649014399571</v>
      </c>
      <c r="X414" s="9">
        <f t="shared" si="64"/>
        <v>1.6822487564681621E-5</v>
      </c>
      <c r="Y414" s="9">
        <f t="shared" si="65"/>
        <v>4.5607519903799146E-2</v>
      </c>
      <c r="Z414" s="9">
        <v>220.64</v>
      </c>
      <c r="AA414" s="9">
        <v>373.94600000000003</v>
      </c>
    </row>
    <row r="415" spans="1:27" x14ac:dyDescent="0.25">
      <c r="A415" s="19" t="s">
        <v>422</v>
      </c>
      <c r="B415" s="11">
        <v>349.07345581054688</v>
      </c>
      <c r="C415" s="11">
        <v>266.86798095703125</v>
      </c>
      <c r="D415" s="11">
        <f t="shared" si="66"/>
        <v>307.97071838378906</v>
      </c>
      <c r="E415" s="20">
        <v>64.876251220703125</v>
      </c>
      <c r="F415" s="24">
        <v>2418.572741723633</v>
      </c>
      <c r="G415" s="24">
        <v>868.36175759582511</v>
      </c>
      <c r="H415" s="13">
        <f t="shared" si="67"/>
        <v>15.648904315621683</v>
      </c>
      <c r="I415" s="14">
        <v>8.9888715399891151E-4</v>
      </c>
      <c r="J415" s="14">
        <f t="shared" si="68"/>
        <v>1.0561000000000001E-2</v>
      </c>
      <c r="K415" s="14">
        <v>9.5602005451965344E-2</v>
      </c>
      <c r="L415" s="15">
        <v>137.81758117675781</v>
      </c>
      <c r="M415" s="16">
        <v>246.60255432128906</v>
      </c>
      <c r="N415" s="17">
        <f t="shared" si="69"/>
        <v>192.21006774902344</v>
      </c>
      <c r="O415" s="22">
        <v>6.279637336730957</v>
      </c>
      <c r="P415" s="22">
        <v>6.279637336730957</v>
      </c>
      <c r="Q415" s="9">
        <f t="shared" si="70"/>
        <v>4357.8527129010199</v>
      </c>
      <c r="R415" s="9">
        <f t="shared" si="70"/>
        <v>5073.3103138840288</v>
      </c>
      <c r="S415" s="9">
        <f t="shared" si="71"/>
        <v>877.16235196521666</v>
      </c>
      <c r="T415" s="9">
        <f t="shared" si="72"/>
        <v>7.1148637329266446E-5</v>
      </c>
      <c r="U415" s="9">
        <f t="shared" si="73"/>
        <v>0.65022853057840713</v>
      </c>
      <c r="V415" s="9">
        <f t="shared" si="62"/>
        <v>1750.0914990276756</v>
      </c>
      <c r="W415" s="9">
        <f t="shared" si="63"/>
        <v>17.498386619266931</v>
      </c>
      <c r="X415" s="9">
        <f t="shared" si="64"/>
        <v>1.6829666010578862E-5</v>
      </c>
      <c r="Y415" s="9">
        <f t="shared" si="65"/>
        <v>4.5606925582283873E-2</v>
      </c>
      <c r="Z415" s="9">
        <v>220.64</v>
      </c>
      <c r="AA415" s="9">
        <v>373.94600000000003</v>
      </c>
    </row>
    <row r="416" spans="1:27" x14ac:dyDescent="0.25">
      <c r="A416" s="19" t="s">
        <v>423</v>
      </c>
      <c r="B416" s="11">
        <v>349.13986206054688</v>
      </c>
      <c r="C416" s="11">
        <v>266.044921875</v>
      </c>
      <c r="D416" s="11">
        <f t="shared" si="66"/>
        <v>307.59239196777344</v>
      </c>
      <c r="E416" s="20">
        <v>64.340187072753906</v>
      </c>
      <c r="F416" s="24">
        <v>2417.3058022216796</v>
      </c>
      <c r="G416" s="24">
        <v>868.57051811218253</v>
      </c>
      <c r="H416" s="13">
        <f t="shared" si="67"/>
        <v>15.523330450337946</v>
      </c>
      <c r="I416" s="14">
        <v>9.0161185727086332E-4</v>
      </c>
      <c r="J416" s="14">
        <f t="shared" si="68"/>
        <v>1.0561000000000001E-2</v>
      </c>
      <c r="K416" s="14">
        <v>9.564600481414795E-2</v>
      </c>
      <c r="L416" s="15">
        <v>137.70001220703125</v>
      </c>
      <c r="M416" s="16">
        <v>246.35899353027344</v>
      </c>
      <c r="N416" s="17">
        <f t="shared" si="69"/>
        <v>192.02950286865234</v>
      </c>
      <c r="O416" s="22">
        <v>6.2937183380126953</v>
      </c>
      <c r="P416" s="22">
        <v>6.2937183380126953</v>
      </c>
      <c r="Q416" s="9">
        <f t="shared" si="70"/>
        <v>4357.5916270507878</v>
      </c>
      <c r="R416" s="9">
        <f t="shared" si="70"/>
        <v>5070.6510046635658</v>
      </c>
      <c r="S416" s="9">
        <f t="shared" si="71"/>
        <v>877.36629472469133</v>
      </c>
      <c r="T416" s="9">
        <f t="shared" si="72"/>
        <v>7.1412811281970016E-5</v>
      </c>
      <c r="U416" s="9">
        <f t="shared" si="73"/>
        <v>0.65035875358247397</v>
      </c>
      <c r="V416" s="9">
        <f t="shared" si="62"/>
        <v>1763.1248109777182</v>
      </c>
      <c r="W416" s="9">
        <f t="shared" si="63"/>
        <v>17.517606375308773</v>
      </c>
      <c r="X416" s="9">
        <f t="shared" si="64"/>
        <v>1.6817419399389168E-5</v>
      </c>
      <c r="Y416" s="9">
        <f t="shared" si="65"/>
        <v>4.5607954156867553E-2</v>
      </c>
      <c r="Z416" s="9">
        <v>220.64</v>
      </c>
      <c r="AA416" s="9">
        <v>373.94600000000003</v>
      </c>
    </row>
    <row r="417" spans="1:27" x14ac:dyDescent="0.25">
      <c r="A417" s="19" t="s">
        <v>424</v>
      </c>
      <c r="B417" s="11">
        <v>348.05078125</v>
      </c>
      <c r="C417" s="11">
        <v>265.5830078125</v>
      </c>
      <c r="D417" s="11">
        <f t="shared" si="66"/>
        <v>306.81689453125</v>
      </c>
      <c r="E417" s="20">
        <v>64.463935852050781</v>
      </c>
      <c r="F417" s="24">
        <v>2414.7088164062498</v>
      </c>
      <c r="G417" s="24">
        <v>868.99843759765622</v>
      </c>
      <c r="H417" s="13">
        <f t="shared" si="67"/>
        <v>15.560849871341018</v>
      </c>
      <c r="I417" s="14">
        <v>9.072228259136084E-4</v>
      </c>
      <c r="J417" s="14">
        <f t="shared" si="68"/>
        <v>1.0561000000000001E-2</v>
      </c>
      <c r="K417" s="14">
        <v>9.5736195166015628E-2</v>
      </c>
      <c r="L417" s="15">
        <v>137.5908203125</v>
      </c>
      <c r="M417" s="16">
        <v>246.19102478027344</v>
      </c>
      <c r="N417" s="17">
        <f t="shared" si="69"/>
        <v>191.89092254638672</v>
      </c>
      <c r="O417" s="22">
        <v>6.1588521003723145</v>
      </c>
      <c r="P417" s="22">
        <v>6.1588521003723145</v>
      </c>
      <c r="Q417" s="9">
        <f t="shared" si="70"/>
        <v>4357.3501346206667</v>
      </c>
      <c r="R417" s="9">
        <f t="shared" si="70"/>
        <v>5068.8198092280427</v>
      </c>
      <c r="S417" s="9">
        <f t="shared" si="71"/>
        <v>877.52269331554419</v>
      </c>
      <c r="T417" s="9">
        <f t="shared" si="72"/>
        <v>7.1615736983653383E-5</v>
      </c>
      <c r="U417" s="9">
        <f t="shared" si="73"/>
        <v>0.65045847627714704</v>
      </c>
      <c r="V417" s="9">
        <f t="shared" si="62"/>
        <v>1772.1338139612897</v>
      </c>
      <c r="W417" s="9">
        <f t="shared" si="63"/>
        <v>17.530881784542345</v>
      </c>
      <c r="X417" s="9">
        <f t="shared" si="64"/>
        <v>1.6808970907324694E-5</v>
      </c>
      <c r="Y417" s="9">
        <f t="shared" si="65"/>
        <v>4.5608704975334688E-2</v>
      </c>
      <c r="Z417" s="9">
        <v>220.64</v>
      </c>
      <c r="AA417" s="9">
        <v>373.94600000000003</v>
      </c>
    </row>
    <row r="418" spans="1:27" x14ac:dyDescent="0.25">
      <c r="A418" s="19" t="s">
        <v>425</v>
      </c>
      <c r="B418" s="11">
        <v>348.6484375</v>
      </c>
      <c r="C418" s="11">
        <v>265.4150390625</v>
      </c>
      <c r="D418" s="11">
        <f t="shared" si="66"/>
        <v>307.03173828125</v>
      </c>
      <c r="E418" s="20">
        <v>64.079765319824219</v>
      </c>
      <c r="F418" s="24">
        <v>2415.4282851562502</v>
      </c>
      <c r="G418" s="24">
        <v>868.87988681640627</v>
      </c>
      <c r="H418" s="13">
        <f t="shared" si="67"/>
        <v>15.466005343975207</v>
      </c>
      <c r="I418" s="14">
        <v>9.0566487592836633E-4</v>
      </c>
      <c r="J418" s="14">
        <f t="shared" si="68"/>
        <v>1.0561000000000001E-2</v>
      </c>
      <c r="K418" s="14">
        <v>9.5711208837890638E-2</v>
      </c>
      <c r="L418" s="15">
        <v>136.88536071777344</v>
      </c>
      <c r="M418" s="16">
        <v>246.10704040527344</v>
      </c>
      <c r="N418" s="17">
        <f t="shared" si="69"/>
        <v>191.49620056152344</v>
      </c>
      <c r="O418" s="22">
        <v>6.2634477615356445</v>
      </c>
      <c r="P418" s="22">
        <v>6.2634477615356445</v>
      </c>
      <c r="Q418" s="9">
        <f t="shared" si="70"/>
        <v>4355.8129048369919</v>
      </c>
      <c r="R418" s="9">
        <f t="shared" si="70"/>
        <v>5067.90505791531</v>
      </c>
      <c r="S418" s="9">
        <f t="shared" si="71"/>
        <v>877.96757812730448</v>
      </c>
      <c r="T418" s="9">
        <f t="shared" si="72"/>
        <v>7.2194577633426585E-5</v>
      </c>
      <c r="U418" s="9">
        <f t="shared" si="73"/>
        <v>0.65074146652633202</v>
      </c>
      <c r="V418" s="9">
        <f t="shared" si="62"/>
        <v>1776.6446634907957</v>
      </c>
      <c r="W418" s="9">
        <f t="shared" si="63"/>
        <v>17.537525837196853</v>
      </c>
      <c r="X418" s="9">
        <f t="shared" si="64"/>
        <v>1.6804745814887425E-5</v>
      </c>
      <c r="Y418" s="9">
        <f t="shared" si="65"/>
        <v>4.5609093080643696E-2</v>
      </c>
      <c r="Z418" s="9">
        <v>220.64</v>
      </c>
      <c r="AA418" s="9">
        <v>373.94600000000003</v>
      </c>
    </row>
    <row r="419" spans="1:27" x14ac:dyDescent="0.25">
      <c r="A419" s="19" t="s">
        <v>426</v>
      </c>
      <c r="B419" s="11">
        <v>349.63125610351563</v>
      </c>
      <c r="C419" s="11">
        <v>265.9273681640625</v>
      </c>
      <c r="D419" s="11">
        <f t="shared" si="66"/>
        <v>307.77931213378906</v>
      </c>
      <c r="E419" s="20">
        <v>64.118637084960938</v>
      </c>
      <c r="F419" s="24">
        <v>2417.9317604736325</v>
      </c>
      <c r="G419" s="24">
        <v>868.46737556457515</v>
      </c>
      <c r="H419" s="13">
        <f t="shared" si="67"/>
        <v>15.468040131653741</v>
      </c>
      <c r="I419" s="14">
        <v>9.0026462931386026E-4</v>
      </c>
      <c r="J419" s="14">
        <f t="shared" si="68"/>
        <v>1.0561000000000001E-2</v>
      </c>
      <c r="K419" s="14">
        <v>9.5624265998840344E-2</v>
      </c>
      <c r="L419" s="15">
        <v>136.72578430175781</v>
      </c>
      <c r="M419" s="16">
        <v>246.35899353027344</v>
      </c>
      <c r="N419" s="17">
        <f t="shared" si="69"/>
        <v>191.54238891601563</v>
      </c>
      <c r="O419" s="22">
        <v>6.2631363868713379</v>
      </c>
      <c r="P419" s="22">
        <v>6.2631363868713379</v>
      </c>
      <c r="Q419" s="9">
        <f t="shared" si="70"/>
        <v>4355.4707018617637</v>
      </c>
      <c r="R419" s="9">
        <f t="shared" si="70"/>
        <v>5070.6510046635658</v>
      </c>
      <c r="S419" s="9">
        <f t="shared" si="71"/>
        <v>877.91556504946982</v>
      </c>
      <c r="T419" s="9">
        <f t="shared" si="72"/>
        <v>7.2126780258569879E-5</v>
      </c>
      <c r="U419" s="9">
        <f t="shared" si="73"/>
        <v>0.65070843294094771</v>
      </c>
      <c r="V419" s="9">
        <f t="shared" si="62"/>
        <v>1763.1248109777182</v>
      </c>
      <c r="W419" s="9">
        <f t="shared" si="63"/>
        <v>17.517606375308773</v>
      </c>
      <c r="X419" s="9">
        <f t="shared" si="64"/>
        <v>1.6817419399389168E-5</v>
      </c>
      <c r="Y419" s="9">
        <f t="shared" si="65"/>
        <v>4.5607954156867553E-2</v>
      </c>
      <c r="Z419" s="9">
        <v>220.64</v>
      </c>
      <c r="AA419" s="9">
        <v>373.94600000000003</v>
      </c>
    </row>
    <row r="420" spans="1:27" x14ac:dyDescent="0.25">
      <c r="A420" s="19" t="s">
        <v>427</v>
      </c>
      <c r="B420" s="11">
        <v>349.1796875</v>
      </c>
      <c r="C420" s="11">
        <v>265.5830078125</v>
      </c>
      <c r="D420" s="11">
        <f t="shared" si="66"/>
        <v>307.38134765625</v>
      </c>
      <c r="E420" s="20">
        <v>64.223381042480469</v>
      </c>
      <c r="F420" s="24">
        <v>2416.5990570312501</v>
      </c>
      <c r="G420" s="24">
        <v>868.68697236328126</v>
      </c>
      <c r="H420" s="13">
        <f t="shared" si="67"/>
        <v>15.497226231312698</v>
      </c>
      <c r="I420" s="14">
        <v>9.0313538346453639E-4</v>
      </c>
      <c r="J420" s="14">
        <f t="shared" si="68"/>
        <v>1.0561000000000001E-2</v>
      </c>
      <c r="K420" s="14">
        <v>9.5670549267578134E-2</v>
      </c>
      <c r="L420" s="15">
        <v>137.12051391601563</v>
      </c>
      <c r="M420" s="16">
        <v>246.43458557128906</v>
      </c>
      <c r="N420" s="17">
        <f t="shared" si="69"/>
        <v>191.77754974365234</v>
      </c>
      <c r="O420" s="22">
        <v>6.1964430809020996</v>
      </c>
      <c r="P420" s="22">
        <v>6.1964430809020996</v>
      </c>
      <c r="Q420" s="9">
        <f t="shared" si="70"/>
        <v>4356.3208910027515</v>
      </c>
      <c r="R420" s="9">
        <f t="shared" si="70"/>
        <v>5071.4758456003765</v>
      </c>
      <c r="S420" s="9">
        <f t="shared" si="71"/>
        <v>877.6505632938389</v>
      </c>
      <c r="T420" s="9">
        <f t="shared" si="72"/>
        <v>7.1781865111759122E-5</v>
      </c>
      <c r="U420" s="9">
        <f t="shared" si="73"/>
        <v>0.65053991676398748</v>
      </c>
      <c r="V420" s="9">
        <f t="shared" si="62"/>
        <v>1759.0759556502783</v>
      </c>
      <c r="W420" s="9">
        <f t="shared" si="63"/>
        <v>17.511637482139534</v>
      </c>
      <c r="X420" s="9">
        <f t="shared" si="64"/>
        <v>1.6821220791362519E-5</v>
      </c>
      <c r="Y420" s="9">
        <f t="shared" si="65"/>
        <v>4.5607627308029072E-2</v>
      </c>
      <c r="Z420" s="9">
        <v>220.64</v>
      </c>
      <c r="AA420" s="9">
        <v>373.94600000000003</v>
      </c>
    </row>
    <row r="421" spans="1:27" x14ac:dyDescent="0.25">
      <c r="A421" s="19" t="s">
        <v>428</v>
      </c>
      <c r="B421" s="11">
        <v>349.11328125</v>
      </c>
      <c r="C421" s="11">
        <v>265.79296875</v>
      </c>
      <c r="D421" s="11">
        <f t="shared" si="66"/>
        <v>307.453125</v>
      </c>
      <c r="E421" s="20">
        <v>64.515007019042969</v>
      </c>
      <c r="F421" s="24">
        <v>2416.8394250000001</v>
      </c>
      <c r="G421" s="24">
        <v>868.64736562500002</v>
      </c>
      <c r="H421" s="13">
        <f t="shared" si="67"/>
        <v>15.566886358436127</v>
      </c>
      <c r="I421" s="14">
        <v>9.0261693505920592E-4</v>
      </c>
      <c r="J421" s="14">
        <f t="shared" si="68"/>
        <v>1.0561000000000001E-2</v>
      </c>
      <c r="K421" s="14">
        <v>9.5662201562500007E-2</v>
      </c>
      <c r="L421" s="15">
        <v>137.31367492675781</v>
      </c>
      <c r="M421" s="16">
        <v>246.33380126953125</v>
      </c>
      <c r="N421" s="17">
        <f t="shared" si="69"/>
        <v>191.82373809814453</v>
      </c>
      <c r="O421" s="22">
        <v>6.2168335914611816</v>
      </c>
      <c r="P421" s="22">
        <v>6.2168335914611816</v>
      </c>
      <c r="Q421" s="9">
        <f t="shared" si="70"/>
        <v>4356.7414735201846</v>
      </c>
      <c r="R421" s="9">
        <f t="shared" si="70"/>
        <v>5070.376214744002</v>
      </c>
      <c r="S421" s="9">
        <f t="shared" si="71"/>
        <v>877.59847744369188</v>
      </c>
      <c r="T421" s="9">
        <f t="shared" si="72"/>
        <v>7.1714171697348625E-5</v>
      </c>
      <c r="U421" s="9">
        <f t="shared" si="73"/>
        <v>0.65050675322804563</v>
      </c>
      <c r="V421" s="9">
        <f t="shared" ref="V421:V484" si="74" xml:space="preserve"> ( 0.0003*POWER(M421,2) - 0.2014*M421+ 33.172)*1000</f>
        <v>1764.4749186854797</v>
      </c>
      <c r="W421" s="9">
        <f t="shared" ref="W421:W484" si="75" xml:space="preserve"> 0.0003*POWER(M421,2) - 0.2268*M421 + 55.184</f>
        <v>17.519596366439387</v>
      </c>
      <c r="X421" s="9">
        <f t="shared" ref="X421:X484" si="76" xml:space="preserve"> -0.00000000004*POWER(M421,2) + 0.00000007*M421 + 0.000002</f>
        <v>1.6816152422951312E-5</v>
      </c>
      <c r="Y421" s="9">
        <f t="shared" ref="Y421:Y484" si="77" xml:space="preserve"> 0.0000006*POWER(M421,2) - 0.0003*M421 + 0.0831</f>
        <v>4.5608064607878765E-2</v>
      </c>
      <c r="Z421" s="9">
        <v>220.64</v>
      </c>
      <c r="AA421" s="9">
        <v>373.94600000000003</v>
      </c>
    </row>
    <row r="422" spans="1:27" x14ac:dyDescent="0.25">
      <c r="A422" s="19" t="s">
        <v>429</v>
      </c>
      <c r="B422" s="11">
        <v>350.2421875</v>
      </c>
      <c r="C422" s="11">
        <v>266.31369018554688</v>
      </c>
      <c r="D422" s="11">
        <f t="shared" si="66"/>
        <v>308.27793884277344</v>
      </c>
      <c r="E422" s="20">
        <v>64.722450256347656</v>
      </c>
      <c r="F422" s="24">
        <v>2419.6015615966794</v>
      </c>
      <c r="G422" s="24">
        <v>868.1922333465576</v>
      </c>
      <c r="H422" s="13">
        <f t="shared" si="67"/>
        <v>15.608757954366654</v>
      </c>
      <c r="I422" s="14">
        <v>8.9668061449375185E-4</v>
      </c>
      <c r="J422" s="14">
        <f t="shared" si="68"/>
        <v>1.0561000000000001E-2</v>
      </c>
      <c r="K422" s="14">
        <v>9.5566275712585441E-2</v>
      </c>
      <c r="L422" s="15">
        <v>137.44805908203125</v>
      </c>
      <c r="M422" s="16">
        <v>246.35899353027344</v>
      </c>
      <c r="N422" s="17">
        <f t="shared" si="69"/>
        <v>191.90352630615234</v>
      </c>
      <c r="O422" s="22">
        <v>6.253972053527832</v>
      </c>
      <c r="P422" s="22">
        <v>6.253972053527832</v>
      </c>
      <c r="Q422" s="9">
        <f t="shared" si="70"/>
        <v>4357.0358378948267</v>
      </c>
      <c r="R422" s="9">
        <f t="shared" si="70"/>
        <v>5070.6510046635658</v>
      </c>
      <c r="S422" s="9">
        <f t="shared" si="71"/>
        <v>877.50847344552915</v>
      </c>
      <c r="T422" s="9">
        <f t="shared" si="72"/>
        <v>7.1597274716487418E-5</v>
      </c>
      <c r="U422" s="9">
        <f t="shared" si="73"/>
        <v>0.6504494145237022</v>
      </c>
      <c r="V422" s="9">
        <f t="shared" si="74"/>
        <v>1763.1248109777182</v>
      </c>
      <c r="W422" s="9">
        <f t="shared" si="75"/>
        <v>17.517606375308773</v>
      </c>
      <c r="X422" s="9">
        <f t="shared" si="76"/>
        <v>1.6817419399389168E-5</v>
      </c>
      <c r="Y422" s="9">
        <f t="shared" si="77"/>
        <v>4.5607954156867553E-2</v>
      </c>
      <c r="Z422" s="9">
        <v>220.64</v>
      </c>
      <c r="AA422" s="9">
        <v>373.94600000000003</v>
      </c>
    </row>
    <row r="423" spans="1:27" x14ac:dyDescent="0.25">
      <c r="A423" s="19" t="s">
        <v>430</v>
      </c>
      <c r="B423" s="11">
        <v>348.21017456054688</v>
      </c>
      <c r="C423" s="11">
        <v>265.6334228515625</v>
      </c>
      <c r="D423" s="11">
        <f t="shared" si="66"/>
        <v>306.92179870605469</v>
      </c>
      <c r="E423" s="20">
        <v>64.852256774902344</v>
      </c>
      <c r="F423" s="24">
        <v>2415.0601195068357</v>
      </c>
      <c r="G423" s="24">
        <v>868.94055147399899</v>
      </c>
      <c r="H423" s="13">
        <f t="shared" si="67"/>
        <v>15.653543268421398</v>
      </c>
      <c r="I423" s="14">
        <v>9.0646177361319933E-4</v>
      </c>
      <c r="J423" s="14">
        <f t="shared" si="68"/>
        <v>1.0561000000000001E-2</v>
      </c>
      <c r="K423" s="14">
        <v>9.5723994810485838E-2</v>
      </c>
      <c r="L423" s="15">
        <v>137.35566711425781</v>
      </c>
      <c r="M423" s="16">
        <v>246.30860900878906</v>
      </c>
      <c r="N423" s="17">
        <f t="shared" si="69"/>
        <v>191.83213806152344</v>
      </c>
      <c r="O423" s="22">
        <v>6.199589729309082</v>
      </c>
      <c r="P423" s="22">
        <v>6.199589729309082</v>
      </c>
      <c r="Q423" s="9">
        <f t="shared" si="70"/>
        <v>4356.8333009306443</v>
      </c>
      <c r="R423" s="9">
        <f t="shared" si="70"/>
        <v>5070.1014755964379</v>
      </c>
      <c r="S423" s="9">
        <f t="shared" si="71"/>
        <v>877.58900365878719</v>
      </c>
      <c r="T423" s="9">
        <f t="shared" si="72"/>
        <v>7.1701862588451266E-5</v>
      </c>
      <c r="U423" s="9">
        <f t="shared" si="73"/>
        <v>0.65050071970755108</v>
      </c>
      <c r="V423" s="9">
        <f t="shared" si="74"/>
        <v>1765.8254071832325</v>
      </c>
      <c r="W423" s="9">
        <f t="shared" si="75"/>
        <v>17.521586738359986</v>
      </c>
      <c r="X423" s="9">
        <f t="shared" si="76"/>
        <v>1.6814885395741456E-5</v>
      </c>
      <c r="Y423" s="9">
        <f t="shared" si="77"/>
        <v>4.5608175820469998E-2</v>
      </c>
      <c r="Z423" s="9">
        <v>220.64</v>
      </c>
      <c r="AA423" s="9">
        <v>373.94600000000003</v>
      </c>
    </row>
    <row r="424" spans="1:27" x14ac:dyDescent="0.25">
      <c r="A424" s="19" t="s">
        <v>431</v>
      </c>
      <c r="B424" s="11">
        <v>348.15704345703125</v>
      </c>
      <c r="C424" s="11">
        <v>265.10430908203125</v>
      </c>
      <c r="D424" s="11">
        <f t="shared" si="66"/>
        <v>306.63067626953125</v>
      </c>
      <c r="E424" s="20">
        <v>64.140739440917969</v>
      </c>
      <c r="F424" s="24">
        <v>2414.085208691406</v>
      </c>
      <c r="G424" s="24">
        <v>869.10119283447261</v>
      </c>
      <c r="H424" s="13">
        <f t="shared" si="67"/>
        <v>15.48466476594081</v>
      </c>
      <c r="I424" s="14">
        <v>9.0857536479428528E-4</v>
      </c>
      <c r="J424" s="14">
        <f t="shared" si="68"/>
        <v>1.0561000000000001E-2</v>
      </c>
      <c r="K424" s="14">
        <v>9.5757852349853512E-2</v>
      </c>
      <c r="L424" s="15">
        <v>137.36407470703125</v>
      </c>
      <c r="M424" s="16">
        <v>246.35899353027344</v>
      </c>
      <c r="N424" s="17">
        <f t="shared" si="69"/>
        <v>191.86153411865234</v>
      </c>
      <c r="O424" s="22">
        <v>6.2403550148010254</v>
      </c>
      <c r="P424" s="22">
        <v>6.2403550148010254</v>
      </c>
      <c r="Q424" s="9">
        <f t="shared" si="70"/>
        <v>4356.8517033828794</v>
      </c>
      <c r="R424" s="9">
        <f t="shared" si="70"/>
        <v>5070.6510046635658</v>
      </c>
      <c r="S424" s="9">
        <f t="shared" si="71"/>
        <v>877.55584660302441</v>
      </c>
      <c r="T424" s="9">
        <f t="shared" si="72"/>
        <v>7.1658790741494145E-5</v>
      </c>
      <c r="U424" s="9">
        <f t="shared" si="73"/>
        <v>0.65047959957056878</v>
      </c>
      <c r="V424" s="9">
        <f t="shared" si="74"/>
        <v>1763.1248109777182</v>
      </c>
      <c r="W424" s="9">
        <f t="shared" si="75"/>
        <v>17.517606375308773</v>
      </c>
      <c r="X424" s="9">
        <f t="shared" si="76"/>
        <v>1.6817419399389168E-5</v>
      </c>
      <c r="Y424" s="9">
        <f t="shared" si="77"/>
        <v>4.5607954156867553E-2</v>
      </c>
      <c r="Z424" s="9">
        <v>220.64</v>
      </c>
      <c r="AA424" s="9">
        <v>373.94600000000003</v>
      </c>
    </row>
    <row r="425" spans="1:27" x14ac:dyDescent="0.25">
      <c r="A425" s="19" t="s">
        <v>432</v>
      </c>
      <c r="B425" s="11">
        <v>349.02032470703125</v>
      </c>
      <c r="C425" s="11">
        <v>265.373046875</v>
      </c>
      <c r="D425" s="11">
        <f t="shared" si="66"/>
        <v>307.19668579101563</v>
      </c>
      <c r="E425" s="20">
        <v>63.969242095947266</v>
      </c>
      <c r="F425" s="24">
        <v>2415.9806613769533</v>
      </c>
      <c r="G425" s="24">
        <v>868.78886878051753</v>
      </c>
      <c r="H425" s="13">
        <f t="shared" si="67"/>
        <v>15.43771263257919</v>
      </c>
      <c r="I425" s="14">
        <v>9.0447056676722537E-4</v>
      </c>
      <c r="J425" s="14">
        <f t="shared" si="68"/>
        <v>1.0561000000000001E-2</v>
      </c>
      <c r="K425" s="14">
        <v>9.5692025442504894E-2</v>
      </c>
      <c r="L425" s="15">
        <v>137.78399658203125</v>
      </c>
      <c r="M425" s="16">
        <v>246.30020141601563</v>
      </c>
      <c r="N425" s="17">
        <f t="shared" si="69"/>
        <v>192.04209899902344</v>
      </c>
      <c r="O425" s="22">
        <v>6.1533446311950684</v>
      </c>
      <c r="P425" s="22">
        <v>6.1533446311950684</v>
      </c>
      <c r="Q425" s="9">
        <f t="shared" si="70"/>
        <v>4357.7780186428135</v>
      </c>
      <c r="R425" s="9">
        <f t="shared" si="70"/>
        <v>5070.0097962418567</v>
      </c>
      <c r="S425" s="9">
        <f t="shared" si="71"/>
        <v>877.35207368739032</v>
      </c>
      <c r="T425" s="9">
        <f t="shared" si="72"/>
        <v>7.1394374154732602E-5</v>
      </c>
      <c r="U425" s="9">
        <f t="shared" si="73"/>
        <v>0.65034967985907444</v>
      </c>
      <c r="V425" s="9">
        <f t="shared" si="74"/>
        <v>1766.2762000854073</v>
      </c>
      <c r="W425" s="9">
        <f t="shared" si="75"/>
        <v>17.522251084118608</v>
      </c>
      <c r="X425" s="9">
        <f t="shared" si="76"/>
        <v>1.6814462530418302E-5</v>
      </c>
      <c r="Y425" s="9">
        <f t="shared" si="77"/>
        <v>4.5608213105737226E-2</v>
      </c>
      <c r="Z425" s="9">
        <v>220.64</v>
      </c>
      <c r="AA425" s="9">
        <v>373.94600000000003</v>
      </c>
    </row>
    <row r="426" spans="1:27" x14ac:dyDescent="0.25">
      <c r="A426" s="19" t="s">
        <v>433</v>
      </c>
      <c r="B426" s="11">
        <v>349.88360595703125</v>
      </c>
      <c r="C426" s="11">
        <v>265.38986206054688</v>
      </c>
      <c r="D426" s="11">
        <f t="shared" si="66"/>
        <v>307.63673400878906</v>
      </c>
      <c r="E426" s="20">
        <v>63.430988311767578</v>
      </c>
      <c r="F426" s="24">
        <v>2417.4542948486328</v>
      </c>
      <c r="G426" s="24">
        <v>868.54605017395011</v>
      </c>
      <c r="H426" s="13">
        <f t="shared" si="67"/>
        <v>15.3035373213377</v>
      </c>
      <c r="I426" s="14">
        <v>9.0129207951296841E-4</v>
      </c>
      <c r="J426" s="14">
        <f t="shared" si="68"/>
        <v>1.0561000000000001E-2</v>
      </c>
      <c r="K426" s="14">
        <v>9.5640847834777845E-2</v>
      </c>
      <c r="L426" s="15">
        <v>137.5068359375</v>
      </c>
      <c r="M426" s="16">
        <v>246.21621704101563</v>
      </c>
      <c r="N426" s="17">
        <f t="shared" si="69"/>
        <v>191.86152648925781</v>
      </c>
      <c r="O426" s="22">
        <v>6.2144250869750977</v>
      </c>
      <c r="P426" s="22">
        <v>6.2144250869750977</v>
      </c>
      <c r="Q426" s="9">
        <f t="shared" si="70"/>
        <v>4357.1650409317017</v>
      </c>
      <c r="R426" s="9">
        <f t="shared" si="70"/>
        <v>5069.0943113986032</v>
      </c>
      <c r="S426" s="9">
        <f t="shared" si="71"/>
        <v>877.55585520916884</v>
      </c>
      <c r="T426" s="9">
        <f t="shared" si="72"/>
        <v>7.165880191937926E-5</v>
      </c>
      <c r="U426" s="9">
        <f t="shared" si="73"/>
        <v>0.65047960505316837</v>
      </c>
      <c r="V426" s="9">
        <f t="shared" si="74"/>
        <v>1770.7815481360071</v>
      </c>
      <c r="W426" s="9">
        <f t="shared" si="75"/>
        <v>17.528889635294206</v>
      </c>
      <c r="X426" s="9">
        <f t="shared" si="76"/>
        <v>1.6810238171511555E-5</v>
      </c>
      <c r="Y426" s="9">
        <f t="shared" si="77"/>
        <v>4.5608590208088419E-2</v>
      </c>
      <c r="Z426" s="9">
        <v>220.64</v>
      </c>
      <c r="AA426" s="9">
        <v>373.94600000000003</v>
      </c>
    </row>
    <row r="427" spans="1:27" x14ac:dyDescent="0.25">
      <c r="A427" s="19" t="s">
        <v>434</v>
      </c>
      <c r="B427" s="11">
        <v>347.21408081054688</v>
      </c>
      <c r="C427" s="11">
        <v>264.98672485351563</v>
      </c>
      <c r="D427" s="11">
        <f t="shared" si="66"/>
        <v>306.10040283203125</v>
      </c>
      <c r="E427" s="20">
        <v>65.113723754882813</v>
      </c>
      <c r="F427" s="24">
        <v>2412.3094290039062</v>
      </c>
      <c r="G427" s="24">
        <v>869.39379771728511</v>
      </c>
      <c r="H427" s="13">
        <f t="shared" si="67"/>
        <v>15.724852105214381</v>
      </c>
      <c r="I427" s="14">
        <v>9.1243789885391479E-4</v>
      </c>
      <c r="J427" s="14">
        <f t="shared" si="68"/>
        <v>1.0561000000000001E-2</v>
      </c>
      <c r="K427" s="14">
        <v>9.5819523150634786E-2</v>
      </c>
      <c r="L427" s="15">
        <v>136.68379211425781</v>
      </c>
      <c r="M427" s="16">
        <v>246.19102478027344</v>
      </c>
      <c r="N427" s="17">
        <f t="shared" si="69"/>
        <v>191.43740844726563</v>
      </c>
      <c r="O427" s="22">
        <v>6.2252211570739746</v>
      </c>
      <c r="P427" s="22">
        <v>6.2252211570739746</v>
      </c>
      <c r="Q427" s="9">
        <f t="shared" si="70"/>
        <v>4355.3809904638774</v>
      </c>
      <c r="R427" s="9">
        <f t="shared" si="70"/>
        <v>5068.8198092280427</v>
      </c>
      <c r="S427" s="9">
        <f t="shared" si="71"/>
        <v>878.03376711881197</v>
      </c>
      <c r="T427" s="9">
        <f t="shared" si="72"/>
        <v>7.2280900070223952E-5</v>
      </c>
      <c r="U427" s="9">
        <f t="shared" si="73"/>
        <v>0.65078348337169256</v>
      </c>
      <c r="V427" s="9">
        <f t="shared" si="74"/>
        <v>1772.1338139612897</v>
      </c>
      <c r="W427" s="9">
        <f t="shared" si="75"/>
        <v>17.530881784542345</v>
      </c>
      <c r="X427" s="9">
        <f t="shared" si="76"/>
        <v>1.6808970907324694E-5</v>
      </c>
      <c r="Y427" s="9">
        <f t="shared" si="77"/>
        <v>4.5608704975334688E-2</v>
      </c>
      <c r="Z427" s="9">
        <v>220.64</v>
      </c>
      <c r="AA427" s="9">
        <v>373.94600000000003</v>
      </c>
    </row>
    <row r="428" spans="1:27" x14ac:dyDescent="0.25">
      <c r="A428" s="19" t="s">
        <v>435</v>
      </c>
      <c r="B428" s="11">
        <v>348.5953369140625</v>
      </c>
      <c r="C428" s="11">
        <v>264.86074829101563</v>
      </c>
      <c r="D428" s="11">
        <f t="shared" si="66"/>
        <v>306.72804260253906</v>
      </c>
      <c r="E428" s="20">
        <v>64.906784057617188</v>
      </c>
      <c r="F428" s="24">
        <v>2414.4112690673828</v>
      </c>
      <c r="G428" s="24">
        <v>869.04746609191898</v>
      </c>
      <c r="H428" s="13">
        <f t="shared" si="67"/>
        <v>15.668632282624328</v>
      </c>
      <c r="I428" s="14">
        <v>9.078679231418025E-4</v>
      </c>
      <c r="J428" s="14">
        <f t="shared" si="68"/>
        <v>1.0561000000000001E-2</v>
      </c>
      <c r="K428" s="14">
        <v>9.5746528645324708E-2</v>
      </c>
      <c r="L428" s="15">
        <v>136.876953125</v>
      </c>
      <c r="M428" s="16">
        <v>246.09024047851563</v>
      </c>
      <c r="N428" s="17">
        <f t="shared" si="69"/>
        <v>191.48359680175781</v>
      </c>
      <c r="O428" s="22">
        <v>6.2033228874206543</v>
      </c>
      <c r="P428" s="22">
        <v>6.2033228874206543</v>
      </c>
      <c r="Q428" s="9">
        <f t="shared" si="70"/>
        <v>4355.7948243713381</v>
      </c>
      <c r="R428" s="9">
        <f t="shared" si="70"/>
        <v>5067.7221421400081</v>
      </c>
      <c r="S428" s="9">
        <f t="shared" si="71"/>
        <v>877.98176924783888</v>
      </c>
      <c r="T428" s="9">
        <f t="shared" si="72"/>
        <v>7.2213080971279169E-5</v>
      </c>
      <c r="U428" s="9">
        <f t="shared" si="73"/>
        <v>0.65075047694141852</v>
      </c>
      <c r="V428" s="9">
        <f t="shared" si="74"/>
        <v>1777.5475052590436</v>
      </c>
      <c r="W428" s="9">
        <f t="shared" si="75"/>
        <v>17.538855397104747</v>
      </c>
      <c r="X428" s="9">
        <f t="shared" si="76"/>
        <v>1.680390057514515E-5</v>
      </c>
      <c r="Y428" s="9">
        <f t="shared" si="77"/>
        <v>4.5609171731709509E-2</v>
      </c>
      <c r="Z428" s="9">
        <v>220.64</v>
      </c>
      <c r="AA428" s="9">
        <v>373.94600000000003</v>
      </c>
    </row>
    <row r="429" spans="1:27" x14ac:dyDescent="0.25">
      <c r="A429" s="19" t="s">
        <v>436</v>
      </c>
      <c r="B429" s="11">
        <v>348.3297119140625</v>
      </c>
      <c r="C429" s="11">
        <v>264.8271484375</v>
      </c>
      <c r="D429" s="11">
        <f t="shared" si="66"/>
        <v>306.57843017578125</v>
      </c>
      <c r="E429" s="20">
        <v>63.84393310546875</v>
      </c>
      <c r="F429" s="24">
        <v>2413.9102469726563</v>
      </c>
      <c r="G429" s="24">
        <v>869.13002222900388</v>
      </c>
      <c r="H429" s="13">
        <f t="shared" si="67"/>
        <v>15.413521944206414</v>
      </c>
      <c r="I429" s="14">
        <v>9.0895520027794085E-4</v>
      </c>
      <c r="J429" s="14">
        <f t="shared" si="68"/>
        <v>1.0561000000000001E-2</v>
      </c>
      <c r="K429" s="14">
        <v>9.5763928570556656E-2</v>
      </c>
      <c r="L429" s="15">
        <v>138.21231079101563</v>
      </c>
      <c r="M429" s="16">
        <v>246.29180908203125</v>
      </c>
      <c r="N429" s="17">
        <f t="shared" si="69"/>
        <v>192.25205993652344</v>
      </c>
      <c r="O429" s="22">
        <v>6.1662111282348633</v>
      </c>
      <c r="P429" s="22">
        <v>6.1662111282348633</v>
      </c>
      <c r="Q429" s="9">
        <f t="shared" si="70"/>
        <v>4358.7373792067547</v>
      </c>
      <c r="R429" s="9">
        <f t="shared" si="70"/>
        <v>5069.9182889141148</v>
      </c>
      <c r="S429" s="9">
        <f t="shared" si="71"/>
        <v>877.11489684785988</v>
      </c>
      <c r="T429" s="9">
        <f t="shared" si="72"/>
        <v>7.1087238389776078E-5</v>
      </c>
      <c r="U429" s="9">
        <f t="shared" si="73"/>
        <v>0.65019819917464505</v>
      </c>
      <c r="V429" s="9">
        <f t="shared" si="74"/>
        <v>1766.7262171488219</v>
      </c>
      <c r="W429" s="9">
        <f t="shared" si="75"/>
        <v>17.522914266465229</v>
      </c>
      <c r="X429" s="9">
        <f t="shared" si="76"/>
        <v>1.6814040426906199E-5</v>
      </c>
      <c r="Y429" s="9">
        <f t="shared" si="77"/>
        <v>4.5608250407930456E-2</v>
      </c>
      <c r="Z429" s="9">
        <v>220.64</v>
      </c>
      <c r="AA429" s="9">
        <v>373.94600000000003</v>
      </c>
    </row>
    <row r="430" spans="1:27" x14ac:dyDescent="0.25">
      <c r="A430" s="19" t="s">
        <v>437</v>
      </c>
      <c r="B430" s="11">
        <v>348.68829345703125</v>
      </c>
      <c r="C430" s="11">
        <v>265.1715087890625</v>
      </c>
      <c r="D430" s="11">
        <f t="shared" si="66"/>
        <v>306.92990112304688</v>
      </c>
      <c r="E430" s="20">
        <v>64.509788513183594</v>
      </c>
      <c r="F430" s="24">
        <v>2415.0872528808595</v>
      </c>
      <c r="G430" s="24">
        <v>868.93608056030268</v>
      </c>
      <c r="H430" s="13">
        <f t="shared" si="67"/>
        <v>15.570800774561052</v>
      </c>
      <c r="I430" s="14">
        <v>9.0640301926721051E-4</v>
      </c>
      <c r="J430" s="14">
        <f t="shared" si="68"/>
        <v>1.0561000000000001E-2</v>
      </c>
      <c r="K430" s="14">
        <v>9.5723052499389658E-2</v>
      </c>
      <c r="L430" s="15">
        <v>137.46484375</v>
      </c>
      <c r="M430" s="16">
        <v>246.32540893554688</v>
      </c>
      <c r="N430" s="17">
        <f t="shared" si="69"/>
        <v>191.89512634277344</v>
      </c>
      <c r="O430" s="22">
        <v>6.2641353607177734</v>
      </c>
      <c r="P430" s="22">
        <v>6.2641353607177734</v>
      </c>
      <c r="Q430" s="9">
        <f t="shared" si="70"/>
        <v>4357.0727056884771</v>
      </c>
      <c r="R430" s="9">
        <f t="shared" si="70"/>
        <v>5070.2846848577638</v>
      </c>
      <c r="S430" s="9">
        <f t="shared" si="71"/>
        <v>877.51795058852213</v>
      </c>
      <c r="T430" s="9">
        <f t="shared" si="72"/>
        <v>7.1609579028115641E-5</v>
      </c>
      <c r="U430" s="9">
        <f t="shared" si="73"/>
        <v>0.6504554540407832</v>
      </c>
      <c r="V430" s="9">
        <f t="shared" si="74"/>
        <v>1764.9247665601742</v>
      </c>
      <c r="W430" s="9">
        <f t="shared" si="75"/>
        <v>17.520259379597277</v>
      </c>
      <c r="X430" s="9">
        <f t="shared" si="76"/>
        <v>1.6815730341997705E-5</v>
      </c>
      <c r="Y430" s="9">
        <f t="shared" si="77"/>
        <v>4.5608101571694565E-2</v>
      </c>
      <c r="Z430" s="9">
        <v>220.64</v>
      </c>
      <c r="AA430" s="9">
        <v>373.94600000000003</v>
      </c>
    </row>
    <row r="431" spans="1:27" x14ac:dyDescent="0.25">
      <c r="A431" s="19" t="s">
        <v>438</v>
      </c>
      <c r="B431" s="11">
        <v>348.515625</v>
      </c>
      <c r="C431" s="11">
        <v>265.68380737304688</v>
      </c>
      <c r="D431" s="11">
        <f t="shared" si="66"/>
        <v>307.09971618652344</v>
      </c>
      <c r="E431" s="20">
        <v>65.967803955078125</v>
      </c>
      <c r="F431" s="24">
        <v>2415.6559295654297</v>
      </c>
      <c r="G431" s="24">
        <v>868.84237660827637</v>
      </c>
      <c r="H431" s="13">
        <f t="shared" si="67"/>
        <v>15.921006546655258</v>
      </c>
      <c r="I431" s="14">
        <v>9.0517248821727963E-4</v>
      </c>
      <c r="J431" s="14">
        <f t="shared" si="68"/>
        <v>1.0561000000000001E-2</v>
      </c>
      <c r="K431" s="14">
        <v>9.5703303007507332E-2</v>
      </c>
      <c r="L431" s="15">
        <v>137.5908203125</v>
      </c>
      <c r="M431" s="16">
        <v>246.49337768554688</v>
      </c>
      <c r="N431" s="17">
        <f t="shared" si="69"/>
        <v>192.04209899902344</v>
      </c>
      <c r="O431" s="22">
        <v>6.1969738006591797</v>
      </c>
      <c r="P431" s="22">
        <v>6.1969738006591797</v>
      </c>
      <c r="Q431" s="9">
        <f t="shared" si="70"/>
        <v>4357.3501346206667</v>
      </c>
      <c r="R431" s="9">
        <f t="shared" si="70"/>
        <v>5072.1176860803744</v>
      </c>
      <c r="S431" s="9">
        <f t="shared" si="71"/>
        <v>877.35207368739032</v>
      </c>
      <c r="T431" s="9">
        <f t="shared" si="72"/>
        <v>7.1394374154732602E-5</v>
      </c>
      <c r="U431" s="9">
        <f t="shared" si="73"/>
        <v>0.65034967985907444</v>
      </c>
      <c r="V431" s="9">
        <f t="shared" si="74"/>
        <v>1755.9293069797518</v>
      </c>
      <c r="W431" s="9">
        <f t="shared" si="75"/>
        <v>17.506997513766862</v>
      </c>
      <c r="X431" s="9">
        <f t="shared" si="76"/>
        <v>1.6824177028275096E-5</v>
      </c>
      <c r="Y431" s="9">
        <f t="shared" si="77"/>
        <v>4.5607377840033728E-2</v>
      </c>
      <c r="Z431" s="9">
        <v>220.64</v>
      </c>
      <c r="AA431" s="9">
        <v>373.94600000000003</v>
      </c>
    </row>
    <row r="432" spans="1:27" x14ac:dyDescent="0.25">
      <c r="A432" s="19" t="s">
        <v>439</v>
      </c>
      <c r="B432" s="11">
        <v>349.6578369140625</v>
      </c>
      <c r="C432" s="11">
        <v>265.5830078125</v>
      </c>
      <c r="D432" s="11">
        <f t="shared" si="66"/>
        <v>307.62042236328125</v>
      </c>
      <c r="E432" s="20">
        <v>66.086097717285156</v>
      </c>
      <c r="F432" s="24">
        <v>2417.3996704101564</v>
      </c>
      <c r="G432" s="24">
        <v>868.55505093994134</v>
      </c>
      <c r="H432" s="13">
        <f t="shared" si="67"/>
        <v>15.944281658127375</v>
      </c>
      <c r="I432" s="14">
        <v>9.0140969964231299E-4</v>
      </c>
      <c r="J432" s="14">
        <f t="shared" si="68"/>
        <v>1.0561000000000001E-2</v>
      </c>
      <c r="K432" s="14">
        <v>9.5642744879150393E-2</v>
      </c>
      <c r="L432" s="15">
        <v>136.23867797851563</v>
      </c>
      <c r="M432" s="16">
        <v>246.24981689453125</v>
      </c>
      <c r="N432" s="17">
        <f t="shared" si="69"/>
        <v>191.24424743652344</v>
      </c>
      <c r="O432" s="22">
        <v>6.4032959938049316</v>
      </c>
      <c r="P432" s="22">
        <v>6.4032959938049316</v>
      </c>
      <c r="Q432" s="9">
        <f t="shared" si="70"/>
        <v>4354.4387288824091</v>
      </c>
      <c r="R432" s="9">
        <f t="shared" si="70"/>
        <v>5069.4605041517325</v>
      </c>
      <c r="S432" s="9">
        <f t="shared" si="71"/>
        <v>878.2510942402281</v>
      </c>
      <c r="T432" s="9">
        <f t="shared" si="72"/>
        <v>7.2564706400678517E-5</v>
      </c>
      <c r="U432" s="9">
        <f t="shared" si="73"/>
        <v>0.65092128603601707</v>
      </c>
      <c r="V432" s="9">
        <f t="shared" si="74"/>
        <v>1768.978573618451</v>
      </c>
      <c r="W432" s="9">
        <f t="shared" si="75"/>
        <v>17.526233224497361</v>
      </c>
      <c r="X432" s="9">
        <f t="shared" si="76"/>
        <v>1.6811928289793584E-5</v>
      </c>
      <c r="Y432" s="9">
        <f t="shared" si="77"/>
        <v>4.5608438323994721E-2</v>
      </c>
      <c r="Z432" s="9">
        <v>220.64</v>
      </c>
      <c r="AA432" s="9">
        <v>373.94600000000003</v>
      </c>
    </row>
    <row r="433" spans="1:27" x14ac:dyDescent="0.25">
      <c r="A433" s="19" t="s">
        <v>440</v>
      </c>
      <c r="B433" s="11">
        <v>348.1968994140625</v>
      </c>
      <c r="C433" s="11">
        <v>264.77676391601563</v>
      </c>
      <c r="D433" s="11">
        <f t="shared" si="66"/>
        <v>306.48683166503906</v>
      </c>
      <c r="E433" s="20">
        <v>66.303245544433594</v>
      </c>
      <c r="F433" s="24">
        <v>2413.603501879883</v>
      </c>
      <c r="G433" s="24">
        <v>869.18056628723139</v>
      </c>
      <c r="H433" s="13">
        <f t="shared" si="67"/>
        <v>16.008192363608931</v>
      </c>
      <c r="I433" s="14">
        <v>9.0962151592362196E-4</v>
      </c>
      <c r="J433" s="14">
        <f t="shared" si="68"/>
        <v>1.0561000000000001E-2</v>
      </c>
      <c r="K433" s="14">
        <v>9.5774581477355972E-2</v>
      </c>
      <c r="L433" s="15">
        <v>136.40664672851563</v>
      </c>
      <c r="M433" s="16">
        <v>246.33380126953125</v>
      </c>
      <c r="N433" s="17">
        <f t="shared" si="69"/>
        <v>191.37022399902344</v>
      </c>
      <c r="O433" s="22">
        <v>6.3744173049926758</v>
      </c>
      <c r="P433" s="22">
        <v>6.3744173049926758</v>
      </c>
      <c r="Q433" s="9">
        <f t="shared" si="70"/>
        <v>4354.7924396577855</v>
      </c>
      <c r="R433" s="9">
        <f t="shared" si="70"/>
        <v>5070.376214744002</v>
      </c>
      <c r="S433" s="9">
        <f t="shared" si="71"/>
        <v>878.10938062003038</v>
      </c>
      <c r="T433" s="9">
        <f t="shared" si="72"/>
        <v>7.2379578536675292E-5</v>
      </c>
      <c r="U433" s="9">
        <f t="shared" si="73"/>
        <v>0.65083145563164602</v>
      </c>
      <c r="V433" s="9">
        <f t="shared" si="74"/>
        <v>1764.4749186854797</v>
      </c>
      <c r="W433" s="9">
        <f t="shared" si="75"/>
        <v>17.519596366439387</v>
      </c>
      <c r="X433" s="9">
        <f t="shared" si="76"/>
        <v>1.6816152422951312E-5</v>
      </c>
      <c r="Y433" s="9">
        <f t="shared" si="77"/>
        <v>4.5608064607878765E-2</v>
      </c>
      <c r="Z433" s="9">
        <v>220.64</v>
      </c>
      <c r="AA433" s="9">
        <v>373.94600000000003</v>
      </c>
    </row>
    <row r="434" spans="1:27" x14ac:dyDescent="0.25">
      <c r="A434" s="19" t="s">
        <v>441</v>
      </c>
      <c r="B434" s="11">
        <v>347.78515625</v>
      </c>
      <c r="C434" s="11">
        <v>264.94473266601563</v>
      </c>
      <c r="D434" s="11">
        <f t="shared" si="66"/>
        <v>306.36494445800781</v>
      </c>
      <c r="E434" s="20">
        <v>66.828964233398438</v>
      </c>
      <c r="F434" s="24">
        <v>2413.1953260009764</v>
      </c>
      <c r="G434" s="24">
        <v>869.24782364807129</v>
      </c>
      <c r="H434" s="13">
        <f t="shared" si="67"/>
        <v>16.136369921260108</v>
      </c>
      <c r="I434" s="14">
        <v>9.1050891831355614E-4</v>
      </c>
      <c r="J434" s="14">
        <f t="shared" si="68"/>
        <v>1.0561000000000001E-2</v>
      </c>
      <c r="K434" s="14">
        <v>9.5788756959533691E-2</v>
      </c>
      <c r="L434" s="15">
        <v>136.205078125</v>
      </c>
      <c r="M434" s="16">
        <v>246.38418579101563</v>
      </c>
      <c r="N434" s="17">
        <f t="shared" si="69"/>
        <v>191.29463195800781</v>
      </c>
      <c r="O434" s="22">
        <v>6.358363151550293</v>
      </c>
      <c r="P434" s="22">
        <v>6.358363151550293</v>
      </c>
      <c r="Q434" s="9">
        <f t="shared" si="70"/>
        <v>4354.3682447814945</v>
      </c>
      <c r="R434" s="9">
        <f t="shared" si="70"/>
        <v>5070.9258453551311</v>
      </c>
      <c r="S434" s="9">
        <f t="shared" si="71"/>
        <v>878.19442632239168</v>
      </c>
      <c r="T434" s="9">
        <f t="shared" si="72"/>
        <v>7.2490648989775202E-5</v>
      </c>
      <c r="U434" s="9">
        <f t="shared" si="73"/>
        <v>0.65088537726986095</v>
      </c>
      <c r="V434" s="9">
        <f t="shared" si="74"/>
        <v>1761.7750840599626</v>
      </c>
      <c r="W434" s="9">
        <f t="shared" si="75"/>
        <v>17.515616764968165</v>
      </c>
      <c r="X434" s="9">
        <f t="shared" si="76"/>
        <v>1.6818686325055026E-5</v>
      </c>
      <c r="Y434" s="9">
        <f t="shared" si="77"/>
        <v>4.5607844467436341E-2</v>
      </c>
      <c r="Z434" s="9">
        <v>220.64</v>
      </c>
      <c r="AA434" s="9">
        <v>373.94600000000003</v>
      </c>
    </row>
    <row r="435" spans="1:27" x14ac:dyDescent="0.25">
      <c r="A435" s="19" t="s">
        <v>442</v>
      </c>
      <c r="B435" s="11">
        <v>348.95391845703125</v>
      </c>
      <c r="C435" s="11">
        <v>265.64181518554688</v>
      </c>
      <c r="D435" s="11">
        <f t="shared" si="66"/>
        <v>307.29786682128906</v>
      </c>
      <c r="E435" s="20">
        <v>66.488059997558594</v>
      </c>
      <c r="F435" s="24">
        <v>2416.3194964111331</v>
      </c>
      <c r="G435" s="24">
        <v>868.73303708801268</v>
      </c>
      <c r="H435" s="13">
        <f t="shared" si="67"/>
        <v>16.044548414380301</v>
      </c>
      <c r="I435" s="14">
        <v>9.0373874088439058E-4</v>
      </c>
      <c r="J435" s="14">
        <f t="shared" si="68"/>
        <v>1.0561000000000001E-2</v>
      </c>
      <c r="K435" s="14">
        <v>9.5680258088684092E-2</v>
      </c>
      <c r="L435" s="15">
        <v>136.76777648925781</v>
      </c>
      <c r="M435" s="16">
        <v>246.51016235351563</v>
      </c>
      <c r="N435" s="17">
        <f t="shared" si="69"/>
        <v>191.63896942138672</v>
      </c>
      <c r="O435" s="22">
        <v>6.4581561088562012</v>
      </c>
      <c r="P435" s="22">
        <v>6.4581561088562012</v>
      </c>
      <c r="Q435" s="9">
        <f t="shared" si="70"/>
        <v>4355.5605543271549</v>
      </c>
      <c r="R435" s="9">
        <f t="shared" si="70"/>
        <v>5072.3009770313283</v>
      </c>
      <c r="S435" s="9">
        <f t="shared" si="71"/>
        <v>877.80676635651832</v>
      </c>
      <c r="T435" s="9">
        <f t="shared" si="72"/>
        <v>7.1985070139404643E-5</v>
      </c>
      <c r="U435" s="9">
        <f t="shared" si="73"/>
        <v>0.65063929030120804</v>
      </c>
      <c r="V435" s="9">
        <f t="shared" si="74"/>
        <v>1755.0313450689393</v>
      </c>
      <c r="W435" s="9">
        <f t="shared" si="75"/>
        <v>17.505673221289641</v>
      </c>
      <c r="X435" s="9">
        <f t="shared" si="76"/>
        <v>1.6825020959003829E-5</v>
      </c>
      <c r="Y435" s="9">
        <f t="shared" si="77"/>
        <v>4.5607307380079287E-2</v>
      </c>
      <c r="Z435" s="9">
        <v>220.64</v>
      </c>
      <c r="AA435" s="9">
        <v>373.94600000000003</v>
      </c>
    </row>
    <row r="436" spans="1:27" x14ac:dyDescent="0.25">
      <c r="A436" s="19" t="s">
        <v>443</v>
      </c>
      <c r="B436" s="11">
        <v>348.42266845703125</v>
      </c>
      <c r="C436" s="11">
        <v>265.32266235351563</v>
      </c>
      <c r="D436" s="11">
        <f t="shared" si="66"/>
        <v>306.87266540527344</v>
      </c>
      <c r="E436" s="20">
        <v>66.782997131347656</v>
      </c>
      <c r="F436" s="24">
        <v>2414.8955819091793</v>
      </c>
      <c r="G436" s="24">
        <v>868.96766322937015</v>
      </c>
      <c r="H436" s="13">
        <f t="shared" si="67"/>
        <v>16.120073600189137</v>
      </c>
      <c r="I436" s="14">
        <v>9.0681814331884767E-4</v>
      </c>
      <c r="J436" s="14">
        <f t="shared" si="68"/>
        <v>1.0561000000000001E-2</v>
      </c>
      <c r="K436" s="14">
        <v>9.5729709013366693E-2</v>
      </c>
      <c r="L436" s="15">
        <v>136.96934509277344</v>
      </c>
      <c r="M436" s="16">
        <v>246.09024047851563</v>
      </c>
      <c r="N436" s="17">
        <f t="shared" si="69"/>
        <v>191.52979278564453</v>
      </c>
      <c r="O436" s="22">
        <v>6.442481517791748</v>
      </c>
      <c r="P436" s="22">
        <v>6.442481517791748</v>
      </c>
      <c r="Q436" s="9">
        <f t="shared" si="70"/>
        <v>4355.9938229893241</v>
      </c>
      <c r="R436" s="9">
        <f t="shared" si="70"/>
        <v>5067.7221421400081</v>
      </c>
      <c r="S436" s="9">
        <f t="shared" si="71"/>
        <v>877.92975083805607</v>
      </c>
      <c r="T436" s="9">
        <f t="shared" si="72"/>
        <v>7.2145267741114132E-5</v>
      </c>
      <c r="U436" s="9">
        <f t="shared" si="73"/>
        <v>0.65071744372021367</v>
      </c>
      <c r="V436" s="9">
        <f t="shared" si="74"/>
        <v>1777.5475052590436</v>
      </c>
      <c r="W436" s="9">
        <f t="shared" si="75"/>
        <v>17.538855397104747</v>
      </c>
      <c r="X436" s="9">
        <f t="shared" si="76"/>
        <v>1.680390057514515E-5</v>
      </c>
      <c r="Y436" s="9">
        <f t="shared" si="77"/>
        <v>4.5609171731709509E-2</v>
      </c>
      <c r="Z436" s="9">
        <v>220.64</v>
      </c>
      <c r="AA436" s="9">
        <v>373.94600000000003</v>
      </c>
    </row>
    <row r="437" spans="1:27" x14ac:dyDescent="0.25">
      <c r="A437" s="19" t="s">
        <v>444</v>
      </c>
      <c r="B437" s="11">
        <v>346.72265625</v>
      </c>
      <c r="C437" s="11">
        <v>265.2135009765625</v>
      </c>
      <c r="D437" s="11">
        <f t="shared" si="66"/>
        <v>305.96807861328125</v>
      </c>
      <c r="E437" s="20">
        <v>67.121414184570313</v>
      </c>
      <c r="F437" s="24">
        <v>2411.8663016601563</v>
      </c>
      <c r="G437" s="24">
        <v>869.46681422119138</v>
      </c>
      <c r="H437" s="13">
        <f t="shared" si="67"/>
        <v>16.211067265855398</v>
      </c>
      <c r="I437" s="14">
        <v>9.1340431133976521E-4</v>
      </c>
      <c r="J437" s="14">
        <f t="shared" si="68"/>
        <v>1.0561000000000001E-2</v>
      </c>
      <c r="K437" s="14">
        <v>9.5834912457275392E-2</v>
      </c>
      <c r="L437" s="15">
        <v>137.57403564453125</v>
      </c>
      <c r="M437" s="16">
        <v>246.57736206054688</v>
      </c>
      <c r="N437" s="17">
        <f t="shared" si="69"/>
        <v>192.07569885253906</v>
      </c>
      <c r="O437" s="22">
        <v>6.3592095375061035</v>
      </c>
      <c r="P437" s="22">
        <v>6.3592095375061035</v>
      </c>
      <c r="Q437" s="9">
        <f t="shared" si="70"/>
        <v>4357.3130976690354</v>
      </c>
      <c r="R437" s="9">
        <f t="shared" si="70"/>
        <v>5073.0350330967085</v>
      </c>
      <c r="S437" s="9">
        <f t="shared" si="71"/>
        <v>877.31413509036827</v>
      </c>
      <c r="T437" s="9">
        <f t="shared" si="72"/>
        <v>7.1345199801147959E-5</v>
      </c>
      <c r="U437" s="9">
        <f t="shared" si="73"/>
        <v>0.65032546817459047</v>
      </c>
      <c r="V437" s="9">
        <f t="shared" si="74"/>
        <v>1751.4379252272647</v>
      </c>
      <c r="W437" s="9">
        <f t="shared" si="75"/>
        <v>17.500372928889369</v>
      </c>
      <c r="X437" s="9">
        <f t="shared" si="76"/>
        <v>1.6828399525008761E-5</v>
      </c>
      <c r="Y437" s="9">
        <f t="shared" si="77"/>
        <v>4.5607028670278743E-2</v>
      </c>
      <c r="Z437" s="9">
        <v>220.64</v>
      </c>
      <c r="AA437" s="9">
        <v>373.94600000000003</v>
      </c>
    </row>
    <row r="438" spans="1:27" x14ac:dyDescent="0.25">
      <c r="A438" s="19" t="s">
        <v>445</v>
      </c>
      <c r="B438" s="11">
        <v>348.42266845703125</v>
      </c>
      <c r="C438" s="11">
        <v>265.43185424804688</v>
      </c>
      <c r="D438" s="11">
        <f t="shared" si="66"/>
        <v>306.92726135253906</v>
      </c>
      <c r="E438" s="20">
        <v>67.061851501464844</v>
      </c>
      <c r="F438" s="24">
        <v>2415.0784128173832</v>
      </c>
      <c r="G438" s="24">
        <v>868.93753718566893</v>
      </c>
      <c r="H438" s="13">
        <f t="shared" si="67"/>
        <v>16.186822245220529</v>
      </c>
      <c r="I438" s="14">
        <v>9.0642216103699682E-4</v>
      </c>
      <c r="J438" s="14">
        <f t="shared" si="68"/>
        <v>1.0561000000000001E-2</v>
      </c>
      <c r="K438" s="14">
        <v>9.5723359504699707E-2</v>
      </c>
      <c r="L438" s="15">
        <v>137.06172180175781</v>
      </c>
      <c r="M438" s="16">
        <v>246.12384033203125</v>
      </c>
      <c r="N438" s="17">
        <f t="shared" si="69"/>
        <v>191.59278106689453</v>
      </c>
      <c r="O438" s="22">
        <v>6.4453225135803223</v>
      </c>
      <c r="P438" s="22">
        <v>6.4453225135803223</v>
      </c>
      <c r="Q438" s="9">
        <f t="shared" si="70"/>
        <v>4356.1934714750296</v>
      </c>
      <c r="R438" s="9">
        <f t="shared" si="70"/>
        <v>5068.0879962696145</v>
      </c>
      <c r="S438" s="9">
        <f t="shared" si="71"/>
        <v>877.8588044153629</v>
      </c>
      <c r="T438" s="9">
        <f t="shared" si="72"/>
        <v>7.2052831827104289E-5</v>
      </c>
      <c r="U438" s="9">
        <f t="shared" si="73"/>
        <v>0.65067236849553844</v>
      </c>
      <c r="V438" s="9">
        <f t="shared" si="74"/>
        <v>1775.7419910650683</v>
      </c>
      <c r="W438" s="9">
        <f t="shared" si="75"/>
        <v>17.536196446631472</v>
      </c>
      <c r="X438" s="9">
        <f t="shared" si="76"/>
        <v>1.6805591032050703E-5</v>
      </c>
      <c r="Y438" s="9">
        <f t="shared" si="77"/>
        <v>4.5609014768262957E-2</v>
      </c>
      <c r="Z438" s="9">
        <v>220.64</v>
      </c>
      <c r="AA438" s="9">
        <v>373.94600000000003</v>
      </c>
    </row>
    <row r="439" spans="1:27" x14ac:dyDescent="0.25">
      <c r="A439" s="19" t="s">
        <v>446</v>
      </c>
      <c r="B439" s="11">
        <v>348.2633056640625</v>
      </c>
      <c r="C439" s="11">
        <v>265.14630126953125</v>
      </c>
      <c r="D439" s="11">
        <f t="shared" si="66"/>
        <v>306.70480346679688</v>
      </c>
      <c r="E439" s="20">
        <v>65.829154968261719</v>
      </c>
      <c r="F439" s="24">
        <v>2414.3334458496092</v>
      </c>
      <c r="G439" s="24">
        <v>869.06028944702143</v>
      </c>
      <c r="H439" s="13">
        <f t="shared" si="67"/>
        <v>15.891529019658432</v>
      </c>
      <c r="I439" s="14">
        <v>9.0803672335961589E-4</v>
      </c>
      <c r="J439" s="14">
        <f t="shared" si="68"/>
        <v>1.0561000000000001E-2</v>
      </c>
      <c r="K439" s="14">
        <v>9.5749231356811529E-2</v>
      </c>
      <c r="L439" s="15">
        <v>137.12890625</v>
      </c>
      <c r="M439" s="16">
        <v>246.25820922851563</v>
      </c>
      <c r="N439" s="17">
        <f t="shared" si="69"/>
        <v>191.69355773925781</v>
      </c>
      <c r="O439" s="22">
        <v>6.4074835777282715</v>
      </c>
      <c r="P439" s="22">
        <v>6.4074835777282715</v>
      </c>
      <c r="Q439" s="9">
        <f t="shared" si="70"/>
        <v>4356.3391021728521</v>
      </c>
      <c r="R439" s="9">
        <f t="shared" si="70"/>
        <v>5069.5519832864784</v>
      </c>
      <c r="S439" s="9">
        <f t="shared" si="71"/>
        <v>877.74524908472006</v>
      </c>
      <c r="T439" s="9">
        <f t="shared" si="72"/>
        <v>7.1905007097163227E-5</v>
      </c>
      <c r="U439" s="9">
        <f t="shared" si="73"/>
        <v>0.65060016889343841</v>
      </c>
      <c r="V439" s="9">
        <f t="shared" si="74"/>
        <v>1768.528345107562</v>
      </c>
      <c r="W439" s="9">
        <f t="shared" si="75"/>
        <v>17.525569830703269</v>
      </c>
      <c r="X439" s="9">
        <f t="shared" si="76"/>
        <v>1.681235042149868E-5</v>
      </c>
      <c r="Y439" s="9">
        <f t="shared" si="77"/>
        <v>4.5608400598906536E-2</v>
      </c>
      <c r="Z439" s="9">
        <v>220.64</v>
      </c>
      <c r="AA439" s="9">
        <v>373.94600000000003</v>
      </c>
    </row>
    <row r="440" spans="1:27" x14ac:dyDescent="0.25">
      <c r="A440" s="19" t="s">
        <v>447</v>
      </c>
      <c r="B440" s="11">
        <v>349.3258056640625</v>
      </c>
      <c r="C440" s="11">
        <v>265.6754150390625</v>
      </c>
      <c r="D440" s="11">
        <f t="shared" si="66"/>
        <v>307.5006103515625</v>
      </c>
      <c r="E440" s="20">
        <v>66.061515808105469</v>
      </c>
      <c r="F440" s="24">
        <v>2416.9984439453124</v>
      </c>
      <c r="G440" s="24">
        <v>868.62116320800783</v>
      </c>
      <c r="H440" s="13">
        <f t="shared" si="67"/>
        <v>15.939564084589103</v>
      </c>
      <c r="I440" s="14">
        <v>9.0227411151981335E-4</v>
      </c>
      <c r="J440" s="14">
        <f t="shared" si="68"/>
        <v>1.0561000000000001E-2</v>
      </c>
      <c r="K440" s="14">
        <v>9.5656679016113286E-2</v>
      </c>
      <c r="L440" s="15">
        <v>136.88536071777344</v>
      </c>
      <c r="M440" s="16">
        <v>246.30020141601563</v>
      </c>
      <c r="N440" s="17">
        <f t="shared" si="69"/>
        <v>191.59278106689453</v>
      </c>
      <c r="O440" s="22">
        <v>6.3803310394287109</v>
      </c>
      <c r="P440" s="22">
        <v>6.3803310394287109</v>
      </c>
      <c r="Q440" s="9">
        <f t="shared" si="70"/>
        <v>4355.8129048369919</v>
      </c>
      <c r="R440" s="9">
        <f t="shared" si="70"/>
        <v>5070.0097962418567</v>
      </c>
      <c r="S440" s="9">
        <f t="shared" si="71"/>
        <v>877.8588044153629</v>
      </c>
      <c r="T440" s="9">
        <f t="shared" si="72"/>
        <v>7.2052831827104289E-5</v>
      </c>
      <c r="U440" s="9">
        <f t="shared" si="73"/>
        <v>0.65067236849553844</v>
      </c>
      <c r="V440" s="9">
        <f t="shared" si="74"/>
        <v>1766.2762000854073</v>
      </c>
      <c r="W440" s="9">
        <f t="shared" si="75"/>
        <v>17.522251084118608</v>
      </c>
      <c r="X440" s="9">
        <f t="shared" si="76"/>
        <v>1.6814462530418302E-5</v>
      </c>
      <c r="Y440" s="9">
        <f t="shared" si="77"/>
        <v>4.5608213105737226E-2</v>
      </c>
      <c r="Z440" s="9">
        <v>220.64</v>
      </c>
      <c r="AA440" s="9">
        <v>373.94600000000003</v>
      </c>
    </row>
    <row r="441" spans="1:27" x14ac:dyDescent="0.25">
      <c r="A441" s="19" t="s">
        <v>448</v>
      </c>
      <c r="B441" s="11">
        <v>349.77734375</v>
      </c>
      <c r="C441" s="11">
        <v>264.92794799804688</v>
      </c>
      <c r="D441" s="11">
        <f t="shared" si="66"/>
        <v>307.35264587402344</v>
      </c>
      <c r="E441" s="20">
        <v>65.583328247070313</v>
      </c>
      <c r="F441" s="24">
        <v>2416.5029405029295</v>
      </c>
      <c r="G441" s="24">
        <v>868.70281000671389</v>
      </c>
      <c r="H441" s="13">
        <f t="shared" si="67"/>
        <v>15.825672649395187</v>
      </c>
      <c r="I441" s="14">
        <v>9.0334278003500849E-4</v>
      </c>
      <c r="J441" s="14">
        <f t="shared" si="68"/>
        <v>1.0561000000000001E-2</v>
      </c>
      <c r="K441" s="14">
        <v>9.5673887284851072E-2</v>
      </c>
      <c r="L441" s="15">
        <v>136.708984375</v>
      </c>
      <c r="M441" s="16">
        <v>246.12384033203125</v>
      </c>
      <c r="N441" s="17">
        <f t="shared" si="69"/>
        <v>191.41641235351563</v>
      </c>
      <c r="O441" s="22">
        <v>6.4229340553283691</v>
      </c>
      <c r="P441" s="22">
        <v>6.4229340553283691</v>
      </c>
      <c r="Q441" s="9">
        <f t="shared" si="70"/>
        <v>4355.4347938537603</v>
      </c>
      <c r="R441" s="9">
        <f t="shared" si="70"/>
        <v>5068.0879962696145</v>
      </c>
      <c r="S441" s="9">
        <f t="shared" si="71"/>
        <v>878.05740012663637</v>
      </c>
      <c r="T441" s="9">
        <f t="shared" si="72"/>
        <v>7.2311734612617677E-5</v>
      </c>
      <c r="U441" s="9">
        <f t="shared" si="73"/>
        <v>0.65079848023276299</v>
      </c>
      <c r="V441" s="9">
        <f t="shared" si="74"/>
        <v>1775.7419910650683</v>
      </c>
      <c r="W441" s="9">
        <f t="shared" si="75"/>
        <v>17.536196446631472</v>
      </c>
      <c r="X441" s="9">
        <f t="shared" si="76"/>
        <v>1.6805591032050703E-5</v>
      </c>
      <c r="Y441" s="9">
        <f t="shared" si="77"/>
        <v>4.5609014768262957E-2</v>
      </c>
      <c r="Z441" s="9">
        <v>220.64</v>
      </c>
      <c r="AA441" s="9">
        <v>373.94600000000003</v>
      </c>
    </row>
    <row r="442" spans="1:27" x14ac:dyDescent="0.25">
      <c r="A442" s="19" t="s">
        <v>449</v>
      </c>
      <c r="B442" s="11">
        <v>349.60470581054688</v>
      </c>
      <c r="C442" s="11">
        <v>264.9195556640625</v>
      </c>
      <c r="D442" s="11">
        <f t="shared" si="66"/>
        <v>307.26213073730469</v>
      </c>
      <c r="E442" s="20">
        <v>65.89605712890625</v>
      </c>
      <c r="F442" s="24">
        <v>2416.1998234130861</v>
      </c>
      <c r="G442" s="24">
        <v>868.75275625915526</v>
      </c>
      <c r="H442" s="13">
        <f t="shared" si="67"/>
        <v>15.90205034926335</v>
      </c>
      <c r="I442" s="14">
        <v>9.0399714648860155E-4</v>
      </c>
      <c r="J442" s="14">
        <f t="shared" si="68"/>
        <v>1.0561000000000001E-2</v>
      </c>
      <c r="K442" s="14">
        <v>9.5684414195251477E-2</v>
      </c>
      <c r="L442" s="15">
        <v>136.99453735351563</v>
      </c>
      <c r="M442" s="16">
        <v>245.76271057128906</v>
      </c>
      <c r="N442" s="17">
        <f t="shared" si="69"/>
        <v>191.37862396240234</v>
      </c>
      <c r="O442" s="22">
        <v>6.5673818588256836</v>
      </c>
      <c r="P442" s="22">
        <v>6.5673818588256836</v>
      </c>
      <c r="Q442" s="9">
        <f t="shared" si="70"/>
        <v>4356.0482018772136</v>
      </c>
      <c r="R442" s="9">
        <f t="shared" si="70"/>
        <v>5064.1605432665438</v>
      </c>
      <c r="S442" s="9">
        <f t="shared" si="71"/>
        <v>878.09992816833596</v>
      </c>
      <c r="T442" s="9">
        <f t="shared" si="72"/>
        <v>7.2367238951763426E-5</v>
      </c>
      <c r="U442" s="9">
        <f t="shared" si="73"/>
        <v>0.65082546020616971</v>
      </c>
      <c r="V442" s="9">
        <f t="shared" si="74"/>
        <v>1795.1830631465348</v>
      </c>
      <c r="W442" s="9">
        <f t="shared" si="75"/>
        <v>17.564810214635799</v>
      </c>
      <c r="X442" s="9">
        <f t="shared" si="76"/>
        <v>1.6787417343696349E-5</v>
      </c>
      <c r="Y442" s="9">
        <f t="shared" si="77"/>
        <v>4.5610772773021592E-2</v>
      </c>
      <c r="Z442" s="9">
        <v>220.64</v>
      </c>
      <c r="AA442" s="9">
        <v>373.94600000000003</v>
      </c>
    </row>
    <row r="443" spans="1:27" x14ac:dyDescent="0.25">
      <c r="A443" s="19" t="s">
        <v>450</v>
      </c>
      <c r="B443" s="11">
        <v>349.53829956054688</v>
      </c>
      <c r="C443" s="11">
        <v>265.47384643554688</v>
      </c>
      <c r="D443" s="11">
        <f t="shared" si="66"/>
        <v>307.50607299804688</v>
      </c>
      <c r="E443" s="20">
        <v>66.555000305175781</v>
      </c>
      <c r="F443" s="24">
        <v>2417.0167372558594</v>
      </c>
      <c r="G443" s="24">
        <v>868.61814891967765</v>
      </c>
      <c r="H443" s="13">
        <f t="shared" si="67"/>
        <v>16.058578101786214</v>
      </c>
      <c r="I443" s="14">
        <v>9.0223468194535297E-4</v>
      </c>
      <c r="J443" s="14">
        <f t="shared" si="68"/>
        <v>1.0561000000000001E-2</v>
      </c>
      <c r="K443" s="14">
        <v>9.5656043710327168E-2</v>
      </c>
      <c r="L443" s="15">
        <v>136.54942321777344</v>
      </c>
      <c r="M443" s="16">
        <v>246.44297790527344</v>
      </c>
      <c r="N443" s="17">
        <f t="shared" si="69"/>
        <v>191.49620056152344</v>
      </c>
      <c r="O443" s="22">
        <v>6.6307210922241211</v>
      </c>
      <c r="P443" s="22">
        <v>6.6307210922241211</v>
      </c>
      <c r="Q443" s="9">
        <f t="shared" si="70"/>
        <v>4355.0948749278577</v>
      </c>
      <c r="R443" s="9">
        <f t="shared" si="70"/>
        <v>5071.5674487863571</v>
      </c>
      <c r="S443" s="9">
        <f t="shared" si="71"/>
        <v>877.96757812730448</v>
      </c>
      <c r="T443" s="9">
        <f t="shared" si="72"/>
        <v>7.2194577633426585E-5</v>
      </c>
      <c r="U443" s="9">
        <f t="shared" si="73"/>
        <v>0.65074146652633202</v>
      </c>
      <c r="V443" s="9">
        <f t="shared" si="74"/>
        <v>1758.6266575236564</v>
      </c>
      <c r="W443" s="9">
        <f t="shared" si="75"/>
        <v>17.51097501872971</v>
      </c>
      <c r="X443" s="9">
        <f t="shared" si="76"/>
        <v>1.6821642799016381E-5</v>
      </c>
      <c r="Y443" s="9">
        <f t="shared" si="77"/>
        <v>4.5607591443709419E-2</v>
      </c>
      <c r="Z443" s="9">
        <v>220.64</v>
      </c>
      <c r="AA443" s="9">
        <v>373.94600000000003</v>
      </c>
    </row>
    <row r="444" spans="1:27" x14ac:dyDescent="0.25">
      <c r="A444" s="19" t="s">
        <v>451</v>
      </c>
      <c r="B444" s="11">
        <v>348.84765625</v>
      </c>
      <c r="C444" s="11">
        <v>264.9111328125</v>
      </c>
      <c r="D444" s="11">
        <f t="shared" si="66"/>
        <v>306.87939453125</v>
      </c>
      <c r="E444" s="20">
        <v>66.668693542480469</v>
      </c>
      <c r="F444" s="24">
        <v>2414.9181164062497</v>
      </c>
      <c r="G444" s="24">
        <v>868.96395009765615</v>
      </c>
      <c r="H444" s="13">
        <f t="shared" si="67"/>
        <v>16.092414246812204</v>
      </c>
      <c r="I444" s="14">
        <v>9.067693278846066E-4</v>
      </c>
      <c r="J444" s="14">
        <f t="shared" si="68"/>
        <v>1.0561000000000001E-2</v>
      </c>
      <c r="K444" s="14">
        <v>9.5728926416015644E-2</v>
      </c>
      <c r="L444" s="15">
        <v>137.06172180175781</v>
      </c>
      <c r="M444" s="16">
        <v>245.12442016601563</v>
      </c>
      <c r="N444" s="17">
        <f t="shared" si="69"/>
        <v>191.09307098388672</v>
      </c>
      <c r="O444" s="22">
        <v>6.5534629821777344</v>
      </c>
      <c r="P444" s="22">
        <v>6.5534629821777344</v>
      </c>
      <c r="Q444" s="9">
        <f t="shared" si="70"/>
        <v>4356.1934714750296</v>
      </c>
      <c r="R444" s="9">
        <f t="shared" si="70"/>
        <v>5057.2443570080768</v>
      </c>
      <c r="S444" s="9">
        <f t="shared" si="71"/>
        <v>878.42103841671587</v>
      </c>
      <c r="T444" s="9">
        <f t="shared" si="72"/>
        <v>7.2787034160550846E-5</v>
      </c>
      <c r="U444" s="9">
        <f t="shared" si="73"/>
        <v>0.65102887629040018</v>
      </c>
      <c r="V444" s="9">
        <f t="shared" si="74"/>
        <v>1829.7361870820587</v>
      </c>
      <c r="W444" s="9">
        <f t="shared" si="75"/>
        <v>17.615575914865261</v>
      </c>
      <c r="X444" s="9">
        <f t="shared" si="76"/>
        <v>1.6755270157152083E-5</v>
      </c>
      <c r="Y444" s="9">
        <f t="shared" si="77"/>
        <v>4.5614262767230539E-2</v>
      </c>
      <c r="Z444" s="9">
        <v>220.64</v>
      </c>
      <c r="AA444" s="9">
        <v>373.94600000000003</v>
      </c>
    </row>
    <row r="445" spans="1:27" x14ac:dyDescent="0.25">
      <c r="A445" s="19" t="s">
        <v>452</v>
      </c>
      <c r="B445" s="11">
        <v>349.41876220703125</v>
      </c>
      <c r="C445" s="11">
        <v>265.5830078125</v>
      </c>
      <c r="D445" s="11">
        <f t="shared" si="66"/>
        <v>307.50088500976563</v>
      </c>
      <c r="E445" s="20">
        <v>66.746170043945313</v>
      </c>
      <c r="F445" s="24">
        <v>2416.9993637207031</v>
      </c>
      <c r="G445" s="24">
        <v>868.6210116516113</v>
      </c>
      <c r="H445" s="13">
        <f t="shared" si="67"/>
        <v>16.104757152067293</v>
      </c>
      <c r="I445" s="14">
        <v>9.0227212898610183E-4</v>
      </c>
      <c r="J445" s="14">
        <f t="shared" si="68"/>
        <v>1.0561000000000001E-2</v>
      </c>
      <c r="K445" s="14">
        <v>9.565664707336427E-2</v>
      </c>
      <c r="L445" s="15">
        <v>137.26329040527344</v>
      </c>
      <c r="M445" s="16">
        <v>246.25820922851563</v>
      </c>
      <c r="N445" s="17">
        <f t="shared" si="69"/>
        <v>191.76074981689453</v>
      </c>
      <c r="O445" s="22">
        <v>6.536536693572998</v>
      </c>
      <c r="P445" s="22">
        <v>6.536536693572998</v>
      </c>
      <c r="Q445" s="9">
        <f t="shared" si="70"/>
        <v>4356.6314801488916</v>
      </c>
      <c r="R445" s="9">
        <f t="shared" si="70"/>
        <v>5069.5519832864784</v>
      </c>
      <c r="S445" s="9">
        <f t="shared" si="71"/>
        <v>877.66950533286911</v>
      </c>
      <c r="T445" s="9">
        <f t="shared" si="72"/>
        <v>7.1806491230666872E-5</v>
      </c>
      <c r="U445" s="9">
        <f t="shared" si="73"/>
        <v>0.65055197392858521</v>
      </c>
      <c r="V445" s="9">
        <f t="shared" si="74"/>
        <v>1768.528345107562</v>
      </c>
      <c r="W445" s="9">
        <f t="shared" si="75"/>
        <v>17.525569830703269</v>
      </c>
      <c r="X445" s="9">
        <f t="shared" si="76"/>
        <v>1.681235042149868E-5</v>
      </c>
      <c r="Y445" s="9">
        <f t="shared" si="77"/>
        <v>4.5608400598906536E-2</v>
      </c>
      <c r="Z445" s="9">
        <v>220.64</v>
      </c>
      <c r="AA445" s="9">
        <v>373.94600000000003</v>
      </c>
    </row>
    <row r="446" spans="1:27" x14ac:dyDescent="0.25">
      <c r="A446" s="19" t="s">
        <v>453</v>
      </c>
      <c r="B446" s="11">
        <v>349.10000610351563</v>
      </c>
      <c r="C446" s="11">
        <v>265.76779174804688</v>
      </c>
      <c r="D446" s="11">
        <f t="shared" si="66"/>
        <v>307.43389892578125</v>
      </c>
      <c r="E446" s="20">
        <v>67.5316162109375</v>
      </c>
      <c r="F446" s="24">
        <v>2416.7750407226563</v>
      </c>
      <c r="G446" s="24">
        <v>868.65797457275391</v>
      </c>
      <c r="H446" s="13">
        <f t="shared" si="67"/>
        <v>16.294965821504867</v>
      </c>
      <c r="I446" s="14">
        <v>9.0275577597787157E-4</v>
      </c>
      <c r="J446" s="14">
        <f t="shared" si="68"/>
        <v>1.0561000000000001E-2</v>
      </c>
      <c r="K446" s="14">
        <v>9.5664437554931661E-2</v>
      </c>
      <c r="L446" s="15">
        <v>136.77618408203125</v>
      </c>
      <c r="M446" s="16">
        <v>246.70333862304688</v>
      </c>
      <c r="N446" s="17">
        <f t="shared" si="69"/>
        <v>191.73976135253906</v>
      </c>
      <c r="O446" s="22">
        <v>6.5911107063293457</v>
      </c>
      <c r="P446" s="22">
        <v>6.5911107063293457</v>
      </c>
      <c r="Q446" s="9">
        <f t="shared" si="70"/>
        <v>4355.5785613597927</v>
      </c>
      <c r="R446" s="9">
        <f t="shared" si="70"/>
        <v>5074.4121116274973</v>
      </c>
      <c r="S446" s="9">
        <f t="shared" si="71"/>
        <v>877.69316775762366</v>
      </c>
      <c r="T446" s="9">
        <f t="shared" si="72"/>
        <v>7.1837260276497346E-5</v>
      </c>
      <c r="U446" s="9">
        <f t="shared" si="73"/>
        <v>0.65056703320540366</v>
      </c>
      <c r="V446" s="9">
        <f t="shared" si="74"/>
        <v>1744.7087876456776</v>
      </c>
      <c r="W446" s="9">
        <f t="shared" si="75"/>
        <v>17.490443986620285</v>
      </c>
      <c r="X446" s="9">
        <f t="shared" si="76"/>
        <v>1.6834732212102973E-5</v>
      </c>
      <c r="Y446" s="9">
        <f t="shared" si="77"/>
        <v>4.5606520785740581E-2</v>
      </c>
      <c r="Z446" s="9">
        <v>220.64</v>
      </c>
      <c r="AA446" s="9">
        <v>373.94600000000003</v>
      </c>
    </row>
    <row r="447" spans="1:27" x14ac:dyDescent="0.25">
      <c r="A447" s="19" t="s">
        <v>454</v>
      </c>
      <c r="B447" s="11">
        <v>350.56094360351563</v>
      </c>
      <c r="C447" s="11">
        <v>265.64181518554688</v>
      </c>
      <c r="D447" s="11">
        <f t="shared" si="66"/>
        <v>308.10137939453125</v>
      </c>
      <c r="E447" s="20">
        <v>65.535865783691406</v>
      </c>
      <c r="F447" s="24">
        <v>2419.0102993164064</v>
      </c>
      <c r="G447" s="24">
        <v>868.28965885009757</v>
      </c>
      <c r="H447" s="13">
        <f t="shared" si="67"/>
        <v>15.806698484379776</v>
      </c>
      <c r="I447" s="14">
        <v>8.9794804886944373E-4</v>
      </c>
      <c r="J447" s="14">
        <f t="shared" si="68"/>
        <v>1.0561000000000001E-2</v>
      </c>
      <c r="K447" s="14">
        <v>9.5586809576416021E-2</v>
      </c>
      <c r="L447" s="15">
        <v>137.26329040527344</v>
      </c>
      <c r="M447" s="16">
        <v>246.45977783203125</v>
      </c>
      <c r="N447" s="17">
        <f t="shared" si="69"/>
        <v>191.86153411865234</v>
      </c>
      <c r="O447" s="22">
        <v>6.602564811706543</v>
      </c>
      <c r="P447" s="22">
        <v>6.602564811706543</v>
      </c>
      <c r="Q447" s="9">
        <f t="shared" si="70"/>
        <v>4356.6314801488916</v>
      </c>
      <c r="R447" s="9">
        <f t="shared" si="70"/>
        <v>5071.7508386386935</v>
      </c>
      <c r="S447" s="9">
        <f t="shared" si="71"/>
        <v>877.55584660302441</v>
      </c>
      <c r="T447" s="9">
        <f t="shared" si="72"/>
        <v>7.1658790741494145E-5</v>
      </c>
      <c r="U447" s="9">
        <f t="shared" si="73"/>
        <v>0.65047959957056878</v>
      </c>
      <c r="V447" s="9">
        <f t="shared" si="74"/>
        <v>1757.7273713331606</v>
      </c>
      <c r="W447" s="9">
        <f t="shared" si="75"/>
        <v>17.509649014399571</v>
      </c>
      <c r="X447" s="9">
        <f t="shared" si="76"/>
        <v>1.6822487564681621E-5</v>
      </c>
      <c r="Y447" s="9">
        <f t="shared" si="77"/>
        <v>4.5607519903799146E-2</v>
      </c>
      <c r="Z447" s="9">
        <v>220.64</v>
      </c>
      <c r="AA447" s="9">
        <v>373.94600000000003</v>
      </c>
    </row>
    <row r="448" spans="1:27" x14ac:dyDescent="0.25">
      <c r="A448" s="19" t="s">
        <v>455</v>
      </c>
      <c r="B448" s="11">
        <v>349.89688110351563</v>
      </c>
      <c r="C448" s="11">
        <v>265.98614501953125</v>
      </c>
      <c r="D448" s="11">
        <f t="shared" si="66"/>
        <v>307.94151306152344</v>
      </c>
      <c r="E448" s="20">
        <v>67.026664733886719</v>
      </c>
      <c r="F448" s="24">
        <v>2418.4749389404292</v>
      </c>
      <c r="G448" s="24">
        <v>868.37787309265127</v>
      </c>
      <c r="H448" s="13">
        <f t="shared" si="67"/>
        <v>16.167909045029656</v>
      </c>
      <c r="I448" s="14">
        <v>8.9909719684753617E-4</v>
      </c>
      <c r="J448" s="14">
        <f t="shared" si="68"/>
        <v>1.0561000000000001E-2</v>
      </c>
      <c r="K448" s="14">
        <v>9.5605402030944822E-2</v>
      </c>
      <c r="L448" s="15">
        <v>136.876953125</v>
      </c>
      <c r="M448" s="16">
        <v>245.93907165527344</v>
      </c>
      <c r="N448" s="17">
        <f t="shared" si="69"/>
        <v>191.40801239013672</v>
      </c>
      <c r="O448" s="22">
        <v>6.5582594871520996</v>
      </c>
      <c r="P448" s="22">
        <v>6.5582594871520996</v>
      </c>
      <c r="Q448" s="9">
        <f t="shared" si="70"/>
        <v>4355.7948243713381</v>
      </c>
      <c r="R448" s="9">
        <f t="shared" si="70"/>
        <v>5066.077248099903</v>
      </c>
      <c r="S448" s="9">
        <f t="shared" si="71"/>
        <v>878.06685435588895</v>
      </c>
      <c r="T448" s="9">
        <f t="shared" si="72"/>
        <v>7.2324071658160763E-5</v>
      </c>
      <c r="U448" s="9">
        <f t="shared" si="73"/>
        <v>0.65080447883245029</v>
      </c>
      <c r="V448" s="9">
        <f t="shared" si="74"/>
        <v>1785.6790586252416</v>
      </c>
      <c r="W448" s="9">
        <f t="shared" si="75"/>
        <v>17.550826638581299</v>
      </c>
      <c r="X448" s="9">
        <f t="shared" si="76"/>
        <v>1.6796293937202835E-5</v>
      </c>
      <c r="Y448" s="9">
        <f t="shared" si="77"/>
        <v>4.5609894683412602E-2</v>
      </c>
      <c r="Z448" s="9">
        <v>220.64</v>
      </c>
      <c r="AA448" s="9">
        <v>373.94600000000003</v>
      </c>
    </row>
    <row r="449" spans="1:27" x14ac:dyDescent="0.25">
      <c r="A449" s="19" t="s">
        <v>456</v>
      </c>
      <c r="B449" s="11">
        <v>348.87423706054688</v>
      </c>
      <c r="C449" s="11">
        <v>265.02871704101563</v>
      </c>
      <c r="D449" s="11">
        <f t="shared" si="66"/>
        <v>306.95147705078125</v>
      </c>
      <c r="E449" s="20">
        <v>66.507881164550781</v>
      </c>
      <c r="F449" s="24">
        <v>2415.1595063476566</v>
      </c>
      <c r="G449" s="24">
        <v>868.92417496337885</v>
      </c>
      <c r="H449" s="13">
        <f t="shared" si="67"/>
        <v>16.052862713741593</v>
      </c>
      <c r="I449" s="14">
        <v>9.0624658088047673E-4</v>
      </c>
      <c r="J449" s="14">
        <f t="shared" si="68"/>
        <v>1.0561000000000001E-2</v>
      </c>
      <c r="K449" s="14">
        <v>9.5720543218994147E-2</v>
      </c>
      <c r="L449" s="15">
        <v>136.70059204101563</v>
      </c>
      <c r="M449" s="16">
        <v>245.55274963378906</v>
      </c>
      <c r="N449" s="17">
        <f t="shared" si="69"/>
        <v>191.12667083740234</v>
      </c>
      <c r="O449" s="22">
        <v>6.5434212684631348</v>
      </c>
      <c r="P449" s="22">
        <v>6.5434212684631348</v>
      </c>
      <c r="Q449" s="9">
        <f t="shared" si="70"/>
        <v>4355.4168646136304</v>
      </c>
      <c r="R449" s="9">
        <f t="shared" si="70"/>
        <v>5061.8819173312286</v>
      </c>
      <c r="S449" s="9">
        <f t="shared" si="71"/>
        <v>878.38327838802672</v>
      </c>
      <c r="T449" s="9">
        <f t="shared" si="72"/>
        <v>7.2737604709347935E-5</v>
      </c>
      <c r="U449" s="9">
        <f t="shared" si="73"/>
        <v>0.651004983477939</v>
      </c>
      <c r="V449" s="9">
        <f t="shared" si="74"/>
        <v>1806.5220795691666</v>
      </c>
      <c r="W449" s="9">
        <f t="shared" si="75"/>
        <v>17.581482238870919</v>
      </c>
      <c r="X449" s="9">
        <f t="shared" si="76"/>
        <v>1.6776846360256666E-5</v>
      </c>
      <c r="Y449" s="9">
        <f t="shared" si="77"/>
        <v>4.5611866821491848E-2</v>
      </c>
      <c r="Z449" s="9">
        <v>220.64</v>
      </c>
      <c r="AA449" s="9">
        <v>373.94600000000003</v>
      </c>
    </row>
    <row r="450" spans="1:27" x14ac:dyDescent="0.25">
      <c r="A450" s="19" t="s">
        <v>457</v>
      </c>
      <c r="B450" s="11">
        <v>348.36953735351563</v>
      </c>
      <c r="C450" s="11">
        <v>264.88595581054688</v>
      </c>
      <c r="D450" s="11">
        <f t="shared" si="66"/>
        <v>306.62774658203125</v>
      </c>
      <c r="E450" s="20">
        <v>66.932304382324219</v>
      </c>
      <c r="F450" s="24">
        <v>2414.0753977539061</v>
      </c>
      <c r="G450" s="24">
        <v>869.10280943603516</v>
      </c>
      <c r="H450" s="13">
        <f t="shared" si="67"/>
        <v>16.158626050196062</v>
      </c>
      <c r="I450" s="14">
        <v>9.0859665977894753E-4</v>
      </c>
      <c r="J450" s="14">
        <f t="shared" si="68"/>
        <v>1.0561000000000001E-2</v>
      </c>
      <c r="K450" s="14">
        <v>9.5758193072509781E-2</v>
      </c>
      <c r="L450" s="15">
        <v>136.84336853027344</v>
      </c>
      <c r="M450" s="16">
        <v>245.14962768554688</v>
      </c>
      <c r="N450" s="17">
        <f t="shared" si="69"/>
        <v>190.99649810791016</v>
      </c>
      <c r="O450" s="22">
        <v>6.616455078125</v>
      </c>
      <c r="P450" s="22">
        <v>6.616455078125</v>
      </c>
      <c r="Q450" s="9">
        <f t="shared" si="70"/>
        <v>4355.7226573620828</v>
      </c>
      <c r="R450" s="9">
        <f t="shared" si="70"/>
        <v>5057.5168745416777</v>
      </c>
      <c r="S450" s="9">
        <f t="shared" si="71"/>
        <v>878.52953329085813</v>
      </c>
      <c r="T450" s="9">
        <f t="shared" si="72"/>
        <v>7.2929154834209262E-5</v>
      </c>
      <c r="U450" s="9">
        <f t="shared" si="73"/>
        <v>0.65109748628206743</v>
      </c>
      <c r="V450" s="9">
        <f t="shared" si="74"/>
        <v>1828.3669704395322</v>
      </c>
      <c r="W450" s="9">
        <f t="shared" si="75"/>
        <v>17.613566427226637</v>
      </c>
      <c r="X450" s="9">
        <f t="shared" si="76"/>
        <v>1.6756540339813793E-5</v>
      </c>
      <c r="Y450" s="9">
        <f t="shared" si="77"/>
        <v>4.5614115666953288E-2</v>
      </c>
      <c r="Z450" s="9">
        <v>220.64</v>
      </c>
      <c r="AA450" s="9">
        <v>373.94600000000003</v>
      </c>
    </row>
    <row r="451" spans="1:27" x14ac:dyDescent="0.25">
      <c r="A451" s="19" t="s">
        <v>458</v>
      </c>
      <c r="B451" s="11">
        <v>348.54220581054688</v>
      </c>
      <c r="C451" s="11">
        <v>265.02032470703125</v>
      </c>
      <c r="D451" s="11">
        <f t="shared" ref="D451:D514" si="78" xml:space="preserve"> (B451+C451)/2</f>
        <v>306.78126525878906</v>
      </c>
      <c r="E451" s="20">
        <v>67.217361450195313</v>
      </c>
      <c r="F451" s="24">
        <v>2414.5895010986328</v>
      </c>
      <c r="G451" s="24">
        <v>869.01809783020019</v>
      </c>
      <c r="H451" s="13">
        <f t="shared" ref="H451:H514" si="79">G451*E451/3600</f>
        <v>16.225862107948267</v>
      </c>
      <c r="I451" s="14">
        <v>9.0748145228451314E-4</v>
      </c>
      <c r="J451" s="14">
        <f t="shared" ref="J451:J514" si="80" xml:space="preserve"> 10.561*EXP(-0.008*AJ451)*0.001</f>
        <v>1.0561000000000001E-2</v>
      </c>
      <c r="K451" s="14">
        <v>9.574033885040284E-2</v>
      </c>
      <c r="L451" s="15">
        <v>136.02032470703125</v>
      </c>
      <c r="M451" s="16">
        <v>245.61993408203125</v>
      </c>
      <c r="N451" s="17">
        <f t="shared" ref="N451:N514" si="81">(L451+M451)/2</f>
        <v>190.82012939453125</v>
      </c>
      <c r="O451" s="22">
        <v>6.5422201156616211</v>
      </c>
      <c r="P451" s="22">
        <v>6.5422201156616211</v>
      </c>
      <c r="Q451" s="9">
        <f t="shared" ref="Q451:R514" si="82" xml:space="preserve"> (0.00004*POWER(L451,2) - 0.0088*L451 + 4.8109)*1000</f>
        <v>4353.9822919143735</v>
      </c>
      <c r="R451" s="9">
        <f t="shared" si="82"/>
        <v>5062.6106608165801</v>
      </c>
      <c r="S451" s="9">
        <f t="shared" ref="S451:S514" si="83" xml:space="preserve">  -0.0028*POWER(N451,2) - 0.0536*N451 + 990.91</f>
        <v>878.7275400744453</v>
      </c>
      <c r="T451" s="9">
        <f t="shared" ref="T451:T514" si="84" xml:space="preserve"> 0.000000004*POWER(N451,2) - 0.000003*N451 + 0.0005</f>
        <v>7.3188898944988832E-5</v>
      </c>
      <c r="U451" s="9">
        <f t="shared" ref="U451:U514" si="85" xml:space="preserve"> -0.000005*POWER(N451,2 )+ 0.0012* N451+ 0.6043</f>
        <v>0.65122254636270915</v>
      </c>
      <c r="V451" s="9">
        <f t="shared" si="74"/>
        <v>1802.8908814173192</v>
      </c>
      <c r="W451" s="9">
        <f t="shared" si="75"/>
        <v>17.57614455573372</v>
      </c>
      <c r="X451" s="9">
        <f t="shared" si="76"/>
        <v>1.6780229305003735E-5</v>
      </c>
      <c r="Y451" s="9">
        <f t="shared" si="77"/>
        <v>4.5611510986467443E-2</v>
      </c>
      <c r="Z451" s="9">
        <v>220.64</v>
      </c>
      <c r="AA451" s="9">
        <v>373.94600000000003</v>
      </c>
    </row>
    <row r="452" spans="1:27" x14ac:dyDescent="0.25">
      <c r="A452" s="19" t="s">
        <v>459</v>
      </c>
      <c r="B452" s="11">
        <v>349.49844360351563</v>
      </c>
      <c r="C452" s="11">
        <v>265.77618408203125</v>
      </c>
      <c r="D452" s="11">
        <f t="shared" si="78"/>
        <v>307.63731384277344</v>
      </c>
      <c r="E452" s="20">
        <v>67.013717651367188</v>
      </c>
      <c r="F452" s="24">
        <v>2417.4562365966794</v>
      </c>
      <c r="G452" s="24">
        <v>868.54573022155762</v>
      </c>
      <c r="H452" s="13">
        <f t="shared" si="79"/>
        <v>16.167910647879999</v>
      </c>
      <c r="I452" s="14">
        <v>9.0128789872444466E-4</v>
      </c>
      <c r="J452" s="14">
        <f t="shared" si="80"/>
        <v>1.0561000000000001E-2</v>
      </c>
      <c r="K452" s="14">
        <v>9.5640780400085446E-2</v>
      </c>
      <c r="L452" s="15">
        <v>136.4990234375</v>
      </c>
      <c r="M452" s="16">
        <v>246.40098571777344</v>
      </c>
      <c r="N452" s="17">
        <f t="shared" si="81"/>
        <v>191.45000457763672</v>
      </c>
      <c r="O452" s="22">
        <v>6.549558162689209</v>
      </c>
      <c r="P452" s="22">
        <v>6.549558162689209</v>
      </c>
      <c r="Q452" s="9">
        <f t="shared" si="82"/>
        <v>4354.9879297256475</v>
      </c>
      <c r="R452" s="9">
        <f t="shared" si="82"/>
        <v>5071.109156191209</v>
      </c>
      <c r="S452" s="9">
        <f t="shared" si="83"/>
        <v>878.01958784686269</v>
      </c>
      <c r="T452" s="9">
        <f t="shared" si="84"/>
        <v>7.2262403278198345E-5</v>
      </c>
      <c r="U452" s="9">
        <f t="shared" si="85"/>
        <v>0.65077448422927842</v>
      </c>
      <c r="V452" s="9">
        <f t="shared" si="74"/>
        <v>1760.8752052475438</v>
      </c>
      <c r="W452" s="9">
        <f t="shared" si="75"/>
        <v>17.514290168016096</v>
      </c>
      <c r="X452" s="9">
        <f t="shared" si="76"/>
        <v>1.6819531169736528E-5</v>
      </c>
      <c r="Y452" s="9">
        <f t="shared" si="77"/>
        <v>4.5607771742282199E-2</v>
      </c>
      <c r="Z452" s="9">
        <v>220.64</v>
      </c>
      <c r="AA452" s="9">
        <v>373.94600000000003</v>
      </c>
    </row>
    <row r="453" spans="1:27" x14ac:dyDescent="0.25">
      <c r="A453" s="19" t="s">
        <v>460</v>
      </c>
      <c r="B453" s="11">
        <v>348.48907470703125</v>
      </c>
      <c r="C453" s="11">
        <v>266.06173706054688</v>
      </c>
      <c r="D453" s="11">
        <f t="shared" si="78"/>
        <v>307.27540588378906</v>
      </c>
      <c r="E453" s="20">
        <v>67.493614196777344</v>
      </c>
      <c r="F453" s="24">
        <v>2416.2442792236325</v>
      </c>
      <c r="G453" s="24">
        <v>868.74543103332519</v>
      </c>
      <c r="H453" s="13">
        <f t="shared" si="79"/>
        <v>16.287435821493414</v>
      </c>
      <c r="I453" s="14">
        <v>9.0390114603004367E-4</v>
      </c>
      <c r="J453" s="14">
        <f t="shared" si="80"/>
        <v>1.0561000000000001E-2</v>
      </c>
      <c r="K453" s="14">
        <v>9.568287029571533E-2</v>
      </c>
      <c r="L453" s="15">
        <v>136.38984680175781</v>
      </c>
      <c r="M453" s="16">
        <v>246.81251525878906</v>
      </c>
      <c r="N453" s="17">
        <f t="shared" si="81"/>
        <v>191.60118103027344</v>
      </c>
      <c r="O453" s="22">
        <v>6.4843945503234863</v>
      </c>
      <c r="P453" s="22">
        <v>6.4843945503234863</v>
      </c>
      <c r="Q453" s="9">
        <f t="shared" si="82"/>
        <v>4354.7569605688104</v>
      </c>
      <c r="R453" s="9">
        <f t="shared" si="82"/>
        <v>5075.6065732574561</v>
      </c>
      <c r="S453" s="9">
        <f t="shared" si="83"/>
        <v>877.84934149462958</v>
      </c>
      <c r="T453" s="9">
        <f t="shared" si="84"/>
        <v>7.2040507197962227E-5</v>
      </c>
      <c r="U453" s="9">
        <f t="shared" si="85"/>
        <v>0.65066635437534992</v>
      </c>
      <c r="V453" s="9">
        <f t="shared" si="74"/>
        <v>1738.8847333908757</v>
      </c>
      <c r="W453" s="9">
        <f t="shared" si="75"/>
        <v>17.481846845817628</v>
      </c>
      <c r="X453" s="9">
        <f t="shared" si="76"/>
        <v>1.6840219360580439E-5</v>
      </c>
      <c r="Y453" s="9">
        <f t="shared" si="77"/>
        <v>4.5606096035385277E-2</v>
      </c>
      <c r="Z453" s="9">
        <v>220.64</v>
      </c>
      <c r="AA453" s="9">
        <v>373.94600000000003</v>
      </c>
    </row>
    <row r="454" spans="1:27" x14ac:dyDescent="0.25">
      <c r="A454" s="19" t="s">
        <v>461</v>
      </c>
      <c r="B454" s="11">
        <v>347.0679931640625</v>
      </c>
      <c r="C454" s="11">
        <v>264.39883422851563</v>
      </c>
      <c r="D454" s="11">
        <f t="shared" si="78"/>
        <v>305.73341369628906</v>
      </c>
      <c r="E454" s="20">
        <v>66.512420654296875</v>
      </c>
      <c r="F454" s="24">
        <v>2411.0804557861329</v>
      </c>
      <c r="G454" s="24">
        <v>869.5963023223876</v>
      </c>
      <c r="H454" s="13">
        <f t="shared" si="79"/>
        <v>16.066376405413269</v>
      </c>
      <c r="I454" s="14">
        <v>9.1512067349081342E-4</v>
      </c>
      <c r="J454" s="14">
        <f t="shared" si="80"/>
        <v>1.0561000000000001E-2</v>
      </c>
      <c r="K454" s="14">
        <v>9.58622039871216E-2</v>
      </c>
      <c r="L454" s="15">
        <v>136.56622314453125</v>
      </c>
      <c r="M454" s="16">
        <v>246.22462463378906</v>
      </c>
      <c r="N454" s="17">
        <f t="shared" si="81"/>
        <v>191.39542388916016</v>
      </c>
      <c r="O454" s="22">
        <v>6.469482421875</v>
      </c>
      <c r="P454" s="22">
        <v>6.469482421875</v>
      </c>
      <c r="Q454" s="9">
        <f t="shared" si="82"/>
        <v>4355.130568486602</v>
      </c>
      <c r="R454" s="9">
        <f t="shared" si="82"/>
        <v>5069.1859342646703</v>
      </c>
      <c r="S454" s="9">
        <f t="shared" si="83"/>
        <v>878.08102207954937</v>
      </c>
      <c r="T454" s="9">
        <f t="shared" si="84"/>
        <v>7.2342561475364771E-5</v>
      </c>
      <c r="U454" s="9">
        <f t="shared" si="85"/>
        <v>0.65081346723843558</v>
      </c>
      <c r="V454" s="9">
        <f t="shared" si="74"/>
        <v>1770.3303315699764</v>
      </c>
      <c r="W454" s="9">
        <f t="shared" si="75"/>
        <v>17.528224865871735</v>
      </c>
      <c r="X454" s="9">
        <f t="shared" si="76"/>
        <v>1.6810661093323222E-5</v>
      </c>
      <c r="Y454" s="9">
        <f t="shared" si="77"/>
        <v>4.5608552075493476E-2</v>
      </c>
      <c r="Z454" s="9">
        <v>220.64</v>
      </c>
      <c r="AA454" s="9">
        <v>373.94600000000003</v>
      </c>
    </row>
    <row r="455" spans="1:27" x14ac:dyDescent="0.25">
      <c r="A455" s="19" t="s">
        <v>462</v>
      </c>
      <c r="B455" s="11">
        <v>347.29376220703125</v>
      </c>
      <c r="C455" s="11">
        <v>264.47442626953125</v>
      </c>
      <c r="D455" s="11">
        <f t="shared" si="78"/>
        <v>305.88409423828125</v>
      </c>
      <c r="E455" s="20">
        <v>66.225257873535156</v>
      </c>
      <c r="F455" s="24">
        <v>2411.5850547851564</v>
      </c>
      <c r="G455" s="24">
        <v>869.51315679931633</v>
      </c>
      <c r="H455" s="13">
        <f t="shared" si="79"/>
        <v>15.995481398185094</v>
      </c>
      <c r="I455" s="14">
        <v>9.1401821107029335E-4</v>
      </c>
      <c r="J455" s="14">
        <f t="shared" si="80"/>
        <v>1.0561000000000001E-2</v>
      </c>
      <c r="K455" s="14">
        <v>9.5844679840087904E-2</v>
      </c>
      <c r="L455" s="15">
        <v>136.48223876953125</v>
      </c>
      <c r="M455" s="16">
        <v>246.30860900878906</v>
      </c>
      <c r="N455" s="17">
        <f t="shared" si="81"/>
        <v>191.39542388916016</v>
      </c>
      <c r="O455" s="22">
        <v>6.4700899124145508</v>
      </c>
      <c r="P455" s="22">
        <v>6.4700899124145508</v>
      </c>
      <c r="Q455" s="9">
        <f t="shared" si="82"/>
        <v>4354.9523588098591</v>
      </c>
      <c r="R455" s="9">
        <f t="shared" si="82"/>
        <v>5070.1014755964379</v>
      </c>
      <c r="S455" s="9">
        <f t="shared" si="83"/>
        <v>878.08102207954937</v>
      </c>
      <c r="T455" s="9">
        <f t="shared" si="84"/>
        <v>7.2342561475364771E-5</v>
      </c>
      <c r="U455" s="9">
        <f t="shared" si="85"/>
        <v>0.65081346723843558</v>
      </c>
      <c r="V455" s="9">
        <f t="shared" si="74"/>
        <v>1765.8254071832325</v>
      </c>
      <c r="W455" s="9">
        <f t="shared" si="75"/>
        <v>17.521586738359986</v>
      </c>
      <c r="X455" s="9">
        <f t="shared" si="76"/>
        <v>1.6814885395741456E-5</v>
      </c>
      <c r="Y455" s="9">
        <f t="shared" si="77"/>
        <v>4.5608175820469998E-2</v>
      </c>
      <c r="Z455" s="9">
        <v>220.64</v>
      </c>
      <c r="AA455" s="9">
        <v>373.94600000000003</v>
      </c>
    </row>
    <row r="456" spans="1:27" x14ac:dyDescent="0.25">
      <c r="A456" s="19" t="s">
        <v>463</v>
      </c>
      <c r="B456" s="11">
        <v>347.91796875</v>
      </c>
      <c r="C456" s="11">
        <v>265.0035400390625</v>
      </c>
      <c r="D456" s="11">
        <f t="shared" si="78"/>
        <v>306.46075439453125</v>
      </c>
      <c r="E456" s="20">
        <v>65.940681457519531</v>
      </c>
      <c r="F456" s="24">
        <v>2413.5161743164063</v>
      </c>
      <c r="G456" s="24">
        <v>869.19495572509766</v>
      </c>
      <c r="H456" s="13">
        <f t="shared" si="79"/>
        <v>15.920918805542073</v>
      </c>
      <c r="I456" s="14">
        <v>9.0981129928970636E-4</v>
      </c>
      <c r="J456" s="14">
        <f t="shared" si="80"/>
        <v>1.0561000000000001E-2</v>
      </c>
      <c r="K456" s="14">
        <v>9.5777614263916025E-2</v>
      </c>
      <c r="L456" s="15">
        <v>136.98614501953125</v>
      </c>
      <c r="M456" s="16">
        <v>246.45977783203125</v>
      </c>
      <c r="N456" s="17">
        <f t="shared" si="81"/>
        <v>191.72296142578125</v>
      </c>
      <c r="O456" s="22">
        <v>6.379462718963623</v>
      </c>
      <c r="P456" s="22">
        <v>6.379462718963623</v>
      </c>
      <c r="Q456" s="9">
        <f t="shared" si="82"/>
        <v>4356.0300809206065</v>
      </c>
      <c r="R456" s="9">
        <f t="shared" si="82"/>
        <v>5071.7508386386935</v>
      </c>
      <c r="S456" s="9">
        <f t="shared" si="83"/>
        <v>877.71210624153764</v>
      </c>
      <c r="T456" s="9">
        <f t="shared" si="84"/>
        <v>7.1861891474142656E-5</v>
      </c>
      <c r="U456" s="9">
        <f t="shared" si="85"/>
        <v>0.65057908402157938</v>
      </c>
      <c r="V456" s="9">
        <f t="shared" si="74"/>
        <v>1757.7273713331606</v>
      </c>
      <c r="W456" s="9">
        <f t="shared" si="75"/>
        <v>17.509649014399571</v>
      </c>
      <c r="X456" s="9">
        <f t="shared" si="76"/>
        <v>1.6822487564681621E-5</v>
      </c>
      <c r="Y456" s="9">
        <f t="shared" si="77"/>
        <v>4.5607519903799146E-2</v>
      </c>
      <c r="Z456" s="9">
        <v>220.64</v>
      </c>
      <c r="AA456" s="9">
        <v>373.94600000000003</v>
      </c>
    </row>
    <row r="457" spans="1:27" x14ac:dyDescent="0.25">
      <c r="A457" s="19" t="s">
        <v>464</v>
      </c>
      <c r="B457" s="11">
        <v>347.8515625</v>
      </c>
      <c r="C457" s="11">
        <v>265.1630859375</v>
      </c>
      <c r="D457" s="11">
        <f t="shared" si="78"/>
        <v>306.50732421875</v>
      </c>
      <c r="E457" s="20">
        <v>65.851470947265625</v>
      </c>
      <c r="F457" s="24">
        <v>2413.6721273437497</v>
      </c>
      <c r="G457" s="24">
        <v>869.16925849609368</v>
      </c>
      <c r="H457" s="13">
        <f t="shared" si="79"/>
        <v>15.898909492808867</v>
      </c>
      <c r="I457" s="14">
        <v>9.0947240440448606E-4</v>
      </c>
      <c r="J457" s="14">
        <f t="shared" si="80"/>
        <v>1.0561000000000001E-2</v>
      </c>
      <c r="K457" s="14">
        <v>9.5772198193359373E-2</v>
      </c>
      <c r="L457" s="15">
        <v>137.10371398925781</v>
      </c>
      <c r="M457" s="16">
        <v>246.55215454101563</v>
      </c>
      <c r="N457" s="17">
        <f t="shared" si="81"/>
        <v>191.82793426513672</v>
      </c>
      <c r="O457" s="22">
        <v>6.3989152908325195</v>
      </c>
      <c r="P457" s="22">
        <v>6.3989152908325195</v>
      </c>
      <c r="Q457" s="9">
        <f t="shared" si="82"/>
        <v>4356.2844524804595</v>
      </c>
      <c r="R457" s="9">
        <f t="shared" si="82"/>
        <v>5072.7596363917373</v>
      </c>
      <c r="S457" s="9">
        <f t="shared" si="83"/>
        <v>877.59374490298569</v>
      </c>
      <c r="T457" s="9">
        <f t="shared" si="84"/>
        <v>7.1708022662308362E-5</v>
      </c>
      <c r="U457" s="9">
        <f t="shared" si="85"/>
        <v>0.6505037392960159</v>
      </c>
      <c r="V457" s="9">
        <f t="shared" si="74"/>
        <v>1752.7855480845069</v>
      </c>
      <c r="W457" s="9">
        <f t="shared" si="75"/>
        <v>17.502360822742702</v>
      </c>
      <c r="X457" s="9">
        <f t="shared" si="76"/>
        <v>1.6827132221518422E-5</v>
      </c>
      <c r="Y457" s="9">
        <f t="shared" si="77"/>
        <v>4.5607132582985419E-2</v>
      </c>
      <c r="Z457" s="9">
        <v>220.64</v>
      </c>
      <c r="AA457" s="9">
        <v>373.94600000000003</v>
      </c>
    </row>
    <row r="458" spans="1:27" x14ac:dyDescent="0.25">
      <c r="A458" s="19" t="s">
        <v>465</v>
      </c>
      <c r="B458" s="11">
        <v>216.79219055175781</v>
      </c>
      <c r="C458" s="11">
        <v>177.10548400878906</v>
      </c>
      <c r="D458" s="11">
        <f t="shared" si="78"/>
        <v>196.94883728027344</v>
      </c>
      <c r="E458" s="20">
        <v>33.198043823242188</v>
      </c>
      <c r="F458" s="24">
        <v>2046.7826662841796</v>
      </c>
      <c r="G458" s="24">
        <v>929.62363158874507</v>
      </c>
      <c r="H458" s="13">
        <f t="shared" si="79"/>
        <v>8.5726905723901972</v>
      </c>
      <c r="I458" s="14">
        <v>2.1849157567085473E-3</v>
      </c>
      <c r="J458" s="14">
        <f t="shared" si="80"/>
        <v>1.0561000000000001E-2</v>
      </c>
      <c r="K458" s="14">
        <v>0.10851385022430421</v>
      </c>
      <c r="L458" s="15">
        <v>91.416213989257813</v>
      </c>
      <c r="M458" s="16">
        <v>170.56309509277344</v>
      </c>
      <c r="N458" s="17">
        <f t="shared" si="81"/>
        <v>130.98965454101563</v>
      </c>
      <c r="O458" s="22">
        <v>3.752781867980957</v>
      </c>
      <c r="P458" s="22">
        <v>3.752781867980957</v>
      </c>
      <c r="Q458" s="9">
        <f t="shared" si="82"/>
        <v>4340.714284099723</v>
      </c>
      <c r="R458" s="9">
        <f t="shared" si="82"/>
        <v>4473.6155394886537</v>
      </c>
      <c r="S458" s="9">
        <f t="shared" si="83"/>
        <v>935.84574364563264</v>
      </c>
      <c r="T458" s="9">
        <f t="shared" si="84"/>
        <v>1.7566419476405164E-4</v>
      </c>
      <c r="U458" s="9">
        <f t="shared" si="85"/>
        <v>0.67569613746534563</v>
      </c>
      <c r="V458" s="9">
        <v>0</v>
      </c>
      <c r="W458" s="9">
        <v>0</v>
      </c>
      <c r="X458" s="9">
        <v>0</v>
      </c>
      <c r="Y458" s="9">
        <v>0</v>
      </c>
      <c r="Z458" s="9">
        <v>220.64</v>
      </c>
      <c r="AA458" s="9">
        <v>373.94600000000003</v>
      </c>
    </row>
    <row r="459" spans="1:27" x14ac:dyDescent="0.25">
      <c r="A459" s="19" t="s">
        <v>466</v>
      </c>
      <c r="B459" s="11">
        <v>172.88438415527344</v>
      </c>
      <c r="C459" s="11">
        <v>176.75274658203125</v>
      </c>
      <c r="D459" s="11">
        <f t="shared" si="78"/>
        <v>174.81856536865234</v>
      </c>
      <c r="E459" s="20">
        <v>59.991012573242188</v>
      </c>
      <c r="F459" s="24">
        <v>1972.6728117065429</v>
      </c>
      <c r="G459" s="24">
        <v>941.83511562957756</v>
      </c>
      <c r="H459" s="13">
        <f t="shared" si="79"/>
        <v>15.694900628793055</v>
      </c>
      <c r="I459" s="14">
        <v>2.608093377853486E-3</v>
      </c>
      <c r="J459" s="14">
        <f t="shared" si="80"/>
        <v>1.0561000000000001E-2</v>
      </c>
      <c r="K459" s="14">
        <v>0.11108760084762574</v>
      </c>
      <c r="L459" s="15">
        <v>32.669143676757813</v>
      </c>
      <c r="M459" s="16">
        <v>237.39785766601563</v>
      </c>
      <c r="N459" s="17">
        <f t="shared" si="81"/>
        <v>135.03350067138672</v>
      </c>
      <c r="O459" s="18">
        <v>0.82434642314910889</v>
      </c>
      <c r="P459" s="18">
        <v>0.82434642314910889</v>
      </c>
      <c r="Q459" s="9">
        <f t="shared" si="82"/>
        <v>4566.1024535874367</v>
      </c>
      <c r="R459" s="9">
        <f t="shared" si="82"/>
        <v>4976.1085655156148</v>
      </c>
      <c r="S459" s="9">
        <f t="shared" si="83"/>
        <v>932.61687471401933</v>
      </c>
      <c r="T459" s="9">
        <f t="shared" si="84"/>
        <v>1.6783568320011743E-4</v>
      </c>
      <c r="U459" s="9">
        <f t="shared" si="85"/>
        <v>0.67516996928781703</v>
      </c>
      <c r="V459" s="9">
        <v>0</v>
      </c>
      <c r="W459" s="9">
        <v>0</v>
      </c>
      <c r="X459" s="9">
        <v>0</v>
      </c>
      <c r="Y459" s="9">
        <v>0</v>
      </c>
      <c r="Z459" s="9">
        <v>220.64</v>
      </c>
      <c r="AA459" s="9">
        <v>373.94600000000003</v>
      </c>
    </row>
    <row r="460" spans="1:27" x14ac:dyDescent="0.25">
      <c r="A460" s="19" t="s">
        <v>467</v>
      </c>
      <c r="B460" s="11">
        <v>177.16094970703125</v>
      </c>
      <c r="C460" s="11">
        <v>179.21348571777344</v>
      </c>
      <c r="D460" s="11">
        <f t="shared" si="78"/>
        <v>178.18721771240234</v>
      </c>
      <c r="E460" s="20">
        <v>56.450458526611328</v>
      </c>
      <c r="F460" s="24">
        <v>1983.9537546752929</v>
      </c>
      <c r="G460" s="24">
        <v>939.97629326629635</v>
      </c>
      <c r="H460" s="13">
        <f t="shared" si="79"/>
        <v>14.739470210840807</v>
      </c>
      <c r="I460" s="14">
        <v>2.5387459256970882E-3</v>
      </c>
      <c r="J460" s="14">
        <f t="shared" si="80"/>
        <v>1.0561000000000001E-2</v>
      </c>
      <c r="K460" s="14">
        <v>0.11069582658004762</v>
      </c>
      <c r="L460" s="15">
        <v>32.803520202636719</v>
      </c>
      <c r="M460" s="16">
        <v>237.54904174804688</v>
      </c>
      <c r="N460" s="17">
        <f t="shared" si="81"/>
        <v>135.1762809753418</v>
      </c>
      <c r="O460" s="18">
        <v>0.82434642314910889</v>
      </c>
      <c r="P460" s="18">
        <v>0.82434642314910889</v>
      </c>
      <c r="Q460" s="9">
        <f t="shared" si="82"/>
        <v>4565.2718597241892</v>
      </c>
      <c r="R460" s="9">
        <f t="shared" si="82"/>
        <v>4977.6503220338009</v>
      </c>
      <c r="S460" s="9">
        <f t="shared" si="83"/>
        <v>932.50119591241287</v>
      </c>
      <c r="T460" s="9">
        <f t="shared" si="84"/>
        <v>1.6756166482727281E-4</v>
      </c>
      <c r="U460" s="9">
        <f t="shared" si="85"/>
        <v>0.67514840247878727</v>
      </c>
      <c r="V460" s="9">
        <v>0</v>
      </c>
      <c r="W460" s="9">
        <v>0</v>
      </c>
      <c r="X460" s="9">
        <v>0</v>
      </c>
      <c r="Y460" s="9">
        <v>0</v>
      </c>
      <c r="Z460" s="9">
        <v>220.64</v>
      </c>
      <c r="AA460" s="9">
        <v>373.94600000000003</v>
      </c>
    </row>
    <row r="461" spans="1:27" x14ac:dyDescent="0.25">
      <c r="A461" s="19" t="s">
        <v>468</v>
      </c>
      <c r="B461" s="11">
        <v>345.30157470703125</v>
      </c>
      <c r="C461" s="11">
        <v>262.20684814453125</v>
      </c>
      <c r="D461" s="11">
        <f t="shared" si="78"/>
        <v>303.75421142578125</v>
      </c>
      <c r="E461" s="20">
        <v>61.859828948974609</v>
      </c>
      <c r="F461" s="24">
        <v>2404.4525032226561</v>
      </c>
      <c r="G461" s="24">
        <v>870.68842613525385</v>
      </c>
      <c r="H461" s="13">
        <f t="shared" si="79"/>
        <v>14.96128808571631</v>
      </c>
      <c r="I461" s="14">
        <v>9.2972566460969254E-4</v>
      </c>
      <c r="J461" s="14">
        <f t="shared" si="80"/>
        <v>1.0561000000000001E-2</v>
      </c>
      <c r="K461" s="14">
        <v>9.6092385211181644E-2</v>
      </c>
      <c r="L461" s="15">
        <v>133.86192321777344</v>
      </c>
      <c r="M461" s="16">
        <v>246.29180908203125</v>
      </c>
      <c r="N461" s="17">
        <f t="shared" si="81"/>
        <v>190.07686614990234</v>
      </c>
      <c r="O461" s="22">
        <v>6.0902972221374512</v>
      </c>
      <c r="P461" s="22">
        <v>6.0902972221374512</v>
      </c>
      <c r="Q461" s="9">
        <f t="shared" si="82"/>
        <v>4349.6756551860362</v>
      </c>
      <c r="R461" s="9">
        <f t="shared" si="82"/>
        <v>5069.9182889141148</v>
      </c>
      <c r="S461" s="9">
        <f t="shared" si="83"/>
        <v>879.56007784733515</v>
      </c>
      <c r="T461" s="9">
        <f t="shared" si="84"/>
        <v>7.428626173176453E-5</v>
      </c>
      <c r="U461" s="9">
        <f t="shared" si="85"/>
        <v>0.65174616415304332</v>
      </c>
      <c r="V461" s="9">
        <f t="shared" si="74"/>
        <v>1766.7262171488219</v>
      </c>
      <c r="W461" s="9">
        <f t="shared" si="75"/>
        <v>17.522914266465229</v>
      </c>
      <c r="X461" s="9">
        <f t="shared" si="76"/>
        <v>1.6814040426906199E-5</v>
      </c>
      <c r="Y461" s="9">
        <f t="shared" si="77"/>
        <v>4.5608250407930456E-2</v>
      </c>
      <c r="Z461" s="9">
        <v>220.64</v>
      </c>
      <c r="AA461" s="9">
        <v>373.94600000000003</v>
      </c>
    </row>
    <row r="462" spans="1:27" x14ac:dyDescent="0.25">
      <c r="A462" s="19" t="s">
        <v>469</v>
      </c>
      <c r="B462" s="11">
        <v>201.94375610351563</v>
      </c>
      <c r="C462" s="11">
        <v>198.03437805175781</v>
      </c>
      <c r="D462" s="11">
        <f t="shared" si="78"/>
        <v>199.98906707763672</v>
      </c>
      <c r="E462" s="20">
        <v>61.469051361083984</v>
      </c>
      <c r="F462" s="24">
        <v>2056.9637878295898</v>
      </c>
      <c r="G462" s="24">
        <v>927.94603278656007</v>
      </c>
      <c r="H462" s="13">
        <f t="shared" si="79"/>
        <v>15.844433986019775</v>
      </c>
      <c r="I462" s="14">
        <v>2.1324156266614115E-3</v>
      </c>
      <c r="J462" s="14">
        <f t="shared" si="80"/>
        <v>1.0561000000000001E-2</v>
      </c>
      <c r="K462" s="14">
        <v>0.10816027149887085</v>
      </c>
      <c r="L462" s="15">
        <v>57.394145965576172</v>
      </c>
      <c r="M462" s="16">
        <v>227.31973266601563</v>
      </c>
      <c r="N462" s="17">
        <f t="shared" si="81"/>
        <v>142.3569393157959</v>
      </c>
      <c r="O462" s="18">
        <v>0.81876325607299805</v>
      </c>
      <c r="P462" s="18">
        <v>0.81876325607299805</v>
      </c>
      <c r="Q462" s="9">
        <f t="shared" si="82"/>
        <v>4437.5950351476449</v>
      </c>
      <c r="R462" s="9">
        <f t="shared" si="82"/>
        <v>4877.4567869130151</v>
      </c>
      <c r="S462" s="9">
        <f t="shared" si="83"/>
        <v>926.53627317286191</v>
      </c>
      <c r="T462" s="9">
        <f t="shared" si="84"/>
        <v>1.5399117473805711E-4</v>
      </c>
      <c r="U462" s="9">
        <f t="shared" si="85"/>
        <v>0.67380083632214904</v>
      </c>
      <c r="V462" s="9">
        <v>0</v>
      </c>
      <c r="W462" s="9">
        <v>0</v>
      </c>
      <c r="X462" s="9">
        <v>0</v>
      </c>
      <c r="Y462" s="9">
        <v>0</v>
      </c>
      <c r="Z462" s="9">
        <v>220.64</v>
      </c>
      <c r="AA462" s="9">
        <v>373.94600000000003</v>
      </c>
    </row>
    <row r="463" spans="1:27" x14ac:dyDescent="0.25">
      <c r="A463" s="19" t="s">
        <v>470</v>
      </c>
      <c r="B463" s="11">
        <v>349.23281860351563</v>
      </c>
      <c r="C463" s="11">
        <v>262.517578125</v>
      </c>
      <c r="D463" s="11">
        <f t="shared" si="78"/>
        <v>305.87519836425781</v>
      </c>
      <c r="E463" s="20">
        <v>60.852630615234375</v>
      </c>
      <c r="F463" s="24">
        <v>2411.5552642822267</v>
      </c>
      <c r="G463" s="24">
        <v>869.51806554260247</v>
      </c>
      <c r="H463" s="13">
        <f t="shared" si="79"/>
        <v>14.697906015482539</v>
      </c>
      <c r="I463" s="14">
        <v>9.1408326131186765E-4</v>
      </c>
      <c r="J463" s="14">
        <f t="shared" si="80"/>
        <v>1.0561000000000001E-2</v>
      </c>
      <c r="K463" s="14">
        <v>9.5845714430236817E-2</v>
      </c>
      <c r="L463" s="15">
        <v>135.11328125</v>
      </c>
      <c r="M463" s="16">
        <v>245.79629516601563</v>
      </c>
      <c r="N463" s="17">
        <f t="shared" si="81"/>
        <v>190.45478820800781</v>
      </c>
      <c r="O463" s="22">
        <v>6.3447670936584473</v>
      </c>
      <c r="P463" s="22">
        <v>6.3447670936584473</v>
      </c>
      <c r="Q463" s="9">
        <f t="shared" si="82"/>
        <v>4352.1270758056644</v>
      </c>
      <c r="R463" s="9">
        <f t="shared" si="82"/>
        <v>5064.5253512326253</v>
      </c>
      <c r="S463" s="9">
        <f t="shared" si="83"/>
        <v>879.13714956825083</v>
      </c>
      <c r="T463" s="9">
        <f t="shared" si="84"/>
        <v>7.3727740781405016E-5</v>
      </c>
      <c r="U463" s="9">
        <f t="shared" si="85"/>
        <v>0.65148061409282376</v>
      </c>
      <c r="V463" s="9">
        <f t="shared" si="74"/>
        <v>1793.3717687661747</v>
      </c>
      <c r="W463" s="9">
        <f t="shared" si="75"/>
        <v>17.562145871549376</v>
      </c>
      <c r="X463" s="9">
        <f t="shared" si="76"/>
        <v>1.6789107912927531E-5</v>
      </c>
      <c r="Y463" s="9">
        <f t="shared" si="77"/>
        <v>4.5610602680598758E-2</v>
      </c>
      <c r="Z463" s="9">
        <v>220.64</v>
      </c>
      <c r="AA463" s="9">
        <v>373.94600000000003</v>
      </c>
    </row>
    <row r="464" spans="1:27" x14ac:dyDescent="0.25">
      <c r="A464" s="19" t="s">
        <v>471</v>
      </c>
      <c r="B464" s="11">
        <v>348.15704345703125</v>
      </c>
      <c r="C464" s="11">
        <v>262.517578125</v>
      </c>
      <c r="D464" s="11">
        <f t="shared" si="78"/>
        <v>305.33731079101563</v>
      </c>
      <c r="E464" s="20">
        <v>62.632301330566406</v>
      </c>
      <c r="F464" s="24">
        <v>2409.753986376953</v>
      </c>
      <c r="G464" s="24">
        <v>869.81487190551752</v>
      </c>
      <c r="H464" s="13">
        <f t="shared" si="79"/>
        <v>15.132918655276219</v>
      </c>
      <c r="I464" s="14">
        <v>9.1802512857235279E-4</v>
      </c>
      <c r="J464" s="14">
        <f t="shared" si="80"/>
        <v>1.0561000000000001E-2</v>
      </c>
      <c r="K464" s="14">
        <v>9.5908270755004882E-2</v>
      </c>
      <c r="L464" s="15">
        <v>132.77012634277344</v>
      </c>
      <c r="M464" s="16">
        <v>245.72071838378906</v>
      </c>
      <c r="N464" s="17">
        <f t="shared" si="81"/>
        <v>189.24542236328125</v>
      </c>
      <c r="O464" s="22">
        <v>6.45379638671875</v>
      </c>
      <c r="P464" s="22">
        <v>6.45379638671875</v>
      </c>
      <c r="Q464" s="9">
        <f t="shared" si="82"/>
        <v>4347.6391461466346</v>
      </c>
      <c r="R464" s="9">
        <f t="shared" si="82"/>
        <v>5063.704535944471</v>
      </c>
      <c r="S464" s="9">
        <f t="shared" si="83"/>
        <v>880.48772168204937</v>
      </c>
      <c r="T464" s="9">
        <f t="shared" si="84"/>
        <v>7.5519052451983098E-5</v>
      </c>
      <c r="U464" s="9">
        <f t="shared" si="85"/>
        <v>0.65232535740865383</v>
      </c>
      <c r="V464" s="9">
        <f t="shared" si="74"/>
        <v>1797.4487504184892</v>
      </c>
      <c r="W464" s="9">
        <f t="shared" si="75"/>
        <v>17.568142503470249</v>
      </c>
      <c r="X464" s="9">
        <f t="shared" si="76"/>
        <v>1.6785303429143424E-5</v>
      </c>
      <c r="Y464" s="9">
        <f t="shared" si="77"/>
        <v>4.5610987350690503E-2</v>
      </c>
      <c r="Z464" s="9">
        <v>220.64</v>
      </c>
      <c r="AA464" s="9">
        <v>373.94600000000003</v>
      </c>
    </row>
    <row r="465" spans="1:27" x14ac:dyDescent="0.25">
      <c r="A465" s="19" t="s">
        <v>472</v>
      </c>
      <c r="B465" s="11">
        <v>347.02813720703125</v>
      </c>
      <c r="C465" s="11">
        <v>262.28244018554688</v>
      </c>
      <c r="D465" s="11">
        <f t="shared" si="78"/>
        <v>304.65528869628906</v>
      </c>
      <c r="E465" s="20">
        <v>62.5653076171875</v>
      </c>
      <c r="F465" s="24">
        <v>2407.4700307861326</v>
      </c>
      <c r="G465" s="24">
        <v>870.19121169738764</v>
      </c>
      <c r="H465" s="13">
        <f t="shared" si="79"/>
        <v>15.12327245711672</v>
      </c>
      <c r="I465" s="14">
        <v>9.2304772557029566E-4</v>
      </c>
      <c r="J465" s="14">
        <f t="shared" si="80"/>
        <v>1.0561000000000001E-2</v>
      </c>
      <c r="K465" s="14">
        <v>9.59875899246216E-2</v>
      </c>
      <c r="L465" s="15">
        <v>131.90509033203125</v>
      </c>
      <c r="M465" s="16">
        <v>245.96426391601563</v>
      </c>
      <c r="N465" s="17">
        <f t="shared" si="81"/>
        <v>188.93467712402344</v>
      </c>
      <c r="O465" s="22">
        <v>6.3075499534606934</v>
      </c>
      <c r="P465" s="22">
        <v>6.3075499534606934</v>
      </c>
      <c r="Q465" s="9">
        <f t="shared" si="82"/>
        <v>4346.0933192981774</v>
      </c>
      <c r="R465" s="9">
        <f t="shared" si="82"/>
        <v>5066.3512424889577</v>
      </c>
      <c r="S465" s="9">
        <f t="shared" si="83"/>
        <v>880.83342709026715</v>
      </c>
      <c r="T465" s="9">
        <f t="shared" si="84"/>
        <v>7.5981217507765572E-5</v>
      </c>
      <c r="U465" s="9">
        <f t="shared" si="85"/>
        <v>0.65254005144903315</v>
      </c>
      <c r="V465" s="9">
        <f t="shared" si="74"/>
        <v>1784.3229844386669</v>
      </c>
      <c r="W465" s="9">
        <f t="shared" si="75"/>
        <v>17.548830680971868</v>
      </c>
      <c r="X465" s="9">
        <f t="shared" si="76"/>
        <v>1.67975617091712E-5</v>
      </c>
      <c r="Y465" s="9">
        <f t="shared" si="77"/>
        <v>4.560977229944374E-2</v>
      </c>
      <c r="Z465" s="9">
        <v>220.64</v>
      </c>
      <c r="AA465" s="9">
        <v>373.94600000000003</v>
      </c>
    </row>
    <row r="466" spans="1:27" x14ac:dyDescent="0.25">
      <c r="A466" s="19" t="s">
        <v>473</v>
      </c>
      <c r="B466" s="11">
        <v>348.70156860351563</v>
      </c>
      <c r="C466" s="11">
        <v>262.34121704101563</v>
      </c>
      <c r="D466" s="11">
        <f t="shared" si="78"/>
        <v>305.52139282226563</v>
      </c>
      <c r="E466" s="20">
        <v>61.84405517578125</v>
      </c>
      <c r="F466" s="24">
        <v>2410.3704402832032</v>
      </c>
      <c r="G466" s="24">
        <v>869.71329544067385</v>
      </c>
      <c r="H466" s="13">
        <f t="shared" si="79"/>
        <v>14.94072139731766</v>
      </c>
      <c r="I466" s="14">
        <v>9.1667418810871255E-4</v>
      </c>
      <c r="J466" s="14">
        <f t="shared" si="80"/>
        <v>1.0561000000000001E-2</v>
      </c>
      <c r="K466" s="14">
        <v>9.5886862014770508E-2</v>
      </c>
      <c r="L466" s="15">
        <v>131.93028259277344</v>
      </c>
      <c r="M466" s="16">
        <v>245.98947143554688</v>
      </c>
      <c r="N466" s="17">
        <f t="shared" si="81"/>
        <v>188.95987701416016</v>
      </c>
      <c r="O466" s="22">
        <v>6.3629240989685059</v>
      </c>
      <c r="P466" s="22">
        <v>6.3629240989685059</v>
      </c>
      <c r="Q466" s="9">
        <f t="shared" si="82"/>
        <v>4346.1374917839566</v>
      </c>
      <c r="R466" s="9">
        <f t="shared" si="82"/>
        <v>5066.6254536527767</v>
      </c>
      <c r="S466" s="9">
        <f t="shared" si="83"/>
        <v>880.80541225266268</v>
      </c>
      <c r="T466" s="9">
        <f t="shared" si="84"/>
        <v>7.5943709442345664E-5</v>
      </c>
      <c r="U466" s="9">
        <f t="shared" si="85"/>
        <v>0.65252267681095943</v>
      </c>
      <c r="V466" s="9">
        <f t="shared" si="74"/>
        <v>1782.9664700227781</v>
      </c>
      <c r="W466" s="9">
        <f t="shared" si="75"/>
        <v>17.546833895559885</v>
      </c>
      <c r="X466" s="9">
        <f t="shared" si="76"/>
        <v>1.6798830198202695E-5</v>
      </c>
      <c r="Y466" s="9">
        <f t="shared" si="77"/>
        <v>4.5609650603619767E-2</v>
      </c>
      <c r="Z466" s="9">
        <v>220.64</v>
      </c>
      <c r="AA466" s="9">
        <v>373.94600000000003</v>
      </c>
    </row>
    <row r="467" spans="1:27" x14ac:dyDescent="0.25">
      <c r="A467" s="19" t="s">
        <v>474</v>
      </c>
      <c r="B467" s="11">
        <v>348.44921875</v>
      </c>
      <c r="C467" s="11">
        <v>263.6597900390625</v>
      </c>
      <c r="D467" s="11">
        <f t="shared" si="78"/>
        <v>306.05450439453125</v>
      </c>
      <c r="E467" s="20">
        <v>66.520835876464844</v>
      </c>
      <c r="F467" s="24">
        <v>2412.1557243164061</v>
      </c>
      <c r="G467" s="24">
        <v>869.41912447509765</v>
      </c>
      <c r="H467" s="13">
        <f t="shared" si="79"/>
        <v>16.065135246407703</v>
      </c>
      <c r="I467" s="14">
        <v>9.1277299616290711E-4</v>
      </c>
      <c r="J467" s="14">
        <f t="shared" si="80"/>
        <v>1.0561000000000001E-2</v>
      </c>
      <c r="K467" s="14">
        <v>9.5824861138916015E-2</v>
      </c>
      <c r="L467" s="15">
        <v>131.30879211425781</v>
      </c>
      <c r="M467" s="16">
        <v>246.23301696777344</v>
      </c>
      <c r="N467" s="17">
        <f t="shared" si="81"/>
        <v>188.77090454101563</v>
      </c>
      <c r="O467" s="22">
        <v>6.649299144744873</v>
      </c>
      <c r="P467" s="22">
        <v>6.649299144744873</v>
      </c>
      <c r="Q467" s="9">
        <f t="shared" si="82"/>
        <v>4345.0625848547461</v>
      </c>
      <c r="R467" s="9">
        <f t="shared" si="82"/>
        <v>5069.277396485666</v>
      </c>
      <c r="S467" s="9">
        <f t="shared" si="83"/>
        <v>881.01540719314846</v>
      </c>
      <c r="T467" s="9">
        <f t="shared" si="84"/>
        <v>7.6225103981886113E-5</v>
      </c>
      <c r="U467" s="9">
        <f t="shared" si="85"/>
        <v>0.65265281344305248</v>
      </c>
      <c r="V467" s="9">
        <f t="shared" si="74"/>
        <v>1769.8799762059671</v>
      </c>
      <c r="W467" s="9">
        <f t="shared" si="75"/>
        <v>17.527561345224527</v>
      </c>
      <c r="X467" s="9">
        <f t="shared" si="76"/>
        <v>1.6811083241942069E-5</v>
      </c>
      <c r="Y467" s="9">
        <f t="shared" si="77"/>
        <v>4.5608514096699054E-2</v>
      </c>
      <c r="Z467" s="9">
        <v>220.64</v>
      </c>
      <c r="AA467" s="9">
        <v>373.94600000000003</v>
      </c>
    </row>
    <row r="468" spans="1:27" x14ac:dyDescent="0.25">
      <c r="A468" s="19" t="s">
        <v>475</v>
      </c>
      <c r="B468" s="11">
        <v>349.046875</v>
      </c>
      <c r="C468" s="11">
        <v>263.6513671875</v>
      </c>
      <c r="D468" s="11">
        <f t="shared" si="78"/>
        <v>306.34912109375</v>
      </c>
      <c r="E468" s="20">
        <v>65.460731506347656</v>
      </c>
      <c r="F468" s="24">
        <v>2413.1423367187499</v>
      </c>
      <c r="G468" s="24">
        <v>869.25655498046876</v>
      </c>
      <c r="H468" s="13">
        <f t="shared" si="79"/>
        <v>15.806158321030331</v>
      </c>
      <c r="I468" s="14">
        <v>9.1062418412316958E-4</v>
      </c>
      <c r="J468" s="14">
        <f t="shared" si="80"/>
        <v>1.0561000000000001E-2</v>
      </c>
      <c r="K468" s="14">
        <v>9.5790597216796877E-2</v>
      </c>
      <c r="L468" s="15">
        <v>131.72032165527344</v>
      </c>
      <c r="M468" s="16">
        <v>246.06504821777344</v>
      </c>
      <c r="N468" s="17">
        <f t="shared" si="81"/>
        <v>188.89268493652344</v>
      </c>
      <c r="O468" s="22">
        <v>6.6820411682128906</v>
      </c>
      <c r="P468" s="22">
        <v>6.6820411682128906</v>
      </c>
      <c r="Q468" s="9">
        <f t="shared" si="82"/>
        <v>4345.7708949123416</v>
      </c>
      <c r="R468" s="9">
        <f t="shared" si="82"/>
        <v>5067.4478938602006</v>
      </c>
      <c r="S468" s="9">
        <f t="shared" si="83"/>
        <v>880.88010210432196</v>
      </c>
      <c r="T468" s="9">
        <f t="shared" si="84"/>
        <v>7.6043730880544485E-5</v>
      </c>
      <c r="U468" s="9">
        <f t="shared" si="85"/>
        <v>0.6525689898111845</v>
      </c>
      <c r="V468" s="9">
        <f t="shared" si="74"/>
        <v>1778.9016752649793</v>
      </c>
      <c r="W468" s="9">
        <f t="shared" si="75"/>
        <v>17.540849450533528</v>
      </c>
      <c r="X468" s="9">
        <f t="shared" si="76"/>
        <v>1.6802633057067538E-5</v>
      </c>
      <c r="Y468" s="9">
        <f t="shared" si="77"/>
        <v>4.5609290307317064E-2</v>
      </c>
      <c r="Z468" s="9">
        <v>220.64</v>
      </c>
      <c r="AA468" s="9">
        <v>373.94600000000003</v>
      </c>
    </row>
    <row r="469" spans="1:27" x14ac:dyDescent="0.25">
      <c r="A469" s="19" t="s">
        <v>476</v>
      </c>
      <c r="B469" s="11">
        <v>349.1796875</v>
      </c>
      <c r="C469" s="11">
        <v>263.357421875</v>
      </c>
      <c r="D469" s="11">
        <f t="shared" si="78"/>
        <v>306.2685546875</v>
      </c>
      <c r="E469" s="20">
        <v>64.72955322265625</v>
      </c>
      <c r="F469" s="24">
        <v>2412.8725359374998</v>
      </c>
      <c r="G469" s="24">
        <v>869.30101152343741</v>
      </c>
      <c r="H469" s="13">
        <f t="shared" si="79"/>
        <v>15.630407247754238</v>
      </c>
      <c r="I469" s="14">
        <v>9.112112990534775E-4</v>
      </c>
      <c r="J469" s="14">
        <f t="shared" si="80"/>
        <v>1.0561000000000001E-2</v>
      </c>
      <c r="K469" s="14">
        <v>9.5799967089843743E-2</v>
      </c>
      <c r="L469" s="15">
        <v>131.669921875</v>
      </c>
      <c r="M469" s="16">
        <v>246.00625610351563</v>
      </c>
      <c r="N469" s="17">
        <f t="shared" si="81"/>
        <v>188.83808898925781</v>
      </c>
      <c r="O469" s="22">
        <v>6.5469822883605957</v>
      </c>
      <c r="P469" s="22">
        <v>6.5469822883605957</v>
      </c>
      <c r="Q469" s="9">
        <f t="shared" si="82"/>
        <v>4345.6834205627438</v>
      </c>
      <c r="R469" s="9">
        <f t="shared" si="82"/>
        <v>5066.8080679718032</v>
      </c>
      <c r="S469" s="9">
        <f t="shared" si="83"/>
        <v>880.94077164145415</v>
      </c>
      <c r="T469" s="9">
        <f t="shared" si="84"/>
        <v>7.6125028444685972E-5</v>
      </c>
      <c r="U469" s="9">
        <f t="shared" si="85"/>
        <v>0.652606587521535</v>
      </c>
      <c r="V469" s="9">
        <f t="shared" si="74"/>
        <v>1782.0634333725068</v>
      </c>
      <c r="W469" s="9">
        <f t="shared" si="75"/>
        <v>17.545504528343209</v>
      </c>
      <c r="X469" s="9">
        <f t="shared" si="76"/>
        <v>1.6799674805563356E-5</v>
      </c>
      <c r="Y469" s="9">
        <f t="shared" si="77"/>
        <v>4.5609569994186416E-2</v>
      </c>
      <c r="Z469" s="9">
        <v>220.64</v>
      </c>
      <c r="AA469" s="9">
        <v>373.94600000000003</v>
      </c>
    </row>
    <row r="470" spans="1:27" x14ac:dyDescent="0.25">
      <c r="A470" s="19" t="s">
        <v>477</v>
      </c>
      <c r="B470" s="11">
        <v>346.85546875</v>
      </c>
      <c r="C470" s="11">
        <v>262.66036987304688</v>
      </c>
      <c r="D470" s="11">
        <f t="shared" si="78"/>
        <v>304.75791931152344</v>
      </c>
      <c r="E470" s="20">
        <v>64.854103088378906</v>
      </c>
      <c r="F470" s="24">
        <v>2407.8137201904296</v>
      </c>
      <c r="G470" s="24">
        <v>870.13458012390129</v>
      </c>
      <c r="H470" s="13">
        <f t="shared" si="79"/>
        <v>15.675499377810775</v>
      </c>
      <c r="I470" s="14">
        <v>9.2229017295748718E-4</v>
      </c>
      <c r="J470" s="14">
        <f t="shared" si="80"/>
        <v>1.0561000000000001E-2</v>
      </c>
      <c r="K470" s="14">
        <v>9.5975653984069834E-2</v>
      </c>
      <c r="L470" s="15">
        <v>131.51875305175781</v>
      </c>
      <c r="M470" s="16">
        <v>245.82150268554688</v>
      </c>
      <c r="N470" s="17">
        <f t="shared" si="81"/>
        <v>188.67012786865234</v>
      </c>
      <c r="O470" s="22">
        <v>6.529571533203125</v>
      </c>
      <c r="P470" s="22">
        <v>6.529571533203125</v>
      </c>
      <c r="Q470" s="9">
        <f t="shared" si="82"/>
        <v>4345.4222693161018</v>
      </c>
      <c r="R470" s="9">
        <f t="shared" si="82"/>
        <v>5064.7992236704013</v>
      </c>
      <c r="S470" s="9">
        <f t="shared" si="83"/>
        <v>881.12731312631399</v>
      </c>
      <c r="T470" s="9">
        <f t="shared" si="84"/>
        <v>7.6375284993937466E-5</v>
      </c>
      <c r="U470" s="9">
        <f t="shared" si="85"/>
        <v>0.65272206769251462</v>
      </c>
      <c r="V470" s="9">
        <f t="shared" si="74"/>
        <v>1792.0127139049528</v>
      </c>
      <c r="W470" s="9">
        <f t="shared" si="75"/>
        <v>17.560146545692064</v>
      </c>
      <c r="X470" s="9">
        <f t="shared" si="76"/>
        <v>1.6790376740685069E-5</v>
      </c>
      <c r="Y470" s="9">
        <f t="shared" si="77"/>
        <v>4.5610475903884132E-2</v>
      </c>
      <c r="Z470" s="9">
        <v>220.64</v>
      </c>
      <c r="AA470" s="9">
        <v>373.94600000000003</v>
      </c>
    </row>
    <row r="471" spans="1:27" x14ac:dyDescent="0.25">
      <c r="A471" s="19" t="s">
        <v>478</v>
      </c>
      <c r="B471" s="11">
        <v>348.10391235351563</v>
      </c>
      <c r="C471" s="11">
        <v>263.26504516601563</v>
      </c>
      <c r="D471" s="11">
        <f t="shared" si="78"/>
        <v>305.68447875976563</v>
      </c>
      <c r="E471" s="20">
        <v>64.648307800292969</v>
      </c>
      <c r="F471" s="24">
        <v>2410.9165824707029</v>
      </c>
      <c r="G471" s="24">
        <v>869.6233046203613</v>
      </c>
      <c r="H471" s="13">
        <f t="shared" si="79"/>
        <v>15.616576407612513</v>
      </c>
      <c r="I471" s="14">
        <v>9.1547899460046888E-4</v>
      </c>
      <c r="J471" s="14">
        <f t="shared" si="80"/>
        <v>1.0561000000000001E-2</v>
      </c>
      <c r="K471" s="14">
        <v>9.5867895120239258E-2</v>
      </c>
      <c r="L471" s="15">
        <v>133.17324829101563</v>
      </c>
      <c r="M471" s="16">
        <v>246.00625610351563</v>
      </c>
      <c r="N471" s="17">
        <f t="shared" si="81"/>
        <v>189.58975219726563</v>
      </c>
      <c r="O471" s="22">
        <v>6.584388256072998</v>
      </c>
      <c r="P471" s="22">
        <v>6.584388256072998</v>
      </c>
      <c r="Q471" s="9">
        <f t="shared" si="82"/>
        <v>4348.3799774542822</v>
      </c>
      <c r="R471" s="9">
        <f t="shared" si="82"/>
        <v>5066.8080679718032</v>
      </c>
      <c r="S471" s="9">
        <f t="shared" si="83"/>
        <v>880.10402169520887</v>
      </c>
      <c r="T471" s="9">
        <f t="shared" si="84"/>
        <v>7.5007839961085477E-5</v>
      </c>
      <c r="U471" s="9">
        <f t="shared" si="85"/>
        <v>0.65208633194561572</v>
      </c>
      <c r="V471" s="9">
        <f t="shared" si="74"/>
        <v>1782.0634333725068</v>
      </c>
      <c r="W471" s="9">
        <f t="shared" si="75"/>
        <v>17.545504528343209</v>
      </c>
      <c r="X471" s="9">
        <f t="shared" si="76"/>
        <v>1.6799674805563356E-5</v>
      </c>
      <c r="Y471" s="9">
        <f t="shared" si="77"/>
        <v>4.5609569994186416E-2</v>
      </c>
      <c r="Z471" s="9">
        <v>220.64</v>
      </c>
      <c r="AA471" s="9">
        <v>373.94600000000003</v>
      </c>
    </row>
    <row r="472" spans="1:27" x14ac:dyDescent="0.25">
      <c r="A472" s="19" t="s">
        <v>479</v>
      </c>
      <c r="B472" s="11">
        <v>347.78515625</v>
      </c>
      <c r="C472" s="11">
        <v>262.53439331054688</v>
      </c>
      <c r="D472" s="11">
        <f t="shared" si="78"/>
        <v>305.15977478027344</v>
      </c>
      <c r="E472" s="20">
        <v>64.466331481933594</v>
      </c>
      <c r="F472" s="24">
        <v>2409.1594537841797</v>
      </c>
      <c r="G472" s="24">
        <v>869.91283627624512</v>
      </c>
      <c r="H472" s="13">
        <f t="shared" si="79"/>
        <v>15.5778025732704</v>
      </c>
      <c r="I472" s="14">
        <v>9.193299150920929E-4</v>
      </c>
      <c r="J472" s="14">
        <f t="shared" si="80"/>
        <v>1.0561000000000001E-2</v>
      </c>
      <c r="K472" s="14">
        <v>9.59289181930542E-2</v>
      </c>
      <c r="L472" s="15">
        <v>132.3837890625</v>
      </c>
      <c r="M472" s="16">
        <v>245.88868713378906</v>
      </c>
      <c r="N472" s="17">
        <f t="shared" si="81"/>
        <v>189.13623809814453</v>
      </c>
      <c r="O472" s="22">
        <v>6.4604411125183105</v>
      </c>
      <c r="P472" s="22">
        <v>6.4604411125183105</v>
      </c>
      <c r="Q472" s="9">
        <f t="shared" si="82"/>
        <v>4346.9413605117797</v>
      </c>
      <c r="R472" s="9">
        <f t="shared" si="82"/>
        <v>5065.5294116377918</v>
      </c>
      <c r="S472" s="9">
        <f t="shared" si="83"/>
        <v>880.60925126456891</v>
      </c>
      <c r="T472" s="9">
        <f t="shared" si="84"/>
        <v>7.568135195323844E-5</v>
      </c>
      <c r="U472" s="9">
        <f t="shared" si="85"/>
        <v>0.6524009029081832</v>
      </c>
      <c r="V472" s="9">
        <f t="shared" si="74"/>
        <v>1788.3923493684044</v>
      </c>
      <c r="W472" s="9">
        <f t="shared" si="75"/>
        <v>17.554819696170156</v>
      </c>
      <c r="X472" s="9">
        <f t="shared" si="76"/>
        <v>1.6793758240950099E-5</v>
      </c>
      <c r="Y472" s="9">
        <f t="shared" si="77"/>
        <v>4.5610141736090327E-2</v>
      </c>
      <c r="Z472" s="9">
        <v>220.64</v>
      </c>
      <c r="AA472" s="9">
        <v>373.94600000000003</v>
      </c>
    </row>
    <row r="473" spans="1:27" x14ac:dyDescent="0.25">
      <c r="A473" s="19" t="s">
        <v>480</v>
      </c>
      <c r="B473" s="11">
        <v>349.41876220703125</v>
      </c>
      <c r="C473" s="11">
        <v>264.17208862304688</v>
      </c>
      <c r="D473" s="11">
        <f t="shared" si="78"/>
        <v>306.79542541503906</v>
      </c>
      <c r="E473" s="20">
        <v>66.063446044921875</v>
      </c>
      <c r="F473" s="24">
        <v>2414.6369206298828</v>
      </c>
      <c r="G473" s="24">
        <v>869.01028425598145</v>
      </c>
      <c r="H473" s="13">
        <f t="shared" si="79"/>
        <v>15.947170562896458</v>
      </c>
      <c r="I473" s="14">
        <v>9.0737865747371883E-4</v>
      </c>
      <c r="J473" s="14">
        <f t="shared" si="80"/>
        <v>1.0561000000000001E-2</v>
      </c>
      <c r="K473" s="14">
        <v>9.5738692024230951E-2</v>
      </c>
      <c r="L473" s="15">
        <v>132.02265930175781</v>
      </c>
      <c r="M473" s="16">
        <v>246.09864807128906</v>
      </c>
      <c r="N473" s="17">
        <f t="shared" si="81"/>
        <v>189.06065368652344</v>
      </c>
      <c r="O473" s="22">
        <v>6.5963153839111328</v>
      </c>
      <c r="P473" s="22">
        <v>6.5963153839111328</v>
      </c>
      <c r="Q473" s="9">
        <f t="shared" si="82"/>
        <v>4346.2999009088517</v>
      </c>
      <c r="R473" s="9">
        <f t="shared" si="82"/>
        <v>5067.8136802733034</v>
      </c>
      <c r="S473" s="9">
        <f t="shared" si="83"/>
        <v>880.69334279975078</v>
      </c>
      <c r="T473" s="9">
        <f t="shared" si="84"/>
        <v>7.5793762029931883E-5</v>
      </c>
      <c r="U473" s="9">
        <f t="shared" si="85"/>
        <v>0.65245313056195031</v>
      </c>
      <c r="V473" s="9">
        <f t="shared" si="74"/>
        <v>1777.0956531972395</v>
      </c>
      <c r="W473" s="9">
        <f t="shared" si="75"/>
        <v>17.538189992186489</v>
      </c>
      <c r="X473" s="9">
        <f t="shared" si="76"/>
        <v>1.6804323581689591E-5</v>
      </c>
      <c r="Y473" s="9">
        <f t="shared" si="77"/>
        <v>4.5609132328122991E-2</v>
      </c>
      <c r="Z473" s="9">
        <v>220.64</v>
      </c>
      <c r="AA473" s="9">
        <v>373.94600000000003</v>
      </c>
    </row>
    <row r="474" spans="1:27" x14ac:dyDescent="0.25">
      <c r="A474" s="19" t="s">
        <v>481</v>
      </c>
      <c r="B474" s="11">
        <v>348.03750610351563</v>
      </c>
      <c r="C474" s="11">
        <v>263.13067626953125</v>
      </c>
      <c r="D474" s="11">
        <f t="shared" si="78"/>
        <v>305.58409118652344</v>
      </c>
      <c r="E474" s="20">
        <v>65.969718933105469</v>
      </c>
      <c r="F474" s="24">
        <v>2410.5804045654295</v>
      </c>
      <c r="G474" s="24">
        <v>869.67869848327632</v>
      </c>
      <c r="H474" s="13">
        <f t="shared" si="79"/>
        <v>15.936794250291866</v>
      </c>
      <c r="I474" s="14">
        <v>9.1621451162499025E-4</v>
      </c>
      <c r="J474" s="14">
        <f t="shared" si="80"/>
        <v>1.0561000000000001E-2</v>
      </c>
      <c r="K474" s="14">
        <v>9.5879570195007327E-2</v>
      </c>
      <c r="L474" s="15">
        <v>130.46894836425781</v>
      </c>
      <c r="M474" s="16">
        <v>245.74591064453125</v>
      </c>
      <c r="N474" s="17">
        <f t="shared" si="81"/>
        <v>188.10742950439453</v>
      </c>
      <c r="O474" s="22">
        <v>6.5573668479919434</v>
      </c>
      <c r="P474" s="22">
        <v>6.5573668479919434</v>
      </c>
      <c r="Q474" s="9">
        <f t="shared" si="82"/>
        <v>4343.6591138855456</v>
      </c>
      <c r="R474" s="9">
        <f t="shared" si="82"/>
        <v>5063.9780902685225</v>
      </c>
      <c r="S474" s="9">
        <f t="shared" si="83"/>
        <v>881.75110768126228</v>
      </c>
      <c r="T474" s="9">
        <f t="shared" si="84"/>
        <v>7.7215331625819414E-5</v>
      </c>
      <c r="U474" s="9">
        <f t="shared" si="85"/>
        <v>0.65310689023151958</v>
      </c>
      <c r="V474" s="9">
        <f t="shared" si="74"/>
        <v>1796.0893757443835</v>
      </c>
      <c r="W474" s="9">
        <f t="shared" si="75"/>
        <v>17.566143245373283</v>
      </c>
      <c r="X474" s="9">
        <f t="shared" si="76"/>
        <v>1.6786571641176792E-5</v>
      </c>
      <c r="Y474" s="9">
        <f t="shared" si="77"/>
        <v>4.561085836574659E-2</v>
      </c>
      <c r="Z474" s="9">
        <v>220.64</v>
      </c>
      <c r="AA474" s="9">
        <v>373.94600000000003</v>
      </c>
    </row>
    <row r="475" spans="1:27" x14ac:dyDescent="0.25">
      <c r="A475" s="19" t="s">
        <v>482</v>
      </c>
      <c r="B475" s="11">
        <v>348.68829345703125</v>
      </c>
      <c r="C475" s="11">
        <v>263.46661376953125</v>
      </c>
      <c r="D475" s="11">
        <f t="shared" si="78"/>
        <v>306.07745361328125</v>
      </c>
      <c r="E475" s="20">
        <v>65.925399780273438</v>
      </c>
      <c r="F475" s="24">
        <v>2412.2325766601562</v>
      </c>
      <c r="G475" s="24">
        <v>869.40646109619138</v>
      </c>
      <c r="H475" s="13">
        <f t="shared" si="79"/>
        <v>15.921102366477545</v>
      </c>
      <c r="I475" s="14">
        <v>9.1260543212796821E-4</v>
      </c>
      <c r="J475" s="14">
        <f t="shared" si="80"/>
        <v>1.0561000000000001E-2</v>
      </c>
      <c r="K475" s="14">
        <v>9.58221921447754E-2</v>
      </c>
      <c r="L475" s="15">
        <v>130.98965454101563</v>
      </c>
      <c r="M475" s="16">
        <v>246.09024047851563</v>
      </c>
      <c r="N475" s="17">
        <f t="shared" si="81"/>
        <v>188.53994750976563</v>
      </c>
      <c r="O475" s="22">
        <v>6.5941152572631836</v>
      </c>
      <c r="P475" s="22">
        <v>6.5941152572631836</v>
      </c>
      <c r="Q475" s="9">
        <f t="shared" si="82"/>
        <v>4344.5226239100475</v>
      </c>
      <c r="R475" s="9">
        <f t="shared" si="82"/>
        <v>5067.7221421400081</v>
      </c>
      <c r="S475" s="9">
        <f t="shared" si="83"/>
        <v>881.27178575391804</v>
      </c>
      <c r="T475" s="9">
        <f t="shared" si="84"/>
        <v>7.656940469864381E-5</v>
      </c>
      <c r="U475" s="9">
        <f t="shared" si="85"/>
        <v>0.65281137797679278</v>
      </c>
      <c r="V475" s="9">
        <f t="shared" si="74"/>
        <v>1777.5475052590436</v>
      </c>
      <c r="W475" s="9">
        <f t="shared" si="75"/>
        <v>17.538855397104747</v>
      </c>
      <c r="X475" s="9">
        <f t="shared" si="76"/>
        <v>1.680390057514515E-5</v>
      </c>
      <c r="Y475" s="9">
        <f t="shared" si="77"/>
        <v>4.5609171731709509E-2</v>
      </c>
      <c r="Z475" s="9">
        <v>220.64</v>
      </c>
      <c r="AA475" s="9">
        <v>373.94600000000003</v>
      </c>
    </row>
    <row r="476" spans="1:27" x14ac:dyDescent="0.25">
      <c r="A476" s="19" t="s">
        <v>483</v>
      </c>
      <c r="B476" s="11">
        <v>348.87423706054688</v>
      </c>
      <c r="C476" s="11">
        <v>263.05508422851563</v>
      </c>
      <c r="D476" s="11">
        <f t="shared" si="78"/>
        <v>305.96466064453125</v>
      </c>
      <c r="E476" s="20">
        <v>65.328941345214844</v>
      </c>
      <c r="F476" s="24">
        <v>2411.8548555664061</v>
      </c>
      <c r="G476" s="24">
        <v>869.46870025634757</v>
      </c>
      <c r="H476" s="13">
        <f t="shared" si="79"/>
        <v>15.77818603348531</v>
      </c>
      <c r="I476" s="14">
        <v>9.1342928758037379E-4</v>
      </c>
      <c r="J476" s="14">
        <f t="shared" si="80"/>
        <v>1.0561000000000001E-2</v>
      </c>
      <c r="K476" s="14">
        <v>9.5835309967041024E-2</v>
      </c>
      <c r="L476" s="15">
        <v>131.05683898925781</v>
      </c>
      <c r="M476" s="16">
        <v>245.95587158203125</v>
      </c>
      <c r="N476" s="17">
        <f t="shared" si="81"/>
        <v>188.50635528564453</v>
      </c>
      <c r="O476" s="22">
        <v>6.5718898773193359</v>
      </c>
      <c r="P476" s="22">
        <v>6.5718898773193359</v>
      </c>
      <c r="Q476" s="9">
        <f t="shared" si="82"/>
        <v>4344.6356187287811</v>
      </c>
      <c r="R476" s="9">
        <f t="shared" si="82"/>
        <v>5066.2599607051907</v>
      </c>
      <c r="S476" s="9">
        <f t="shared" si="83"/>
        <v>881.30905060407201</v>
      </c>
      <c r="T476" s="9">
        <f t="shared" si="84"/>
        <v>7.661951807537697E-5</v>
      </c>
      <c r="U476" s="9">
        <f t="shared" si="85"/>
        <v>0.65283439642738517</v>
      </c>
      <c r="V476" s="9">
        <f t="shared" si="74"/>
        <v>1784.7746930818998</v>
      </c>
      <c r="W476" s="9">
        <f t="shared" si="75"/>
        <v>17.549495554898307</v>
      </c>
      <c r="X476" s="9">
        <f t="shared" si="76"/>
        <v>1.6797139380115124E-5</v>
      </c>
      <c r="Y476" s="9">
        <f t="shared" si="77"/>
        <v>4.5609812984796605E-2</v>
      </c>
      <c r="Z476" s="9">
        <v>220.64</v>
      </c>
      <c r="AA476" s="9">
        <v>373.94600000000003</v>
      </c>
    </row>
    <row r="477" spans="1:27" x14ac:dyDescent="0.25">
      <c r="A477" s="19" t="s">
        <v>484</v>
      </c>
      <c r="B477" s="11">
        <v>349.80392456054688</v>
      </c>
      <c r="C477" s="11">
        <v>263.5673828125</v>
      </c>
      <c r="D477" s="11">
        <f t="shared" si="78"/>
        <v>306.68565368652344</v>
      </c>
      <c r="E477" s="20">
        <v>65.866828918457031</v>
      </c>
      <c r="F477" s="24">
        <v>2414.2693170654297</v>
      </c>
      <c r="G477" s="24">
        <v>869.07085629577637</v>
      </c>
      <c r="H477" s="13">
        <f t="shared" si="79"/>
        <v>15.900817058236349</v>
      </c>
      <c r="I477" s="14">
        <v>9.0817584364569584E-4</v>
      </c>
      <c r="J477" s="14">
        <f t="shared" si="80"/>
        <v>1.0561000000000001E-2</v>
      </c>
      <c r="K477" s="14">
        <v>9.5751458476257323E-2</v>
      </c>
      <c r="L477" s="15">
        <v>131.22480773925781</v>
      </c>
      <c r="M477" s="16">
        <v>246.09024047851563</v>
      </c>
      <c r="N477" s="17">
        <f t="shared" si="81"/>
        <v>188.65752410888672</v>
      </c>
      <c r="O477" s="22">
        <v>6.6403722763061523</v>
      </c>
      <c r="P477" s="22">
        <v>6.6403722763061523</v>
      </c>
      <c r="Q477" s="9">
        <f t="shared" si="82"/>
        <v>4344.9196985427379</v>
      </c>
      <c r="R477" s="9">
        <f t="shared" si="82"/>
        <v>5067.7221421400081</v>
      </c>
      <c r="S477" s="9">
        <f t="shared" si="83"/>
        <v>881.14130477965716</v>
      </c>
      <c r="T477" s="9">
        <f t="shared" si="84"/>
        <v>7.6394073284920478E-5</v>
      </c>
      <c r="U477" s="9">
        <f t="shared" si="85"/>
        <v>0.65273072191618808</v>
      </c>
      <c r="V477" s="9">
        <f t="shared" si="74"/>
        <v>1777.5475052590436</v>
      </c>
      <c r="W477" s="9">
        <f t="shared" si="75"/>
        <v>17.538855397104747</v>
      </c>
      <c r="X477" s="9">
        <f t="shared" si="76"/>
        <v>1.680390057514515E-5</v>
      </c>
      <c r="Y477" s="9">
        <f t="shared" si="77"/>
        <v>4.5609171731709509E-2</v>
      </c>
      <c r="Z477" s="9">
        <v>220.64</v>
      </c>
      <c r="AA477" s="9">
        <v>373.94600000000003</v>
      </c>
    </row>
    <row r="478" spans="1:27" x14ac:dyDescent="0.25">
      <c r="A478" s="19" t="s">
        <v>485</v>
      </c>
      <c r="B478" s="11">
        <v>349.20626831054688</v>
      </c>
      <c r="C478" s="11">
        <v>263.54220581054688</v>
      </c>
      <c r="D478" s="11">
        <f t="shared" si="78"/>
        <v>306.37423706054688</v>
      </c>
      <c r="E478" s="20">
        <v>65.654685974121094</v>
      </c>
      <c r="F478" s="24">
        <v>2413.2264450683592</v>
      </c>
      <c r="G478" s="24">
        <v>869.24269598999024</v>
      </c>
      <c r="H478" s="13">
        <f t="shared" si="79"/>
        <v>15.852737844589228</v>
      </c>
      <c r="I478" s="14">
        <v>9.1044123284959443E-4</v>
      </c>
      <c r="J478" s="14">
        <f t="shared" si="80"/>
        <v>1.0561000000000001E-2</v>
      </c>
      <c r="K478" s="14">
        <v>9.5787676229858412E-2</v>
      </c>
      <c r="L478" s="15">
        <v>130.77969360351563</v>
      </c>
      <c r="M478" s="16">
        <v>246.02305603027344</v>
      </c>
      <c r="N478" s="17">
        <f t="shared" si="81"/>
        <v>188.40137481689453</v>
      </c>
      <c r="O478" s="22">
        <v>6.6170229911804199</v>
      </c>
      <c r="P478" s="22">
        <v>6.6170229911804199</v>
      </c>
      <c r="Q478" s="9">
        <f t="shared" si="82"/>
        <v>4344.1718266502394</v>
      </c>
      <c r="R478" s="9">
        <f t="shared" si="82"/>
        <v>5066.9908708725961</v>
      </c>
      <c r="S478" s="9">
        <f t="shared" si="83"/>
        <v>881.42546781770568</v>
      </c>
      <c r="T478" s="9">
        <f t="shared" si="84"/>
        <v>7.6776187680900306E-5</v>
      </c>
      <c r="U478" s="9">
        <f t="shared" si="85"/>
        <v>0.65290625961579352</v>
      </c>
      <c r="V478" s="9">
        <f t="shared" si="74"/>
        <v>1781.1597450454465</v>
      </c>
      <c r="W478" s="9">
        <f t="shared" si="75"/>
        <v>17.544174121876495</v>
      </c>
      <c r="X478" s="9">
        <f t="shared" si="76"/>
        <v>1.6800520158180141E-5</v>
      </c>
      <c r="Y478" s="9">
        <f t="shared" si="77"/>
        <v>4.5609489650003006E-2</v>
      </c>
      <c r="Z478" s="9">
        <v>220.64</v>
      </c>
      <c r="AA478" s="9">
        <v>373.94600000000003</v>
      </c>
    </row>
    <row r="479" spans="1:27" x14ac:dyDescent="0.25">
      <c r="A479" s="19" t="s">
        <v>486</v>
      </c>
      <c r="B479" s="11">
        <v>347.02813720703125</v>
      </c>
      <c r="C479" s="11">
        <v>262.1480712890625</v>
      </c>
      <c r="D479" s="11">
        <f t="shared" si="78"/>
        <v>304.58810424804688</v>
      </c>
      <c r="E479" s="20">
        <v>63.889728546142578</v>
      </c>
      <c r="F479" s="24">
        <v>2407.245043505859</v>
      </c>
      <c r="G479" s="24">
        <v>870.22828407592772</v>
      </c>
      <c r="H479" s="13">
        <f t="shared" si="79"/>
        <v>15.444069122996243</v>
      </c>
      <c r="I479" s="14">
        <v>9.2354397453635047E-4</v>
      </c>
      <c r="J479" s="14">
        <f t="shared" si="80"/>
        <v>1.0561000000000001E-2</v>
      </c>
      <c r="K479" s="14">
        <v>9.599540347595216E-2</v>
      </c>
      <c r="L479" s="15">
        <v>132.81211853027344</v>
      </c>
      <c r="M479" s="16">
        <v>246.03985595703125</v>
      </c>
      <c r="N479" s="17">
        <f t="shared" si="81"/>
        <v>189.42598724365234</v>
      </c>
      <c r="O479" s="22">
        <v>6.4169988632202148</v>
      </c>
      <c r="P479" s="22">
        <v>6.4169988632202148</v>
      </c>
      <c r="Q479" s="9">
        <f t="shared" si="82"/>
        <v>4347.7157100735694</v>
      </c>
      <c r="R479" s="9">
        <f t="shared" si="82"/>
        <v>5067.1736963523927</v>
      </c>
      <c r="S479" s="9">
        <f t="shared" si="83"/>
        <v>880.28659408268959</v>
      </c>
      <c r="T479" s="9">
        <f t="shared" si="84"/>
        <v>7.5250856841972279E-5</v>
      </c>
      <c r="U479" s="9">
        <f t="shared" si="85"/>
        <v>0.65220016147622095</v>
      </c>
      <c r="V479" s="9">
        <f t="shared" si="74"/>
        <v>1780.2562260609066</v>
      </c>
      <c r="W479" s="9">
        <f t="shared" si="75"/>
        <v>17.542843884752315</v>
      </c>
      <c r="X479" s="9">
        <f t="shared" si="76"/>
        <v>1.6801365488217921E-5</v>
      </c>
      <c r="Y479" s="9">
        <f t="shared" si="77"/>
        <v>4.5609409644504641E-2</v>
      </c>
      <c r="Z479" s="9">
        <v>220.64</v>
      </c>
      <c r="AA479" s="9">
        <v>373.94600000000003</v>
      </c>
    </row>
    <row r="480" spans="1:27" x14ac:dyDescent="0.25">
      <c r="A480" s="19" t="s">
        <v>487</v>
      </c>
      <c r="B480" s="11">
        <v>347.4000244140625</v>
      </c>
      <c r="C480" s="11">
        <v>262.99630737304688</v>
      </c>
      <c r="D480" s="11">
        <f t="shared" si="78"/>
        <v>305.19816589355469</v>
      </c>
      <c r="E480" s="20">
        <v>65.519447326660156</v>
      </c>
      <c r="F480" s="24">
        <v>2409.2880179443359</v>
      </c>
      <c r="G480" s="24">
        <v>869.89165205993652</v>
      </c>
      <c r="H480" s="13">
        <f t="shared" si="79"/>
        <v>15.831894521400665</v>
      </c>
      <c r="I480" s="14">
        <v>9.1904760565570114E-4</v>
      </c>
      <c r="J480" s="14">
        <f t="shared" si="80"/>
        <v>1.0561000000000001E-2</v>
      </c>
      <c r="K480" s="14">
        <v>9.5924453306579588E-2</v>
      </c>
      <c r="L480" s="15">
        <v>131.89668273925781</v>
      </c>
      <c r="M480" s="16">
        <v>246.13223266601563</v>
      </c>
      <c r="N480" s="17">
        <f t="shared" si="81"/>
        <v>189.01445770263672</v>
      </c>
      <c r="O480" s="22">
        <v>6.5662970542907715</v>
      </c>
      <c r="P480" s="22">
        <v>6.5662970542907715</v>
      </c>
      <c r="Q480" s="9">
        <f t="shared" si="82"/>
        <v>4346.0785885993491</v>
      </c>
      <c r="R480" s="9">
        <f t="shared" si="82"/>
        <v>5068.1793908253694</v>
      </c>
      <c r="S480" s="9">
        <f t="shared" si="83"/>
        <v>880.7447224493975</v>
      </c>
      <c r="T480" s="9">
        <f t="shared" si="84"/>
        <v>7.5862487774577239E-5</v>
      </c>
      <c r="U480" s="9">
        <f t="shared" si="85"/>
        <v>0.65248502314005474</v>
      </c>
      <c r="V480" s="9">
        <f t="shared" si="74"/>
        <v>1775.2911282117445</v>
      </c>
      <c r="W480" s="9">
        <f t="shared" si="75"/>
        <v>17.535532418494952</v>
      </c>
      <c r="X480" s="9">
        <f t="shared" si="76"/>
        <v>1.6806013248334787E-5</v>
      </c>
      <c r="Y480" s="9">
        <f t="shared" si="77"/>
        <v>4.5608975774489906E-2</v>
      </c>
      <c r="Z480" s="9">
        <v>220.64</v>
      </c>
      <c r="AA480" s="9">
        <v>373.94600000000003</v>
      </c>
    </row>
    <row r="481" spans="1:27" x14ac:dyDescent="0.25">
      <c r="A481" s="19" t="s">
        <v>488</v>
      </c>
      <c r="B481" s="11">
        <v>348.47579956054688</v>
      </c>
      <c r="C481" s="11">
        <v>262.61837768554688</v>
      </c>
      <c r="D481" s="11">
        <f t="shared" si="78"/>
        <v>305.54708862304688</v>
      </c>
      <c r="E481" s="20">
        <v>64.760932922363281</v>
      </c>
      <c r="F481" s="24">
        <v>2410.4564903808596</v>
      </c>
      <c r="G481" s="24">
        <v>869.69911649780272</v>
      </c>
      <c r="H481" s="13">
        <f t="shared" si="79"/>
        <v>15.645146151709115</v>
      </c>
      <c r="I481" s="14">
        <v>9.1648577005703558E-4</v>
      </c>
      <c r="J481" s="14">
        <f t="shared" si="80"/>
        <v>1.0561000000000001E-2</v>
      </c>
      <c r="K481" s="14">
        <v>9.5883873593139657E-2</v>
      </c>
      <c r="L481" s="15">
        <v>131.501953125</v>
      </c>
      <c r="M481" s="16">
        <v>245.90548706054688</v>
      </c>
      <c r="N481" s="17">
        <f t="shared" si="81"/>
        <v>188.70372009277344</v>
      </c>
      <c r="O481" s="22">
        <v>6.3823800086975098</v>
      </c>
      <c r="P481" s="22">
        <v>6.3823800086975098</v>
      </c>
      <c r="Q481" s="9">
        <f t="shared" si="82"/>
        <v>4345.3933595275876</v>
      </c>
      <c r="R481" s="9">
        <f t="shared" si="82"/>
        <v>5065.7120565265786</v>
      </c>
      <c r="S481" s="9">
        <f t="shared" si="83"/>
        <v>881.09001746784236</v>
      </c>
      <c r="T481" s="9">
        <f t="shared" si="84"/>
        <v>7.6325215629086823E-5</v>
      </c>
      <c r="U481" s="9">
        <f t="shared" si="85"/>
        <v>0.65269899422706912</v>
      </c>
      <c r="V481" s="9">
        <f t="shared" si="74"/>
        <v>1787.4874759512913</v>
      </c>
      <c r="W481" s="9">
        <f t="shared" si="75"/>
        <v>17.553488104613393</v>
      </c>
      <c r="X481" s="9">
        <f t="shared" si="76"/>
        <v>1.6794603751578892E-5</v>
      </c>
      <c r="Y481" s="9">
        <f t="shared" si="77"/>
        <v>4.5610059021726802E-2</v>
      </c>
      <c r="Z481" s="9">
        <v>220.64</v>
      </c>
      <c r="AA481" s="9">
        <v>373.94600000000003</v>
      </c>
    </row>
    <row r="482" spans="1:27" x14ac:dyDescent="0.25">
      <c r="A482" s="19" t="s">
        <v>489</v>
      </c>
      <c r="B482" s="11">
        <v>349.28594970703125</v>
      </c>
      <c r="C482" s="11">
        <v>262.75274658203125</v>
      </c>
      <c r="D482" s="11">
        <f t="shared" si="78"/>
        <v>306.01934814453125</v>
      </c>
      <c r="E482" s="20">
        <v>64.232376098632813</v>
      </c>
      <c r="F482" s="24">
        <v>2412.0379930664062</v>
      </c>
      <c r="G482" s="24">
        <v>869.43852369384763</v>
      </c>
      <c r="H482" s="13">
        <f t="shared" si="79"/>
        <v>15.512806180150916</v>
      </c>
      <c r="I482" s="14">
        <v>9.1302974967234763E-4</v>
      </c>
      <c r="J482" s="14">
        <f t="shared" si="80"/>
        <v>1.0561000000000001E-2</v>
      </c>
      <c r="K482" s="14">
        <v>9.5828949810791014E-2</v>
      </c>
      <c r="L482" s="15">
        <v>131.36758422851563</v>
      </c>
      <c r="M482" s="16">
        <v>246.21621704101563</v>
      </c>
      <c r="N482" s="17">
        <f t="shared" si="81"/>
        <v>188.79190063476563</v>
      </c>
      <c r="O482" s="22">
        <v>6.4842925071716309</v>
      </c>
      <c r="P482" s="22">
        <v>6.4842925071716309</v>
      </c>
      <c r="Q482" s="9">
        <f t="shared" si="82"/>
        <v>4345.1629462305082</v>
      </c>
      <c r="R482" s="9">
        <f t="shared" si="82"/>
        <v>5069.0943113986032</v>
      </c>
      <c r="S482" s="9">
        <f t="shared" si="83"/>
        <v>880.9920852391723</v>
      </c>
      <c r="T482" s="9">
        <f t="shared" si="84"/>
        <v>7.6193825076852008E-5</v>
      </c>
      <c r="U482" s="9">
        <f t="shared" si="85"/>
        <v>0.65263837203528263</v>
      </c>
      <c r="V482" s="9">
        <f t="shared" si="74"/>
        <v>1770.7815481360071</v>
      </c>
      <c r="W482" s="9">
        <f t="shared" si="75"/>
        <v>17.528889635294206</v>
      </c>
      <c r="X482" s="9">
        <f t="shared" si="76"/>
        <v>1.6810238171511555E-5</v>
      </c>
      <c r="Y482" s="9">
        <f t="shared" si="77"/>
        <v>4.5608590208088419E-2</v>
      </c>
      <c r="Z482" s="9">
        <v>220.64</v>
      </c>
      <c r="AA482" s="9">
        <v>373.94600000000003</v>
      </c>
    </row>
    <row r="483" spans="1:27" x14ac:dyDescent="0.25">
      <c r="A483" s="19" t="s">
        <v>490</v>
      </c>
      <c r="B483" s="11">
        <v>348.75469970703125</v>
      </c>
      <c r="C483" s="11">
        <v>262.8199462890625</v>
      </c>
      <c r="D483" s="11">
        <f t="shared" si="78"/>
        <v>305.78732299804688</v>
      </c>
      <c r="E483" s="20">
        <v>64.740928649902344</v>
      </c>
      <c r="F483" s="24">
        <v>2411.2609872558592</v>
      </c>
      <c r="G483" s="24">
        <v>869.56655516967771</v>
      </c>
      <c r="H483" s="13">
        <f t="shared" si="79"/>
        <v>15.63792952905041</v>
      </c>
      <c r="I483" s="14">
        <v>9.1472609045145767E-4</v>
      </c>
      <c r="J483" s="14">
        <f t="shared" si="80"/>
        <v>1.0561000000000001E-2</v>
      </c>
      <c r="K483" s="14">
        <v>9.5855934335327145E-2</v>
      </c>
      <c r="L483" s="15">
        <v>131.82110595703125</v>
      </c>
      <c r="M483" s="16">
        <v>245.77110290527344</v>
      </c>
      <c r="N483" s="17">
        <f t="shared" si="81"/>
        <v>188.79610443115234</v>
      </c>
      <c r="O483" s="22">
        <v>6.5391993522644043</v>
      </c>
      <c r="P483" s="22">
        <v>6.5391993522644043</v>
      </c>
      <c r="Q483" s="9">
        <f t="shared" si="82"/>
        <v>4345.9464266075192</v>
      </c>
      <c r="R483" s="9">
        <f t="shared" si="82"/>
        <v>5064.2516953645736</v>
      </c>
      <c r="S483" s="9">
        <f t="shared" si="83"/>
        <v>880.98741546703013</v>
      </c>
      <c r="T483" s="9">
        <f t="shared" si="84"/>
        <v>7.6187562900057316E-5</v>
      </c>
      <c r="U483" s="9">
        <f t="shared" si="85"/>
        <v>0.65263548007548988</v>
      </c>
      <c r="V483" s="9">
        <f t="shared" si="74"/>
        <v>1794.7303818602763</v>
      </c>
      <c r="W483" s="9">
        <f t="shared" si="75"/>
        <v>17.56414436806633</v>
      </c>
      <c r="X483" s="9">
        <f t="shared" si="76"/>
        <v>1.6787839802438162E-5</v>
      </c>
      <c r="Y483" s="9">
        <f t="shared" si="77"/>
        <v>4.561073014238267E-2</v>
      </c>
      <c r="Z483" s="9">
        <v>220.64</v>
      </c>
      <c r="AA483" s="9">
        <v>373.94600000000003</v>
      </c>
    </row>
    <row r="484" spans="1:27" x14ac:dyDescent="0.25">
      <c r="A484" s="19" t="s">
        <v>491</v>
      </c>
      <c r="B484" s="11">
        <v>349.96328735351563</v>
      </c>
      <c r="C484" s="11">
        <v>263.18106079101563</v>
      </c>
      <c r="D484" s="11">
        <f t="shared" si="78"/>
        <v>306.57217407226563</v>
      </c>
      <c r="E484" s="20">
        <v>63.770496368408203</v>
      </c>
      <c r="F484" s="24">
        <v>2413.8892965332029</v>
      </c>
      <c r="G484" s="24">
        <v>869.13347434692378</v>
      </c>
      <c r="H484" s="13">
        <f t="shared" si="79"/>
        <v>15.395853630417362</v>
      </c>
      <c r="I484" s="14">
        <v>9.0900069355896609E-4</v>
      </c>
      <c r="J484" s="14">
        <f t="shared" si="80"/>
        <v>1.0561000000000001E-2</v>
      </c>
      <c r="K484" s="14">
        <v>9.5764656155395519E-2</v>
      </c>
      <c r="L484" s="15">
        <v>132.98847961425781</v>
      </c>
      <c r="M484" s="16">
        <v>246.56056213378906</v>
      </c>
      <c r="N484" s="17">
        <f t="shared" si="81"/>
        <v>189.77452087402344</v>
      </c>
      <c r="O484" s="22">
        <v>6.5058794021606445</v>
      </c>
      <c r="P484" s="22">
        <v>6.5058794021606445</v>
      </c>
      <c r="Q484" s="9">
        <f t="shared" si="82"/>
        <v>4348.0388077990065</v>
      </c>
      <c r="R484" s="9">
        <f t="shared" si="82"/>
        <v>5072.8514852118578</v>
      </c>
      <c r="S484" s="9">
        <f t="shared" si="83"/>
        <v>879.89785311684989</v>
      </c>
      <c r="T484" s="9">
        <f t="shared" si="84"/>
        <v>7.4733912469790377E-5</v>
      </c>
      <c r="U484" s="9">
        <f t="shared" si="85"/>
        <v>0.65195758118400227</v>
      </c>
      <c r="V484" s="9">
        <f t="shared" si="74"/>
        <v>1752.3360261738965</v>
      </c>
      <c r="W484" s="9">
        <f t="shared" si="75"/>
        <v>17.501697747975655</v>
      </c>
      <c r="X484" s="9">
        <f t="shared" si="76"/>
        <v>1.6827554917376034E-5</v>
      </c>
      <c r="Y484" s="9">
        <f t="shared" si="77"/>
        <v>4.5607097839701315E-2</v>
      </c>
      <c r="Z484" s="9">
        <v>220.64</v>
      </c>
      <c r="AA484" s="9">
        <v>373.94600000000003</v>
      </c>
    </row>
    <row r="485" spans="1:27" x14ac:dyDescent="0.25">
      <c r="A485" s="19" t="s">
        <v>492</v>
      </c>
      <c r="B485" s="11">
        <v>349.10000610351563</v>
      </c>
      <c r="C485" s="11">
        <v>262.6015625</v>
      </c>
      <c r="D485" s="11">
        <f t="shared" si="78"/>
        <v>305.85078430175781</v>
      </c>
      <c r="E485" s="20">
        <v>63.510509490966797</v>
      </c>
      <c r="F485" s="24">
        <v>2411.4735064697265</v>
      </c>
      <c r="G485" s="24">
        <v>869.53153722229001</v>
      </c>
      <c r="H485" s="13">
        <f t="shared" si="79"/>
        <v>15.340108596514222</v>
      </c>
      <c r="I485" s="14">
        <v>9.1426181063473228E-4</v>
      </c>
      <c r="J485" s="14">
        <f t="shared" si="80"/>
        <v>1.0561000000000001E-2</v>
      </c>
      <c r="K485" s="14">
        <v>9.5848553785705573E-2</v>
      </c>
      <c r="L485" s="15">
        <v>132.70294189453125</v>
      </c>
      <c r="M485" s="16">
        <v>246.30020141601563</v>
      </c>
      <c r="N485" s="17">
        <f t="shared" si="81"/>
        <v>189.50157165527344</v>
      </c>
      <c r="O485" s="22">
        <v>6.5265669822692871</v>
      </c>
      <c r="P485" s="22">
        <v>6.5265669822692871</v>
      </c>
      <c r="Q485" s="9">
        <f t="shared" si="82"/>
        <v>4347.5169428266581</v>
      </c>
      <c r="R485" s="9">
        <f t="shared" si="82"/>
        <v>5070.0097962418567</v>
      </c>
      <c r="S485" s="9">
        <f t="shared" si="83"/>
        <v>880.20234791178484</v>
      </c>
      <c r="T485" s="9">
        <f t="shared" si="84"/>
        <v>7.5138667673454594E-5</v>
      </c>
      <c r="U485" s="9">
        <f t="shared" si="85"/>
        <v>0.65214765768723437</v>
      </c>
      <c r="V485" s="9">
        <f t="shared" ref="V485:V548" si="86" xml:space="preserve"> ( 0.0003*POWER(M485,2) - 0.2014*M485+ 33.172)*1000</f>
        <v>1766.2762000854073</v>
      </c>
      <c r="W485" s="9">
        <f t="shared" ref="W485:W548" si="87" xml:space="preserve"> 0.0003*POWER(M485,2) - 0.2268*M485 + 55.184</f>
        <v>17.522251084118608</v>
      </c>
      <c r="X485" s="9">
        <f t="shared" ref="X485:X548" si="88" xml:space="preserve"> -0.00000000004*POWER(M485,2) + 0.00000007*M485 + 0.000002</f>
        <v>1.6814462530418302E-5</v>
      </c>
      <c r="Y485" s="9">
        <f t="shared" ref="Y485:Y548" si="89" xml:space="preserve"> 0.0000006*POWER(M485,2) - 0.0003*M485 + 0.0831</f>
        <v>4.5608213105737226E-2</v>
      </c>
      <c r="Z485" s="9">
        <v>220.64</v>
      </c>
      <c r="AA485" s="9">
        <v>373.94600000000003</v>
      </c>
    </row>
    <row r="486" spans="1:27" x14ac:dyDescent="0.25">
      <c r="A486" s="19" t="s">
        <v>493</v>
      </c>
      <c r="B486" s="11">
        <v>347.5992431640625</v>
      </c>
      <c r="C486" s="11">
        <v>262.17324829101563</v>
      </c>
      <c r="D486" s="11">
        <f t="shared" si="78"/>
        <v>304.88624572753906</v>
      </c>
      <c r="E486" s="20">
        <v>64.338966369628906</v>
      </c>
      <c r="F486" s="24">
        <v>2408.2434596923831</v>
      </c>
      <c r="G486" s="24">
        <v>870.06376960754392</v>
      </c>
      <c r="H486" s="13">
        <f t="shared" si="79"/>
        <v>15.549723225614533</v>
      </c>
      <c r="I486" s="14">
        <v>9.2134382526685575E-4</v>
      </c>
      <c r="J486" s="14">
        <f t="shared" si="80"/>
        <v>1.0561000000000001E-2</v>
      </c>
      <c r="K486" s="14">
        <v>9.5960729621887217E-2</v>
      </c>
      <c r="L486" s="15">
        <v>131.27520751953125</v>
      </c>
      <c r="M486" s="16">
        <v>246.15744018554688</v>
      </c>
      <c r="N486" s="17">
        <f t="shared" si="81"/>
        <v>188.71632385253906</v>
      </c>
      <c r="O486" s="22">
        <v>6.3889036178588867</v>
      </c>
      <c r="P486" s="22">
        <v>6.3889036178588867</v>
      </c>
      <c r="Q486" s="9">
        <f t="shared" si="82"/>
        <v>4345.005378199965</v>
      </c>
      <c r="R486" s="9">
        <f t="shared" si="82"/>
        <v>5068.4539407152315</v>
      </c>
      <c r="S486" s="9">
        <f t="shared" si="83"/>
        <v>881.07602255393795</v>
      </c>
      <c r="T486" s="9">
        <f t="shared" si="84"/>
        <v>7.6306431996048469E-5</v>
      </c>
      <c r="U486" s="9">
        <f t="shared" si="85"/>
        <v>0.65269033418096478</v>
      </c>
      <c r="V486" s="9">
        <f t="shared" si="86"/>
        <v>1773.9371542411852</v>
      </c>
      <c r="W486" s="9">
        <f t="shared" si="87"/>
        <v>17.533538173528285</v>
      </c>
      <c r="X486" s="9">
        <f t="shared" si="88"/>
        <v>1.680728139864024E-5</v>
      </c>
      <c r="Y486" s="9">
        <f t="shared" si="89"/>
        <v>4.5608859159556592E-2</v>
      </c>
      <c r="Z486" s="9">
        <v>220.64</v>
      </c>
      <c r="AA486" s="9">
        <v>373.94600000000003</v>
      </c>
    </row>
    <row r="487" spans="1:27" x14ac:dyDescent="0.25">
      <c r="A487" s="19" t="s">
        <v>494</v>
      </c>
      <c r="B487" s="11">
        <v>347.55938720703125</v>
      </c>
      <c r="C487" s="11">
        <v>262.43359375</v>
      </c>
      <c r="D487" s="11">
        <f t="shared" si="78"/>
        <v>304.99649047851563</v>
      </c>
      <c r="E487" s="20">
        <v>63.582370758056641</v>
      </c>
      <c r="F487" s="24">
        <v>2408.6126473144532</v>
      </c>
      <c r="G487" s="24">
        <v>870.00293655395501</v>
      </c>
      <c r="H487" s="13">
        <f t="shared" si="79"/>
        <v>15.365791464603221</v>
      </c>
      <c r="I487" s="14">
        <v>9.2053159693050539E-4</v>
      </c>
      <c r="J487" s="14">
        <f t="shared" si="80"/>
        <v>1.0561000000000001E-2</v>
      </c>
      <c r="K487" s="14">
        <v>9.5947908157348646E-2</v>
      </c>
      <c r="L487" s="15">
        <v>132.87091064453125</v>
      </c>
      <c r="M487" s="16">
        <v>246.34219360351563</v>
      </c>
      <c r="N487" s="17">
        <f t="shared" si="81"/>
        <v>189.60655212402344</v>
      </c>
      <c r="O487" s="22">
        <v>6.480496883392334</v>
      </c>
      <c r="P487" s="22">
        <v>6.480496883392334</v>
      </c>
      <c r="Q487" s="9">
        <f t="shared" si="82"/>
        <v>4347.8231421484052</v>
      </c>
      <c r="R487" s="9">
        <f t="shared" si="82"/>
        <v>5070.4677502647419</v>
      </c>
      <c r="S487" s="9">
        <f t="shared" si="83"/>
        <v>880.08528390274432</v>
      </c>
      <c r="T487" s="9">
        <f t="shared" si="84"/>
        <v>7.498292206136977E-5</v>
      </c>
      <c r="U487" s="9">
        <f t="shared" si="85"/>
        <v>0.65207463950702793</v>
      </c>
      <c r="V487" s="9">
        <f t="shared" si="86"/>
        <v>1764.0251130695433</v>
      </c>
      <c r="W487" s="9">
        <f t="shared" si="87"/>
        <v>17.518933395540245</v>
      </c>
      <c r="X487" s="9">
        <f t="shared" si="88"/>
        <v>1.6816574498270417E-5</v>
      </c>
      <c r="Y487" s="9">
        <f t="shared" si="89"/>
        <v>4.560802772858049E-2</v>
      </c>
      <c r="Z487" s="9">
        <v>220.64</v>
      </c>
      <c r="AA487" s="9">
        <v>373.94600000000003</v>
      </c>
    </row>
    <row r="488" spans="1:27" x14ac:dyDescent="0.25">
      <c r="A488" s="19" t="s">
        <v>495</v>
      </c>
      <c r="B488" s="11">
        <v>349.81719970703125</v>
      </c>
      <c r="C488" s="11">
        <v>262.62677001953125</v>
      </c>
      <c r="D488" s="11">
        <f t="shared" si="78"/>
        <v>306.22198486328125</v>
      </c>
      <c r="E488" s="20">
        <v>63.449405670166016</v>
      </c>
      <c r="F488" s="24">
        <v>2412.7165829101564</v>
      </c>
      <c r="G488" s="24">
        <v>869.32670875244139</v>
      </c>
      <c r="H488" s="13">
        <f t="shared" si="79"/>
        <v>15.321739723206642</v>
      </c>
      <c r="I488" s="14">
        <v>9.1155084189953729E-4</v>
      </c>
      <c r="J488" s="14">
        <f t="shared" si="80"/>
        <v>1.0561000000000001E-2</v>
      </c>
      <c r="K488" s="14">
        <v>9.5805383160400409E-2</v>
      </c>
      <c r="L488" s="15">
        <v>131.48516845703125</v>
      </c>
      <c r="M488" s="16">
        <v>246.08184814453125</v>
      </c>
      <c r="N488" s="17">
        <f t="shared" si="81"/>
        <v>188.78350830078125</v>
      </c>
      <c r="O488" s="22">
        <v>6.5706939697265625</v>
      </c>
      <c r="P488" s="22">
        <v>6.5706939697265625</v>
      </c>
      <c r="Q488" s="9">
        <f t="shared" si="82"/>
        <v>4345.364498545081</v>
      </c>
      <c r="R488" s="9">
        <f t="shared" si="82"/>
        <v>5067.6307757772511</v>
      </c>
      <c r="S488" s="9">
        <f t="shared" si="83"/>
        <v>881.00140753729488</v>
      </c>
      <c r="T488" s="9">
        <f t="shared" si="84"/>
        <v>7.6206327123060839E-5</v>
      </c>
      <c r="U488" s="9">
        <f t="shared" si="85"/>
        <v>0.65264414492918177</v>
      </c>
      <c r="V488" s="9">
        <f t="shared" si="86"/>
        <v>1777.998579559842</v>
      </c>
      <c r="W488" s="9">
        <f t="shared" si="87"/>
        <v>17.539519636688752</v>
      </c>
      <c r="X488" s="9">
        <f t="shared" si="88"/>
        <v>1.6803478330668065E-5</v>
      </c>
      <c r="Y488" s="9">
        <f t="shared" si="89"/>
        <v>4.5609211148377508E-2</v>
      </c>
      <c r="Z488" s="9">
        <v>220.64</v>
      </c>
      <c r="AA488" s="9">
        <v>373.94600000000003</v>
      </c>
    </row>
    <row r="489" spans="1:27" x14ac:dyDescent="0.25">
      <c r="A489" s="19" t="s">
        <v>496</v>
      </c>
      <c r="B489" s="11">
        <v>350.1226806640625</v>
      </c>
      <c r="C489" s="11">
        <v>264.55001831054688</v>
      </c>
      <c r="D489" s="11">
        <f t="shared" si="78"/>
        <v>307.33634948730469</v>
      </c>
      <c r="E489" s="20">
        <v>67.372451782226563</v>
      </c>
      <c r="F489" s="24">
        <v>2416.448367163086</v>
      </c>
      <c r="G489" s="24">
        <v>868.71180235290524</v>
      </c>
      <c r="H489" s="13">
        <f t="shared" si="79"/>
        <v>16.257567782408955</v>
      </c>
      <c r="I489" s="14">
        <v>9.0346055749849423E-4</v>
      </c>
      <c r="J489" s="14">
        <f t="shared" si="80"/>
        <v>1.0561000000000001E-2</v>
      </c>
      <c r="K489" s="14">
        <v>9.5675782554626457E-2</v>
      </c>
      <c r="L489" s="15">
        <v>136.65020751953125</v>
      </c>
      <c r="M489" s="16">
        <v>246.09864807128906</v>
      </c>
      <c r="N489" s="17">
        <f t="shared" si="81"/>
        <v>191.37442779541016</v>
      </c>
      <c r="O489" s="22">
        <v>6.9388937950134277</v>
      </c>
      <c r="P489" s="22">
        <v>6.9388937950134277</v>
      </c>
      <c r="Q489" s="9">
        <f t="shared" si="82"/>
        <v>4355.3093424333638</v>
      </c>
      <c r="R489" s="9">
        <f t="shared" si="82"/>
        <v>5067.8136802733034</v>
      </c>
      <c r="S489" s="9">
        <f t="shared" si="83"/>
        <v>878.10465015090813</v>
      </c>
      <c r="T489" s="9">
        <f t="shared" si="84"/>
        <v>7.237340306985216E-5</v>
      </c>
      <c r="U489" s="9">
        <f t="shared" si="85"/>
        <v>0.65082845528438882</v>
      </c>
      <c r="V489" s="9">
        <f t="shared" si="86"/>
        <v>1777.0956531972395</v>
      </c>
      <c r="W489" s="9">
        <f t="shared" si="87"/>
        <v>17.538189992186489</v>
      </c>
      <c r="X489" s="9">
        <f t="shared" si="88"/>
        <v>1.6804323581689591E-5</v>
      </c>
      <c r="Y489" s="9">
        <f t="shared" si="89"/>
        <v>4.5609132328122991E-2</v>
      </c>
      <c r="Z489" s="9">
        <v>220.64</v>
      </c>
      <c r="AA489" s="9">
        <v>373.94600000000003</v>
      </c>
    </row>
    <row r="490" spans="1:27" x14ac:dyDescent="0.25">
      <c r="A490" s="19" t="s">
        <v>497</v>
      </c>
      <c r="B490" s="11">
        <v>350.109375</v>
      </c>
      <c r="C490" s="11">
        <v>266.5068359375</v>
      </c>
      <c r="D490" s="11">
        <f t="shared" si="78"/>
        <v>308.30810546875</v>
      </c>
      <c r="E490" s="20">
        <v>70.19757080078125</v>
      </c>
      <c r="F490" s="24">
        <v>2419.7025835937498</v>
      </c>
      <c r="G490" s="24">
        <v>868.17558740234369</v>
      </c>
      <c r="H490" s="13">
        <f t="shared" si="79"/>
        <v>16.928838128940519</v>
      </c>
      <c r="I490" s="14">
        <v>8.9646424197397463E-4</v>
      </c>
      <c r="J490" s="14">
        <f t="shared" si="80"/>
        <v>1.0561000000000001E-2</v>
      </c>
      <c r="K490" s="14">
        <v>9.5562767333984375E-2</v>
      </c>
      <c r="L490" s="15">
        <v>137.03652954101563</v>
      </c>
      <c r="M490" s="16">
        <v>246.63613891601563</v>
      </c>
      <c r="N490" s="17">
        <f t="shared" si="81"/>
        <v>191.83633422851563</v>
      </c>
      <c r="O490" s="22">
        <v>7.04742431640625</v>
      </c>
      <c r="P490" s="22">
        <v>7.04742431640625</v>
      </c>
      <c r="Q490" s="9">
        <f t="shared" si="82"/>
        <v>4356.1389571848886</v>
      </c>
      <c r="R490" s="9">
        <f t="shared" si="82"/>
        <v>5073.6773783150693</v>
      </c>
      <c r="S490" s="9">
        <f t="shared" si="83"/>
        <v>877.58427092069428</v>
      </c>
      <c r="T490" s="9">
        <f t="shared" si="84"/>
        <v>7.1695713835392147E-5</v>
      </c>
      <c r="U490" s="9">
        <f t="shared" si="85"/>
        <v>0.65049770542304486</v>
      </c>
      <c r="V490" s="9">
        <f t="shared" si="86"/>
        <v>1748.2971281344924</v>
      </c>
      <c r="W490" s="9">
        <f t="shared" si="87"/>
        <v>17.495739199667696</v>
      </c>
      <c r="X490" s="9">
        <f t="shared" si="88"/>
        <v>1.6831354323345087E-5</v>
      </c>
      <c r="Y490" s="9">
        <f t="shared" si="89"/>
        <v>4.5606789336835402E-2</v>
      </c>
      <c r="Z490" s="9">
        <v>220.64</v>
      </c>
      <c r="AA490" s="9">
        <v>373.94600000000003</v>
      </c>
    </row>
    <row r="491" spans="1:27" x14ac:dyDescent="0.25">
      <c r="A491" s="19" t="s">
        <v>498</v>
      </c>
      <c r="B491" s="11">
        <v>349.88360595703125</v>
      </c>
      <c r="C491" s="11">
        <v>267.4306640625</v>
      </c>
      <c r="D491" s="11">
        <f t="shared" si="78"/>
        <v>308.65713500976563</v>
      </c>
      <c r="E491" s="20">
        <v>70.364570617675781</v>
      </c>
      <c r="F491" s="24">
        <v>2420.871413720703</v>
      </c>
      <c r="G491" s="24">
        <v>867.98299290161128</v>
      </c>
      <c r="H491" s="13">
        <f t="shared" si="79"/>
        <v>16.965347388601945</v>
      </c>
      <c r="I491" s="14">
        <v>8.9396459337953607E-4</v>
      </c>
      <c r="J491" s="14">
        <f t="shared" si="80"/>
        <v>1.0561000000000001E-2</v>
      </c>
      <c r="K491" s="14">
        <v>9.5522175198364256E-2</v>
      </c>
      <c r="L491" s="15">
        <v>138.66583251953125</v>
      </c>
      <c r="M491" s="16">
        <v>247.12326049804688</v>
      </c>
      <c r="N491" s="17">
        <f t="shared" si="81"/>
        <v>192.89454650878906</v>
      </c>
      <c r="O491" s="22">
        <v>6.9210271835327148</v>
      </c>
      <c r="P491" s="22">
        <v>6.9210271835327148</v>
      </c>
      <c r="Q491" s="9">
        <f t="shared" si="82"/>
        <v>4359.7691981615126</v>
      </c>
      <c r="R491" s="9">
        <f t="shared" si="82"/>
        <v>5079.0115427846094</v>
      </c>
      <c r="S491" s="9">
        <f t="shared" si="83"/>
        <v>876.38759530320101</v>
      </c>
      <c r="T491" s="9">
        <f t="shared" si="84"/>
        <v>7.0149584764958388E-5</v>
      </c>
      <c r="U491" s="9">
        <f t="shared" si="85"/>
        <v>0.6497319254463898</v>
      </c>
      <c r="V491" s="9">
        <f t="shared" si="86"/>
        <v>1722.3470994490172</v>
      </c>
      <c r="W491" s="9">
        <f t="shared" si="87"/>
        <v>17.457416282798626</v>
      </c>
      <c r="X491" s="9">
        <f t="shared" si="88"/>
        <v>1.6855831999695864E-5</v>
      </c>
      <c r="Y491" s="9">
        <f t="shared" si="89"/>
        <v>4.5604965378097259E-2</v>
      </c>
      <c r="Z491" s="9">
        <v>220.64</v>
      </c>
      <c r="AA491" s="9">
        <v>373.94600000000003</v>
      </c>
    </row>
    <row r="492" spans="1:27" x14ac:dyDescent="0.25">
      <c r="A492" s="19" t="s">
        <v>499</v>
      </c>
      <c r="B492" s="11">
        <v>349.15313720703125</v>
      </c>
      <c r="C492" s="11">
        <v>265.15469360351563</v>
      </c>
      <c r="D492" s="11">
        <f t="shared" si="78"/>
        <v>307.15391540527344</v>
      </c>
      <c r="E492" s="20">
        <v>66.650543212890625</v>
      </c>
      <c r="F492" s="24">
        <v>2415.8374319091795</v>
      </c>
      <c r="G492" s="24">
        <v>868.81246947937007</v>
      </c>
      <c r="H492" s="13">
        <f t="shared" si="79"/>
        <v>16.085228622481381</v>
      </c>
      <c r="I492" s="14">
        <v>9.0478009615923628E-4</v>
      </c>
      <c r="J492" s="14">
        <f t="shared" si="80"/>
        <v>1.0561000000000001E-2</v>
      </c>
      <c r="K492" s="14">
        <v>9.5696999638366712E-2</v>
      </c>
      <c r="L492" s="15">
        <v>137.96035766601563</v>
      </c>
      <c r="M492" s="16">
        <v>246.96368408203125</v>
      </c>
      <c r="N492" s="17">
        <f t="shared" si="81"/>
        <v>192.46202087402344</v>
      </c>
      <c r="O492" s="22">
        <v>6.6697287559509277</v>
      </c>
      <c r="P492" s="22">
        <v>6.6697287559509277</v>
      </c>
      <c r="Q492" s="9">
        <f t="shared" si="82"/>
        <v>4358.1712640324604</v>
      </c>
      <c r="R492" s="9">
        <f t="shared" si="82"/>
        <v>5077.2620302928981</v>
      </c>
      <c r="S492" s="9">
        <f t="shared" si="83"/>
        <v>876.87747314019578</v>
      </c>
      <c r="T492" s="9">
        <f t="shared" si="84"/>
        <v>7.0780455293581804E-5</v>
      </c>
      <c r="U492" s="9">
        <f t="shared" si="85"/>
        <v>0.65004627765426282</v>
      </c>
      <c r="V492" s="9">
        <f t="shared" si="86"/>
        <v>1730.8324024897067</v>
      </c>
      <c r="W492" s="9">
        <f t="shared" si="87"/>
        <v>17.469954826806116</v>
      </c>
      <c r="X492" s="9">
        <f t="shared" si="88"/>
        <v>1.6847815435527417E-5</v>
      </c>
      <c r="Y492" s="9">
        <f t="shared" si="89"/>
        <v>4.5605531528612221E-2</v>
      </c>
      <c r="Z492" s="9">
        <v>220.64</v>
      </c>
      <c r="AA492" s="9">
        <v>373.94600000000003</v>
      </c>
    </row>
    <row r="493" spans="1:27" x14ac:dyDescent="0.25">
      <c r="A493" s="19" t="s">
        <v>500</v>
      </c>
      <c r="B493" s="11">
        <v>348.3828125</v>
      </c>
      <c r="C493" s="11">
        <v>264.55001831054688</v>
      </c>
      <c r="D493" s="11">
        <f t="shared" si="78"/>
        <v>306.46641540527344</v>
      </c>
      <c r="E493" s="20">
        <v>65.599006652832031</v>
      </c>
      <c r="F493" s="24">
        <v>2413.5351319091797</v>
      </c>
      <c r="G493" s="24">
        <v>869.19183197937014</v>
      </c>
      <c r="H493" s="13">
        <f t="shared" si="79"/>
        <v>15.838366880167213</v>
      </c>
      <c r="I493" s="14">
        <v>9.0977009661039954E-4</v>
      </c>
      <c r="J493" s="14">
        <f t="shared" si="80"/>
        <v>1.0561000000000001E-2</v>
      </c>
      <c r="K493" s="14">
        <v>9.5776955888366697E-2</v>
      </c>
      <c r="L493" s="15">
        <v>138.66583251953125</v>
      </c>
      <c r="M493" s="16">
        <v>246.99728393554688</v>
      </c>
      <c r="N493" s="17">
        <f t="shared" si="81"/>
        <v>192.83155822753906</v>
      </c>
      <c r="O493" s="22">
        <v>6.6971535682678223</v>
      </c>
      <c r="P493" s="22">
        <v>6.6971535682678223</v>
      </c>
      <c r="Q493" s="9">
        <f t="shared" si="82"/>
        <v>4359.7691981615126</v>
      </c>
      <c r="R493" s="9">
        <f t="shared" si="82"/>
        <v>5077.6302322286747</v>
      </c>
      <c r="S493" s="9">
        <f t="shared" si="83"/>
        <v>876.45900090331372</v>
      </c>
      <c r="T493" s="9">
        <f t="shared" si="84"/>
        <v>7.0241364711225922E-5</v>
      </c>
      <c r="U493" s="9">
        <f t="shared" si="85"/>
        <v>0.64977782063074285</v>
      </c>
      <c r="V493" s="9">
        <f t="shared" si="86"/>
        <v>1729.0444968420004</v>
      </c>
      <c r="W493" s="9">
        <f t="shared" si="87"/>
        <v>17.467313484879114</v>
      </c>
      <c r="X493" s="9">
        <f t="shared" si="88"/>
        <v>1.6849503544626796E-5</v>
      </c>
      <c r="Y493" s="9">
        <f t="shared" si="89"/>
        <v>4.5605409782258237E-2</v>
      </c>
      <c r="Z493" s="9">
        <v>220.64</v>
      </c>
      <c r="AA493" s="9">
        <v>373.94600000000003</v>
      </c>
    </row>
    <row r="494" spans="1:27" x14ac:dyDescent="0.25">
      <c r="A494" s="19" t="s">
        <v>501</v>
      </c>
      <c r="B494" s="11">
        <v>349.3922119140625</v>
      </c>
      <c r="C494" s="11">
        <v>265.34786987304688</v>
      </c>
      <c r="D494" s="11">
        <f t="shared" si="78"/>
        <v>307.37004089355469</v>
      </c>
      <c r="E494" s="20">
        <v>66.452987670898438</v>
      </c>
      <c r="F494" s="24">
        <v>2416.5611929443357</v>
      </c>
      <c r="G494" s="24">
        <v>868.69321143493653</v>
      </c>
      <c r="H494" s="13">
        <f t="shared" si="79"/>
        <v>16.035349797021947</v>
      </c>
      <c r="I494" s="14">
        <v>9.0321707945905023E-4</v>
      </c>
      <c r="J494" s="14">
        <f t="shared" si="80"/>
        <v>1.0561000000000001E-2</v>
      </c>
      <c r="K494" s="14">
        <v>9.5671864244079599E-2</v>
      </c>
      <c r="L494" s="15">
        <v>137.72520446777344</v>
      </c>
      <c r="M494" s="16">
        <v>246.98048400878906</v>
      </c>
      <c r="N494" s="17">
        <f t="shared" si="81"/>
        <v>192.35284423828125</v>
      </c>
      <c r="O494" s="22">
        <v>6.6914377212524414</v>
      </c>
      <c r="P494" s="22">
        <v>6.6914377212524414</v>
      </c>
      <c r="Q494" s="9">
        <f t="shared" si="82"/>
        <v>4357.6474785111932</v>
      </c>
      <c r="R494" s="9">
        <f t="shared" si="82"/>
        <v>5077.4461199712841</v>
      </c>
      <c r="S494" s="9">
        <f t="shared" si="83"/>
        <v>877.00096082646996</v>
      </c>
      <c r="T494" s="9">
        <f t="shared" si="84"/>
        <v>7.0939934031382192E-5</v>
      </c>
      <c r="U494" s="9">
        <f t="shared" si="85"/>
        <v>0.65012532965315495</v>
      </c>
      <c r="V494" s="9">
        <f t="shared" si="86"/>
        <v>1729.9383649945917</v>
      </c>
      <c r="W494" s="9">
        <f t="shared" si="87"/>
        <v>17.468634071171351</v>
      </c>
      <c r="X494" s="9">
        <f t="shared" si="88"/>
        <v>1.6848659501366606E-5</v>
      </c>
      <c r="Y494" s="9">
        <f t="shared" si="89"/>
        <v>4.5605470486092703E-2</v>
      </c>
      <c r="Z494" s="9">
        <v>220.64</v>
      </c>
      <c r="AA494" s="9">
        <v>373.94600000000003</v>
      </c>
    </row>
    <row r="495" spans="1:27" x14ac:dyDescent="0.25">
      <c r="A495" s="19" t="s">
        <v>502</v>
      </c>
      <c r="B495" s="11">
        <v>348.74142456054688</v>
      </c>
      <c r="C495" s="11">
        <v>265.1630859375</v>
      </c>
      <c r="D495" s="11">
        <f t="shared" si="78"/>
        <v>306.95225524902344</v>
      </c>
      <c r="E495" s="20">
        <v>66.162117004394531</v>
      </c>
      <c r="F495" s="24">
        <v>2415.1621123779296</v>
      </c>
      <c r="G495" s="24">
        <v>868.92374555358879</v>
      </c>
      <c r="H495" s="13">
        <f t="shared" si="79"/>
        <v>15.969398478114801</v>
      </c>
      <c r="I495" s="14">
        <v>9.0624093898206907E-4</v>
      </c>
      <c r="J495" s="14">
        <f t="shared" si="80"/>
        <v>1.0561000000000001E-2</v>
      </c>
      <c r="K495" s="14">
        <v>9.5720452714538579E-2</v>
      </c>
      <c r="L495" s="15">
        <v>138.27949523925781</v>
      </c>
      <c r="M495" s="16">
        <v>247.03086853027344</v>
      </c>
      <c r="N495" s="17">
        <f t="shared" si="81"/>
        <v>192.65518188476563</v>
      </c>
      <c r="O495" s="22">
        <v>6.6745681762695313</v>
      </c>
      <c r="P495" s="22">
        <v>6.6745681762695313</v>
      </c>
      <c r="Q495" s="9">
        <f t="shared" si="82"/>
        <v>4358.8891940394878</v>
      </c>
      <c r="R495" s="9">
        <f t="shared" si="82"/>
        <v>5077.998357206443</v>
      </c>
      <c r="S495" s="9">
        <f t="shared" si="83"/>
        <v>876.65882875123054</v>
      </c>
      <c r="T495" s="9">
        <f t="shared" si="84"/>
        <v>7.0498530773911695E-5</v>
      </c>
      <c r="U495" s="9">
        <f t="shared" si="85"/>
        <v>0.64990612272645798</v>
      </c>
      <c r="V495" s="9">
        <f t="shared" si="86"/>
        <v>1727.2580800492997</v>
      </c>
      <c r="W495" s="9">
        <f t="shared" si="87"/>
        <v>17.464674019380354</v>
      </c>
      <c r="X495" s="9">
        <f t="shared" si="88"/>
        <v>1.6851190796846294E-5</v>
      </c>
      <c r="Y495" s="9">
        <f t="shared" si="89"/>
        <v>4.5605289445010709E-2</v>
      </c>
      <c r="Z495" s="9">
        <v>220.64</v>
      </c>
      <c r="AA495" s="9">
        <v>373.94600000000003</v>
      </c>
    </row>
    <row r="496" spans="1:27" x14ac:dyDescent="0.25">
      <c r="A496" s="19" t="s">
        <v>503</v>
      </c>
      <c r="B496" s="11">
        <v>350.01641845703125</v>
      </c>
      <c r="C496" s="11">
        <v>265.5914306640625</v>
      </c>
      <c r="D496" s="11">
        <f t="shared" si="78"/>
        <v>307.80392456054688</v>
      </c>
      <c r="E496" s="20">
        <v>66.974021911621094</v>
      </c>
      <c r="F496" s="24">
        <v>2418.0141825683595</v>
      </c>
      <c r="G496" s="24">
        <v>868.45379442749027</v>
      </c>
      <c r="H496" s="13">
        <f t="shared" si="79"/>
        <v>16.156623182560338</v>
      </c>
      <c r="I496" s="14">
        <v>9.0008738518605215E-4</v>
      </c>
      <c r="J496" s="14">
        <f t="shared" si="80"/>
        <v>1.0561000000000001E-2</v>
      </c>
      <c r="K496" s="14">
        <v>9.5621403573608391E-2</v>
      </c>
      <c r="L496" s="15">
        <v>137.716796875</v>
      </c>
      <c r="M496" s="16">
        <v>247.20724487304688</v>
      </c>
      <c r="N496" s="17">
        <f t="shared" si="81"/>
        <v>192.46202087402344</v>
      </c>
      <c r="O496" s="22">
        <v>6.6752634048461914</v>
      </c>
      <c r="P496" s="22">
        <v>6.6752634048461914</v>
      </c>
      <c r="Q496" s="9">
        <f t="shared" si="82"/>
        <v>4357.6288331604001</v>
      </c>
      <c r="R496" s="9">
        <f t="shared" si="82"/>
        <v>5079.9331218260904</v>
      </c>
      <c r="S496" s="9">
        <f t="shared" si="83"/>
        <v>876.87747314019578</v>
      </c>
      <c r="T496" s="9">
        <f t="shared" si="84"/>
        <v>7.0780455293581804E-5</v>
      </c>
      <c r="U496" s="9">
        <f t="shared" si="85"/>
        <v>0.65004627765426282</v>
      </c>
      <c r="V496" s="9">
        <f t="shared" si="86"/>
        <v>1717.8874578851228</v>
      </c>
      <c r="W496" s="9">
        <f t="shared" si="87"/>
        <v>17.450823438109737</v>
      </c>
      <c r="X496" s="9">
        <f t="shared" si="88"/>
        <v>1.6860050264404382E-5</v>
      </c>
      <c r="Y496" s="9">
        <f t="shared" si="89"/>
        <v>4.5604679688719466E-2</v>
      </c>
      <c r="Z496" s="9">
        <v>220.64</v>
      </c>
      <c r="AA496" s="9">
        <v>373.94600000000003</v>
      </c>
    </row>
    <row r="497" spans="1:27" x14ac:dyDescent="0.25">
      <c r="A497" s="19" t="s">
        <v>504</v>
      </c>
      <c r="B497" s="11">
        <v>349.11328125</v>
      </c>
      <c r="C497" s="11">
        <v>266.48165893554688</v>
      </c>
      <c r="D497" s="11">
        <f t="shared" si="78"/>
        <v>307.79747009277344</v>
      </c>
      <c r="E497" s="20">
        <v>68.821434020996094</v>
      </c>
      <c r="F497" s="24">
        <v>2417.9925678466798</v>
      </c>
      <c r="G497" s="24">
        <v>868.45735600280761</v>
      </c>
      <c r="H497" s="13">
        <f t="shared" si="79"/>
        <v>16.602355729498871</v>
      </c>
      <c r="I497" s="14">
        <v>9.0013386306616976E-4</v>
      </c>
      <c r="J497" s="14">
        <f t="shared" si="80"/>
        <v>1.0561000000000001E-2</v>
      </c>
      <c r="K497" s="14">
        <v>9.5622154228210465E-2</v>
      </c>
      <c r="L497" s="15">
        <v>137.884765625</v>
      </c>
      <c r="M497" s="16">
        <v>247.50119018554688</v>
      </c>
      <c r="N497" s="17">
        <f t="shared" si="81"/>
        <v>192.69297790527344</v>
      </c>
      <c r="O497" s="22">
        <v>6.8043994903564453</v>
      </c>
      <c r="P497" s="22">
        <v>6.8043994903564453</v>
      </c>
      <c r="Q497" s="9">
        <f t="shared" si="82"/>
        <v>4358.0024061584472</v>
      </c>
      <c r="R497" s="9">
        <f t="shared" si="82"/>
        <v>5083.1630920976777</v>
      </c>
      <c r="S497" s="9">
        <f t="shared" si="83"/>
        <v>876.61602192907117</v>
      </c>
      <c r="T497" s="9">
        <f t="shared" si="84"/>
        <v>7.0443401220188478E-5</v>
      </c>
      <c r="U497" s="9">
        <f t="shared" si="85"/>
        <v>0.64987865481631713</v>
      </c>
      <c r="V497" s="9">
        <f t="shared" si="86"/>
        <v>1702.3120396095308</v>
      </c>
      <c r="W497" s="9">
        <f t="shared" si="87"/>
        <v>17.42778180889664</v>
      </c>
      <c r="X497" s="9">
        <f t="shared" si="88"/>
        <v>1.6874809747257793E-5</v>
      </c>
      <c r="Y497" s="9">
        <f t="shared" si="89"/>
        <v>4.5603746430293281E-2</v>
      </c>
      <c r="Z497" s="9">
        <v>220.64</v>
      </c>
      <c r="AA497" s="9">
        <v>373.94600000000003</v>
      </c>
    </row>
    <row r="498" spans="1:27" x14ac:dyDescent="0.25">
      <c r="A498" s="19" t="s">
        <v>505</v>
      </c>
      <c r="B498" s="11">
        <v>349.2593994140625</v>
      </c>
      <c r="C498" s="11">
        <v>266.15411376953125</v>
      </c>
      <c r="D498" s="11">
        <f t="shared" si="78"/>
        <v>307.70675659179688</v>
      </c>
      <c r="E498" s="20">
        <v>68.826896667480469</v>
      </c>
      <c r="F498" s="24">
        <v>2417.6887864746091</v>
      </c>
      <c r="G498" s="24">
        <v>868.50741171264644</v>
      </c>
      <c r="H498" s="13">
        <f t="shared" si="79"/>
        <v>16.604630522468675</v>
      </c>
      <c r="I498" s="14">
        <v>9.0078733450474856E-4</v>
      </c>
      <c r="J498" s="14">
        <f t="shared" si="80"/>
        <v>1.0561000000000001E-2</v>
      </c>
      <c r="K498" s="14">
        <v>9.5632704208374025E-2</v>
      </c>
      <c r="L498" s="15">
        <v>137.62442016601563</v>
      </c>
      <c r="M498" s="16">
        <v>247.11485290527344</v>
      </c>
      <c r="N498" s="17">
        <f t="shared" si="81"/>
        <v>192.36963653564453</v>
      </c>
      <c r="O498" s="22">
        <v>6.8420834541320801</v>
      </c>
      <c r="P498" s="22">
        <v>6.8420834541320801</v>
      </c>
      <c r="Q498" s="9">
        <f t="shared" si="82"/>
        <v>4357.4243435803428</v>
      </c>
      <c r="R498" s="9">
        <f t="shared" si="82"/>
        <v>5078.919315489391</v>
      </c>
      <c r="S498" s="9">
        <f t="shared" si="83"/>
        <v>876.98197171129266</v>
      </c>
      <c r="T498" s="9">
        <f t="shared" si="84"/>
        <v>7.0915398636490308E-5</v>
      </c>
      <c r="U498" s="9">
        <f t="shared" si="85"/>
        <v>0.65011317853849349</v>
      </c>
      <c r="V498" s="9">
        <f t="shared" si="86"/>
        <v>1722.7937827964013</v>
      </c>
      <c r="W498" s="9">
        <f t="shared" si="87"/>
        <v>17.458076519002461</v>
      </c>
      <c r="X498" s="9">
        <f t="shared" si="88"/>
        <v>1.6855409682313346E-5</v>
      </c>
      <c r="Y498" s="9">
        <f t="shared" si="89"/>
        <v>4.560499444425492E-2</v>
      </c>
      <c r="Z498" s="9">
        <v>220.64</v>
      </c>
      <c r="AA498" s="9">
        <v>373.94600000000003</v>
      </c>
    </row>
    <row r="499" spans="1:27" x14ac:dyDescent="0.25">
      <c r="A499" s="19" t="s">
        <v>506</v>
      </c>
      <c r="B499" s="11">
        <v>349.08673095703125</v>
      </c>
      <c r="C499" s="11">
        <v>266.28009033203125</v>
      </c>
      <c r="D499" s="11">
        <f t="shared" si="78"/>
        <v>307.68341064453125</v>
      </c>
      <c r="E499" s="20">
        <v>68.645179748535156</v>
      </c>
      <c r="F499" s="24">
        <v>2417.6106055664063</v>
      </c>
      <c r="G499" s="24">
        <v>868.52029400634763</v>
      </c>
      <c r="H499" s="13">
        <f t="shared" si="79"/>
        <v>16.561036582587871</v>
      </c>
      <c r="I499" s="14">
        <v>9.0095558808528744E-4</v>
      </c>
      <c r="J499" s="14">
        <f t="shared" si="80"/>
        <v>1.0561000000000001E-2</v>
      </c>
      <c r="K499" s="14">
        <v>9.563541934204102E-2</v>
      </c>
      <c r="L499" s="15">
        <v>137.28009033203125</v>
      </c>
      <c r="M499" s="16">
        <v>247.03086853027344</v>
      </c>
      <c r="N499" s="17">
        <f t="shared" si="81"/>
        <v>192.15547943115234</v>
      </c>
      <c r="O499" s="22">
        <v>6.7791581153869629</v>
      </c>
      <c r="P499" s="22">
        <v>6.7791581153869629</v>
      </c>
      <c r="Q499" s="9">
        <f t="shared" si="82"/>
        <v>4356.6681331409518</v>
      </c>
      <c r="R499" s="9">
        <f t="shared" si="82"/>
        <v>5077.998357206443</v>
      </c>
      <c r="S499" s="9">
        <f t="shared" si="83"/>
        <v>877.22402713132533</v>
      </c>
      <c r="T499" s="9">
        <f t="shared" si="84"/>
        <v>7.1228474808206969E-5</v>
      </c>
      <c r="U499" s="9">
        <f t="shared" si="85"/>
        <v>0.65026793394030269</v>
      </c>
      <c r="V499" s="9">
        <f t="shared" si="86"/>
        <v>1727.2580800492997</v>
      </c>
      <c r="W499" s="9">
        <f t="shared" si="87"/>
        <v>17.464674019380354</v>
      </c>
      <c r="X499" s="9">
        <f t="shared" si="88"/>
        <v>1.6851190796846294E-5</v>
      </c>
      <c r="Y499" s="9">
        <f t="shared" si="89"/>
        <v>4.5605289445010709E-2</v>
      </c>
      <c r="Z499" s="9">
        <v>220.64</v>
      </c>
      <c r="AA499" s="9">
        <v>373.94600000000003</v>
      </c>
    </row>
    <row r="500" spans="1:27" x14ac:dyDescent="0.25">
      <c r="A500" s="19" t="s">
        <v>507</v>
      </c>
      <c r="B500" s="11">
        <v>348.14376831054688</v>
      </c>
      <c r="C500" s="11">
        <v>265.61660766601563</v>
      </c>
      <c r="D500" s="11">
        <f t="shared" si="78"/>
        <v>306.88018798828125</v>
      </c>
      <c r="E500" s="20">
        <v>68.501487731933594</v>
      </c>
      <c r="F500" s="24">
        <v>2414.9207735351561</v>
      </c>
      <c r="G500" s="24">
        <v>868.96351226806632</v>
      </c>
      <c r="H500" s="13">
        <f t="shared" si="79"/>
        <v>16.534803715313576</v>
      </c>
      <c r="I500" s="14">
        <v>9.0676357204288332E-4</v>
      </c>
      <c r="J500" s="14">
        <f t="shared" si="80"/>
        <v>1.0561000000000001E-2</v>
      </c>
      <c r="K500" s="14">
        <v>9.5728834136962898E-2</v>
      </c>
      <c r="L500" s="15">
        <v>137.80078125</v>
      </c>
      <c r="M500" s="16">
        <v>247.02247619628906</v>
      </c>
      <c r="N500" s="17">
        <f t="shared" si="81"/>
        <v>192.41162872314453</v>
      </c>
      <c r="O500" s="22">
        <v>6.6900067329406738</v>
      </c>
      <c r="P500" s="22">
        <v>6.6900067329406738</v>
      </c>
      <c r="Q500" s="9">
        <f t="shared" si="82"/>
        <v>4357.8153375244146</v>
      </c>
      <c r="R500" s="9">
        <f t="shared" si="82"/>
        <v>5077.9063593185047</v>
      </c>
      <c r="S500" s="9">
        <f t="shared" si="83"/>
        <v>876.9344790703384</v>
      </c>
      <c r="T500" s="9">
        <f t="shared" si="84"/>
        <v>7.0854053302139256E-5</v>
      </c>
      <c r="U500" s="9">
        <f t="shared" si="85"/>
        <v>0.65008278012830722</v>
      </c>
      <c r="V500" s="9">
        <f t="shared" si="86"/>
        <v>1727.7044179112409</v>
      </c>
      <c r="W500" s="9">
        <f t="shared" si="87"/>
        <v>17.465333522525498</v>
      </c>
      <c r="X500" s="9">
        <f t="shared" si="88"/>
        <v>1.685076918389439E-5</v>
      </c>
      <c r="Y500" s="9">
        <f t="shared" si="89"/>
        <v>4.5605319388800997E-2</v>
      </c>
      <c r="Z500" s="9">
        <v>220.64</v>
      </c>
      <c r="AA500" s="9">
        <v>373.94600000000003</v>
      </c>
    </row>
    <row r="501" spans="1:27" x14ac:dyDescent="0.25">
      <c r="A501" s="19" t="s">
        <v>508</v>
      </c>
      <c r="B501" s="11">
        <v>349.00704956054688</v>
      </c>
      <c r="C501" s="11">
        <v>265.8433837890625</v>
      </c>
      <c r="D501" s="11">
        <f t="shared" si="78"/>
        <v>307.42521667480469</v>
      </c>
      <c r="E501" s="20">
        <v>68.824081420898438</v>
      </c>
      <c r="F501" s="24">
        <v>2416.7459656005863</v>
      </c>
      <c r="G501" s="24">
        <v>868.66276543884271</v>
      </c>
      <c r="H501" s="13">
        <f t="shared" si="79"/>
        <v>16.606921359962698</v>
      </c>
      <c r="I501" s="14">
        <v>9.0281848177329682E-4</v>
      </c>
      <c r="J501" s="14">
        <f t="shared" si="80"/>
        <v>1.0561000000000001E-2</v>
      </c>
      <c r="K501" s="14">
        <v>9.5665447300720227E-2</v>
      </c>
      <c r="L501" s="15">
        <v>138.01914978027344</v>
      </c>
      <c r="M501" s="16">
        <v>247.02247619628906</v>
      </c>
      <c r="N501" s="17">
        <f t="shared" si="81"/>
        <v>192.52081298828125</v>
      </c>
      <c r="O501" s="22">
        <v>6.7683334350585938</v>
      </c>
      <c r="P501" s="22">
        <v>6.7683334350585938</v>
      </c>
      <c r="Q501" s="9">
        <f t="shared" si="82"/>
        <v>4358.3029101763759</v>
      </c>
      <c r="R501" s="9">
        <f t="shared" si="82"/>
        <v>5077.9063593185047</v>
      </c>
      <c r="S501" s="9">
        <f t="shared" si="83"/>
        <v>876.81094680955562</v>
      </c>
      <c r="T501" s="9">
        <f t="shared" si="84"/>
        <v>7.069461476983134E-5</v>
      </c>
      <c r="U501" s="9">
        <f t="shared" si="85"/>
        <v>0.65000365841759367</v>
      </c>
      <c r="V501" s="9">
        <f t="shared" si="86"/>
        <v>1727.7044179112409</v>
      </c>
      <c r="W501" s="9">
        <f t="shared" si="87"/>
        <v>17.465333522525498</v>
      </c>
      <c r="X501" s="9">
        <f t="shared" si="88"/>
        <v>1.685076918389439E-5</v>
      </c>
      <c r="Y501" s="9">
        <f t="shared" si="89"/>
        <v>4.5605319388800997E-2</v>
      </c>
      <c r="Z501" s="9">
        <v>220.64</v>
      </c>
      <c r="AA501" s="9">
        <v>373.94600000000003</v>
      </c>
    </row>
    <row r="502" spans="1:27" x14ac:dyDescent="0.25">
      <c r="A502" s="19" t="s">
        <v>509</v>
      </c>
      <c r="B502" s="11">
        <v>348.28985595703125</v>
      </c>
      <c r="C502" s="11">
        <v>265.94415283203125</v>
      </c>
      <c r="D502" s="11">
        <f t="shared" si="78"/>
        <v>307.11700439453125</v>
      </c>
      <c r="E502" s="20">
        <v>69.092453002929688</v>
      </c>
      <c r="F502" s="24">
        <v>2415.7138243164063</v>
      </c>
      <c r="G502" s="24">
        <v>868.83283697509762</v>
      </c>
      <c r="H502" s="13">
        <f t="shared" si="79"/>
        <v>16.674942210028888</v>
      </c>
      <c r="I502" s="14">
        <v>9.0504730639208268E-4</v>
      </c>
      <c r="J502" s="14">
        <f t="shared" si="80"/>
        <v>1.0561000000000001E-2</v>
      </c>
      <c r="K502" s="14">
        <v>9.5701292388916004E-2</v>
      </c>
      <c r="L502" s="15">
        <v>138.20391845703125</v>
      </c>
      <c r="M502" s="16">
        <v>247.26602172851563</v>
      </c>
      <c r="N502" s="17">
        <f t="shared" si="81"/>
        <v>192.73497009277344</v>
      </c>
      <c r="O502" s="22">
        <v>6.8116245269775391</v>
      </c>
      <c r="P502" s="22">
        <v>6.8116245269775391</v>
      </c>
      <c r="Q502" s="9">
        <f t="shared" si="82"/>
        <v>4358.7184406532342</v>
      </c>
      <c r="R502" s="9">
        <f t="shared" si="82"/>
        <v>5080.5784288469331</v>
      </c>
      <c r="S502" s="9">
        <f t="shared" si="83"/>
        <v>876.56845325237293</v>
      </c>
      <c r="T502" s="9">
        <f t="shared" si="84"/>
        <v>7.0382164508328798E-5</v>
      </c>
      <c r="U502" s="9">
        <f t="shared" si="85"/>
        <v>0.64984812062801667</v>
      </c>
      <c r="V502" s="9">
        <f t="shared" si="86"/>
        <v>1714.7688743109768</v>
      </c>
      <c r="W502" s="9">
        <f t="shared" si="87"/>
        <v>17.446211922406683</v>
      </c>
      <c r="X502" s="9">
        <f t="shared" si="88"/>
        <v>1.6863002100938226E-5</v>
      </c>
      <c r="Y502" s="9">
        <f t="shared" si="89"/>
        <v>4.5604484782313361E-2</v>
      </c>
      <c r="Z502" s="9">
        <v>220.64</v>
      </c>
      <c r="AA502" s="9">
        <v>373.94600000000003</v>
      </c>
    </row>
    <row r="503" spans="1:27" x14ac:dyDescent="0.25">
      <c r="A503" s="19" t="s">
        <v>510</v>
      </c>
      <c r="B503" s="11">
        <v>349.91015625</v>
      </c>
      <c r="C503" s="11">
        <v>263.92013549804688</v>
      </c>
      <c r="D503" s="11">
        <f t="shared" si="78"/>
        <v>306.91514587402344</v>
      </c>
      <c r="E503" s="20">
        <v>64.574462890625</v>
      </c>
      <c r="F503" s="24">
        <v>2415.0378405029296</v>
      </c>
      <c r="G503" s="24">
        <v>868.9442225067138</v>
      </c>
      <c r="H503" s="13">
        <f t="shared" si="79"/>
        <v>15.586557347300774</v>
      </c>
      <c r="I503" s="14">
        <v>9.0651001920044778E-4</v>
      </c>
      <c r="J503" s="14">
        <f t="shared" si="80"/>
        <v>1.0561000000000001E-2</v>
      </c>
      <c r="K503" s="14">
        <v>9.5724768534851082E-2</v>
      </c>
      <c r="L503" s="15">
        <v>137.06172180175781</v>
      </c>
      <c r="M503" s="16">
        <v>246.96368408203125</v>
      </c>
      <c r="N503" s="17">
        <f t="shared" si="81"/>
        <v>192.01270294189453</v>
      </c>
      <c r="O503" s="22">
        <v>6.4945917129516602</v>
      </c>
      <c r="P503" s="22">
        <v>6.4945917129516602</v>
      </c>
      <c r="Q503" s="9">
        <f t="shared" si="82"/>
        <v>4356.1934714750296</v>
      </c>
      <c r="R503" s="9">
        <f t="shared" si="82"/>
        <v>5077.2620302928981</v>
      </c>
      <c r="S503" s="9">
        <f t="shared" si="83"/>
        <v>877.3852604673682</v>
      </c>
      <c r="T503" s="9">
        <f t="shared" si="84"/>
        <v>7.1437403538525391E-5</v>
      </c>
      <c r="U503" s="9">
        <f t="shared" si="85"/>
        <v>0.65037085307501219</v>
      </c>
      <c r="V503" s="9">
        <f t="shared" si="86"/>
        <v>1730.8324024897067</v>
      </c>
      <c r="W503" s="9">
        <f t="shared" si="87"/>
        <v>17.469954826806116</v>
      </c>
      <c r="X503" s="9">
        <f t="shared" si="88"/>
        <v>1.6847815435527417E-5</v>
      </c>
      <c r="Y503" s="9">
        <f t="shared" si="89"/>
        <v>4.5605531528612221E-2</v>
      </c>
      <c r="Z503" s="9">
        <v>220.64</v>
      </c>
      <c r="AA503" s="9">
        <v>373.94600000000003</v>
      </c>
    </row>
    <row r="504" spans="1:27" x14ac:dyDescent="0.25">
      <c r="A504" s="19" t="s">
        <v>511</v>
      </c>
      <c r="B504" s="11">
        <v>349.35235595703125</v>
      </c>
      <c r="C504" s="11">
        <v>266.2213134765625</v>
      </c>
      <c r="D504" s="11">
        <f t="shared" si="78"/>
        <v>307.78683471679688</v>
      </c>
      <c r="E504" s="20">
        <v>68.744422912597656</v>
      </c>
      <c r="F504" s="24">
        <v>2417.9569520996092</v>
      </c>
      <c r="G504" s="24">
        <v>868.46322460327144</v>
      </c>
      <c r="H504" s="13">
        <f t="shared" si="79"/>
        <v>16.58388977671266</v>
      </c>
      <c r="I504" s="14">
        <v>9.0021045242085298E-4</v>
      </c>
      <c r="J504" s="14">
        <f t="shared" si="80"/>
        <v>1.0561000000000001E-2</v>
      </c>
      <c r="K504" s="14">
        <v>9.5623391122436535E-2</v>
      </c>
      <c r="L504" s="15">
        <v>138.60704040527344</v>
      </c>
      <c r="M504" s="16">
        <v>247.28282165527344</v>
      </c>
      <c r="N504" s="17">
        <f t="shared" si="81"/>
        <v>192.94493103027344</v>
      </c>
      <c r="O504" s="22">
        <v>6.8193979263305664</v>
      </c>
      <c r="P504" s="22">
        <v>6.8193979263305664</v>
      </c>
      <c r="Q504" s="9">
        <f t="shared" si="82"/>
        <v>4359.634510429958</v>
      </c>
      <c r="R504" s="9">
        <f t="shared" si="82"/>
        <v>5080.7629248653448</v>
      </c>
      <c r="S504" s="9">
        <f t="shared" si="83"/>
        <v>876.33046174800177</v>
      </c>
      <c r="T504" s="9">
        <f t="shared" si="84"/>
        <v>7.0076192550287643E-5</v>
      </c>
      <c r="U504" s="9">
        <f t="shared" si="85"/>
        <v>0.64969518518494318</v>
      </c>
      <c r="V504" s="9">
        <f t="shared" si="86"/>
        <v>1713.8778843660596</v>
      </c>
      <c r="W504" s="9">
        <f t="shared" si="87"/>
        <v>17.444894214322105</v>
      </c>
      <c r="X504" s="9">
        <f t="shared" si="88"/>
        <v>1.6863845760437394E-5</v>
      </c>
      <c r="Y504" s="9">
        <f t="shared" si="89"/>
        <v>4.5604429834894232E-2</v>
      </c>
      <c r="Z504" s="9">
        <v>220.64</v>
      </c>
      <c r="AA504" s="9">
        <v>373.94600000000003</v>
      </c>
    </row>
    <row r="505" spans="1:27" x14ac:dyDescent="0.25">
      <c r="A505" s="19" t="s">
        <v>512</v>
      </c>
      <c r="B505" s="11">
        <v>347.55938720703125</v>
      </c>
      <c r="C505" s="11">
        <v>266.52365112304688</v>
      </c>
      <c r="D505" s="11">
        <f t="shared" si="78"/>
        <v>307.04151916503906</v>
      </c>
      <c r="E505" s="20">
        <v>69.580291748046875</v>
      </c>
      <c r="F505" s="24">
        <v>2415.4610393798825</v>
      </c>
      <c r="G505" s="24">
        <v>868.87448972473135</v>
      </c>
      <c r="H505" s="13">
        <f t="shared" si="79"/>
        <v>16.793483468745045</v>
      </c>
      <c r="I505" s="14">
        <v>9.0559401307758135E-4</v>
      </c>
      <c r="J505" s="14">
        <f t="shared" si="80"/>
        <v>1.0561000000000001E-2</v>
      </c>
      <c r="K505" s="14">
        <v>9.5710071321105969E-2</v>
      </c>
      <c r="L505" s="15">
        <v>139.58966064453125</v>
      </c>
      <c r="M505" s="16">
        <v>248.24864196777344</v>
      </c>
      <c r="N505" s="17">
        <f t="shared" si="81"/>
        <v>193.91915130615234</v>
      </c>
      <c r="O505" s="22">
        <v>6.6555719375610352</v>
      </c>
      <c r="P505" s="22">
        <v>6.6555719375610352</v>
      </c>
      <c r="Q505" s="9">
        <f t="shared" si="82"/>
        <v>4361.9219206823409</v>
      </c>
      <c r="R505" s="9">
        <f t="shared" si="82"/>
        <v>5091.4074802373452</v>
      </c>
      <c r="S505" s="9">
        <f t="shared" si="83"/>
        <v>875.2229492087547</v>
      </c>
      <c r="T505" s="9">
        <f t="shared" si="84"/>
        <v>6.8661095054736569E-5</v>
      </c>
      <c r="U505" s="9">
        <f t="shared" si="85"/>
        <v>0.64897979535089068</v>
      </c>
      <c r="V505" s="9">
        <f t="shared" si="86"/>
        <v>1662.9399793435589</v>
      </c>
      <c r="W505" s="9">
        <f t="shared" si="87"/>
        <v>17.369424473362116</v>
      </c>
      <c r="X505" s="9">
        <f t="shared" si="88"/>
        <v>1.6912309408190394E-5</v>
      </c>
      <c r="Y505" s="9">
        <f t="shared" si="89"/>
        <v>4.5601840352974224E-2</v>
      </c>
      <c r="Z505" s="9">
        <v>220.64</v>
      </c>
      <c r="AA505" s="9">
        <v>373.94600000000003</v>
      </c>
    </row>
    <row r="506" spans="1:27" x14ac:dyDescent="0.25">
      <c r="A506" s="19" t="s">
        <v>513</v>
      </c>
      <c r="B506" s="11">
        <v>348.02423095703125</v>
      </c>
      <c r="C506" s="11">
        <v>266.39767456054688</v>
      </c>
      <c r="D506" s="11">
        <f t="shared" si="78"/>
        <v>307.21095275878906</v>
      </c>
      <c r="E506" s="20">
        <v>69.288047790527344</v>
      </c>
      <c r="F506" s="24">
        <v>2416.0284385986324</v>
      </c>
      <c r="G506" s="24">
        <v>868.78099626770017</v>
      </c>
      <c r="H506" s="13">
        <f t="shared" si="79"/>
        <v>16.721149774693991</v>
      </c>
      <c r="I506" s="14">
        <v>9.0436734023883081E-4</v>
      </c>
      <c r="J506" s="14">
        <f t="shared" si="80"/>
        <v>1.0561000000000001E-2</v>
      </c>
      <c r="K506" s="14">
        <v>9.5690366194152832E-2</v>
      </c>
      <c r="L506" s="15">
        <v>138.52305603027344</v>
      </c>
      <c r="M506" s="16">
        <v>247.76153564453125</v>
      </c>
      <c r="N506" s="17">
        <f t="shared" si="81"/>
        <v>193.14229583740234</v>
      </c>
      <c r="O506" s="22">
        <v>6.7336602210998535</v>
      </c>
      <c r="P506" s="22">
        <v>6.7336602210998535</v>
      </c>
      <c r="Q506" s="9">
        <f t="shared" si="82"/>
        <v>4359.4425890122448</v>
      </c>
      <c r="R506" s="9">
        <f t="shared" si="82"/>
        <v>5086.0296281255778</v>
      </c>
      <c r="S506" s="9">
        <f t="shared" si="83"/>
        <v>876.10652290735584</v>
      </c>
      <c r="T506" s="9">
        <f t="shared" si="84"/>
        <v>6.9788898253163572E-5</v>
      </c>
      <c r="U506" s="9">
        <f t="shared" si="85"/>
        <v>0.64955102279816945</v>
      </c>
      <c r="V506" s="9">
        <f t="shared" si="86"/>
        <v>1688.5602846723059</v>
      </c>
      <c r="W506" s="9">
        <f t="shared" si="87"/>
        <v>17.407417279301207</v>
      </c>
      <c r="X506" s="9">
        <f t="shared" si="88"/>
        <v>1.6887876353319735E-5</v>
      </c>
      <c r="Y506" s="9">
        <f t="shared" si="89"/>
        <v>4.5603006433602419E-2</v>
      </c>
      <c r="Z506" s="9">
        <v>220.64</v>
      </c>
      <c r="AA506" s="9">
        <v>373.94600000000003</v>
      </c>
    </row>
    <row r="507" spans="1:27" x14ac:dyDescent="0.25">
      <c r="A507" s="19" t="s">
        <v>514</v>
      </c>
      <c r="B507" s="11">
        <v>349.20626831054688</v>
      </c>
      <c r="C507" s="11">
        <v>266.46484375</v>
      </c>
      <c r="D507" s="11">
        <f t="shared" si="78"/>
        <v>307.83555603027344</v>
      </c>
      <c r="E507" s="20">
        <v>68.837425231933594</v>
      </c>
      <c r="F507" s="24">
        <v>2418.1201100341796</v>
      </c>
      <c r="G507" s="24">
        <v>868.43634018249509</v>
      </c>
      <c r="H507" s="13">
        <f t="shared" si="79"/>
        <v>16.605811565557378</v>
      </c>
      <c r="I507" s="14">
        <v>8.9985964530724962E-4</v>
      </c>
      <c r="J507" s="14">
        <f t="shared" si="80"/>
        <v>1.0561000000000001E-2</v>
      </c>
      <c r="K507" s="14">
        <v>9.561772483367921E-2</v>
      </c>
      <c r="L507" s="15">
        <v>138.20391845703125</v>
      </c>
      <c r="M507" s="16">
        <v>247.51797485351563</v>
      </c>
      <c r="N507" s="17">
        <f t="shared" si="81"/>
        <v>192.86094665527344</v>
      </c>
      <c r="O507" s="22">
        <v>6.7896518707275391</v>
      </c>
      <c r="P507" s="22">
        <v>6.7896518707275391</v>
      </c>
      <c r="Q507" s="9">
        <f t="shared" si="82"/>
        <v>4358.7184406532342</v>
      </c>
      <c r="R507" s="9">
        <f t="shared" si="82"/>
        <v>5083.3477363124866</v>
      </c>
      <c r="S507" s="9">
        <f t="shared" si="83"/>
        <v>876.4256879739263</v>
      </c>
      <c r="T507" s="9">
        <f t="shared" si="84"/>
        <v>7.0198539013252592E-5</v>
      </c>
      <c r="U507" s="9">
        <f t="shared" si="85"/>
        <v>0.64975641226248693</v>
      </c>
      <c r="V507" s="9">
        <f t="shared" si="86"/>
        <v>1701.4242271776291</v>
      </c>
      <c r="W507" s="9">
        <f t="shared" si="87"/>
        <v>17.426467665898329</v>
      </c>
      <c r="X507" s="9">
        <f t="shared" si="88"/>
        <v>1.6875652324722671E-5</v>
      </c>
      <c r="Y507" s="9">
        <f t="shared" si="89"/>
        <v>4.5603696269296667E-2</v>
      </c>
      <c r="Z507" s="9">
        <v>220.64</v>
      </c>
      <c r="AA507" s="9">
        <v>373.94600000000003</v>
      </c>
    </row>
    <row r="508" spans="1:27" x14ac:dyDescent="0.25">
      <c r="A508" s="19" t="s">
        <v>515</v>
      </c>
      <c r="B508" s="11">
        <v>349.41876220703125</v>
      </c>
      <c r="C508" s="11">
        <v>265.48223876953125</v>
      </c>
      <c r="D508" s="11">
        <f t="shared" si="78"/>
        <v>307.45050048828125</v>
      </c>
      <c r="E508" s="20">
        <v>67.876388549804688</v>
      </c>
      <c r="F508" s="24">
        <v>2416.8306360351562</v>
      </c>
      <c r="G508" s="24">
        <v>868.64881383056638</v>
      </c>
      <c r="H508" s="13">
        <f t="shared" si="79"/>
        <v>16.377984555802911</v>
      </c>
      <c r="I508" s="14">
        <v>9.0263588668794891E-4</v>
      </c>
      <c r="J508" s="14">
        <f t="shared" si="80"/>
        <v>1.0561000000000001E-2</v>
      </c>
      <c r="K508" s="14">
        <v>9.5662506793212906E-2</v>
      </c>
      <c r="L508" s="15">
        <v>137.17930603027344</v>
      </c>
      <c r="M508" s="16">
        <v>247.40040588378906</v>
      </c>
      <c r="N508" s="17">
        <f t="shared" si="81"/>
        <v>192.28985595703125</v>
      </c>
      <c r="O508" s="22">
        <v>6.7116050720214844</v>
      </c>
      <c r="P508" s="22">
        <v>6.7116050720214844</v>
      </c>
      <c r="Q508" s="9">
        <f t="shared" si="82"/>
        <v>4356.44858705149</v>
      </c>
      <c r="R508" s="9">
        <f t="shared" si="82"/>
        <v>5082.0548614811987</v>
      </c>
      <c r="S508" s="9">
        <f t="shared" si="83"/>
        <v>877.07217534957078</v>
      </c>
      <c r="T508" s="9">
        <f t="shared" si="84"/>
        <v>7.1031986944809615E-5</v>
      </c>
      <c r="U508" s="9">
        <f t="shared" si="85"/>
        <v>0.65017088362855824</v>
      </c>
      <c r="V508" s="9">
        <f t="shared" si="86"/>
        <v>1707.6465044439501</v>
      </c>
      <c r="W508" s="9">
        <f t="shared" si="87"/>
        <v>17.435676194995708</v>
      </c>
      <c r="X508" s="9">
        <f t="shared" si="88"/>
        <v>1.6869749978606694E-5</v>
      </c>
      <c r="Y508" s="9">
        <f t="shared" si="89"/>
        <v>4.5604054733741413E-2</v>
      </c>
      <c r="Z508" s="9">
        <v>220.64</v>
      </c>
      <c r="AA508" s="9">
        <v>373.94600000000003</v>
      </c>
    </row>
    <row r="509" spans="1:27" x14ac:dyDescent="0.25">
      <c r="A509" s="19" t="s">
        <v>516</v>
      </c>
      <c r="B509" s="11">
        <v>349.578125</v>
      </c>
      <c r="C509" s="11">
        <v>265.5074462890625</v>
      </c>
      <c r="D509" s="11">
        <f t="shared" si="78"/>
        <v>307.54278564453125</v>
      </c>
      <c r="E509" s="20">
        <v>67.728782653808594</v>
      </c>
      <c r="F509" s="24">
        <v>2417.1396805664062</v>
      </c>
      <c r="G509" s="24">
        <v>868.59789088134767</v>
      </c>
      <c r="H509" s="13">
        <f t="shared" si="79"/>
        <v>16.341410490294265</v>
      </c>
      <c r="I509" s="14">
        <v>9.0196973347170261E-4</v>
      </c>
      <c r="J509" s="14">
        <f t="shared" si="80"/>
        <v>1.0561000000000001E-2</v>
      </c>
      <c r="K509" s="14">
        <v>9.5651774029541017E-2</v>
      </c>
      <c r="L509" s="15">
        <v>137.65802001953125</v>
      </c>
      <c r="M509" s="16">
        <v>247.20724487304688</v>
      </c>
      <c r="N509" s="17">
        <f t="shared" si="81"/>
        <v>192.43263244628906</v>
      </c>
      <c r="O509" s="22">
        <v>6.7375845909118652</v>
      </c>
      <c r="P509" s="22">
        <v>6.7375845909118652</v>
      </c>
      <c r="Q509" s="9">
        <f t="shared" si="82"/>
        <v>4357.4986428560323</v>
      </c>
      <c r="R509" s="9">
        <f t="shared" si="82"/>
        <v>5079.9331218260904</v>
      </c>
      <c r="S509" s="9">
        <f t="shared" si="83"/>
        <v>876.91072041629491</v>
      </c>
      <c r="T509" s="9">
        <f t="shared" si="84"/>
        <v>7.0823374781967094E-5</v>
      </c>
      <c r="U509" s="9">
        <f t="shared" si="85"/>
        <v>0.65006756878450389</v>
      </c>
      <c r="V509" s="9">
        <f t="shared" si="86"/>
        <v>1717.8874578851228</v>
      </c>
      <c r="W509" s="9">
        <f t="shared" si="87"/>
        <v>17.450823438109737</v>
      </c>
      <c r="X509" s="9">
        <f t="shared" si="88"/>
        <v>1.6860050264404382E-5</v>
      </c>
      <c r="Y509" s="9">
        <f t="shared" si="89"/>
        <v>4.5604679688719466E-2</v>
      </c>
      <c r="Z509" s="9">
        <v>220.64</v>
      </c>
      <c r="AA509" s="9">
        <v>373.94600000000003</v>
      </c>
    </row>
    <row r="510" spans="1:27" x14ac:dyDescent="0.25">
      <c r="A510" s="19" t="s">
        <v>517</v>
      </c>
      <c r="B510" s="11">
        <v>349.64453125</v>
      </c>
      <c r="C510" s="11">
        <v>265.22189331054688</v>
      </c>
      <c r="D510" s="11">
        <f t="shared" si="78"/>
        <v>307.43321228027344</v>
      </c>
      <c r="E510" s="20">
        <v>67.137870788574219</v>
      </c>
      <c r="F510" s="24">
        <v>2416.7727412841796</v>
      </c>
      <c r="G510" s="24">
        <v>868.65835346374502</v>
      </c>
      <c r="H510" s="13">
        <f t="shared" si="79"/>
        <v>16.199964526184598</v>
      </c>
      <c r="I510" s="14">
        <v>9.0276073497707785E-4</v>
      </c>
      <c r="J510" s="14">
        <f t="shared" si="80"/>
        <v>1.0561000000000001E-2</v>
      </c>
      <c r="K510" s="14">
        <v>9.5664517411804192E-2</v>
      </c>
      <c r="L510" s="15">
        <v>137.82598876953125</v>
      </c>
      <c r="M510" s="16">
        <v>247.20724487304688</v>
      </c>
      <c r="N510" s="17">
        <f t="shared" si="81"/>
        <v>192.51661682128906</v>
      </c>
      <c r="O510" s="22">
        <v>6.7319846153259277</v>
      </c>
      <c r="P510" s="22">
        <v>6.7319846153259277</v>
      </c>
      <c r="Q510" s="9">
        <f t="shared" si="82"/>
        <v>4357.8714260400839</v>
      </c>
      <c r="R510" s="9">
        <f t="shared" si="82"/>
        <v>5079.9331218260904</v>
      </c>
      <c r="S510" s="9">
        <f t="shared" si="83"/>
        <v>876.8156956318968</v>
      </c>
      <c r="T510" s="9">
        <f t="shared" si="84"/>
        <v>7.0700740545392949E-5</v>
      </c>
      <c r="U510" s="9">
        <f t="shared" si="85"/>
        <v>0.65000670142397166</v>
      </c>
      <c r="V510" s="9">
        <f t="shared" si="86"/>
        <v>1717.8874578851228</v>
      </c>
      <c r="W510" s="9">
        <f t="shared" si="87"/>
        <v>17.450823438109737</v>
      </c>
      <c r="X510" s="9">
        <f t="shared" si="88"/>
        <v>1.6860050264404382E-5</v>
      </c>
      <c r="Y510" s="9">
        <f t="shared" si="89"/>
        <v>4.5604679688719466E-2</v>
      </c>
      <c r="Z510" s="9">
        <v>220.64</v>
      </c>
      <c r="AA510" s="9">
        <v>373.94600000000003</v>
      </c>
    </row>
    <row r="511" spans="1:27" x14ac:dyDescent="0.25">
      <c r="A511" s="19" t="s">
        <v>518</v>
      </c>
      <c r="B511" s="11">
        <v>350.14923095703125</v>
      </c>
      <c r="C511" s="11">
        <v>264.77676391601563</v>
      </c>
      <c r="D511" s="11">
        <f t="shared" si="78"/>
        <v>307.46299743652344</v>
      </c>
      <c r="E511" s="20">
        <v>65.860504150390625</v>
      </c>
      <c r="F511" s="24">
        <v>2416.8724858154296</v>
      </c>
      <c r="G511" s="24">
        <v>868.64191801452637</v>
      </c>
      <c r="H511" s="13">
        <f t="shared" si="79"/>
        <v>15.891442957388609</v>
      </c>
      <c r="I511" s="14">
        <v>9.025456496471149E-4</v>
      </c>
      <c r="J511" s="14">
        <f t="shared" si="80"/>
        <v>1.0561000000000001E-2</v>
      </c>
      <c r="K511" s="14">
        <v>9.5661053398132315E-2</v>
      </c>
      <c r="L511" s="15">
        <v>138.00234985351563</v>
      </c>
      <c r="M511" s="16">
        <v>246.95529174804688</v>
      </c>
      <c r="N511" s="17">
        <f t="shared" si="81"/>
        <v>192.47882080078125</v>
      </c>
      <c r="O511" s="22">
        <v>6.6331782341003418</v>
      </c>
      <c r="P511" s="22">
        <v>6.6331782341003418</v>
      </c>
      <c r="Q511" s="9">
        <f t="shared" si="82"/>
        <v>4358.2652638927475</v>
      </c>
      <c r="R511" s="9">
        <f t="shared" si="82"/>
        <v>5077.170077511706</v>
      </c>
      <c r="S511" s="9">
        <f t="shared" si="83"/>
        <v>876.85846512587216</v>
      </c>
      <c r="T511" s="9">
        <f t="shared" si="84"/>
        <v>7.0755923425093264E-5</v>
      </c>
      <c r="U511" s="9">
        <f t="shared" si="85"/>
        <v>0.65003410267664108</v>
      </c>
      <c r="V511" s="9">
        <f t="shared" si="86"/>
        <v>1731.2790786522428</v>
      </c>
      <c r="W511" s="9">
        <f t="shared" si="87"/>
        <v>17.470614668251848</v>
      </c>
      <c r="X511" s="9">
        <f t="shared" si="88"/>
        <v>1.6847393777468765E-5</v>
      </c>
      <c r="Y511" s="9">
        <f t="shared" si="89"/>
        <v>4.5605562149003714E-2</v>
      </c>
      <c r="Z511" s="9">
        <v>220.64</v>
      </c>
      <c r="AA511" s="9">
        <v>373.94600000000003</v>
      </c>
    </row>
    <row r="512" spans="1:27" x14ac:dyDescent="0.25">
      <c r="A512" s="19" t="s">
        <v>519</v>
      </c>
      <c r="B512" s="11">
        <v>349.67111206054688</v>
      </c>
      <c r="C512" s="11">
        <v>264.72637939453125</v>
      </c>
      <c r="D512" s="11">
        <f t="shared" si="78"/>
        <v>307.19874572753906</v>
      </c>
      <c r="E512" s="20">
        <v>65.970443725585938</v>
      </c>
      <c r="F512" s="24">
        <v>2415.9875596923825</v>
      </c>
      <c r="G512" s="24">
        <v>868.78773210754389</v>
      </c>
      <c r="H512" s="13">
        <f t="shared" si="79"/>
        <v>15.920642275133375</v>
      </c>
      <c r="I512" s="14">
        <v>9.044556616744009E-4</v>
      </c>
      <c r="J512" s="14">
        <f t="shared" si="80"/>
        <v>1.0561000000000001E-2</v>
      </c>
      <c r="K512" s="14">
        <v>9.5691785871887217E-2</v>
      </c>
      <c r="L512" s="15">
        <v>137.69160461425781</v>
      </c>
      <c r="M512" s="16">
        <v>246.85450744628906</v>
      </c>
      <c r="N512" s="17">
        <f t="shared" si="81"/>
        <v>192.27305603027344</v>
      </c>
      <c r="O512" s="22">
        <v>6.5124335289001465</v>
      </c>
      <c r="P512" s="22">
        <v>6.5124335289001465</v>
      </c>
      <c r="Q512" s="9">
        <f t="shared" si="82"/>
        <v>4357.5729986444949</v>
      </c>
      <c r="R512" s="9">
        <f t="shared" si="82"/>
        <v>5076.0662483346559</v>
      </c>
      <c r="S512" s="9">
        <f t="shared" si="83"/>
        <v>877.09116558615938</v>
      </c>
      <c r="T512" s="9">
        <f t="shared" si="84"/>
        <v>7.1056544210062328E-5</v>
      </c>
      <c r="U512" s="9">
        <f t="shared" si="85"/>
        <v>0.65018302686022467</v>
      </c>
      <c r="V512" s="9">
        <f t="shared" si="86"/>
        <v>1736.6465542823769</v>
      </c>
      <c r="W512" s="9">
        <f t="shared" si="87"/>
        <v>17.478542065146627</v>
      </c>
      <c r="X512" s="9">
        <f t="shared" si="88"/>
        <v>1.6842329607378235E-5</v>
      </c>
      <c r="Y512" s="9">
        <f t="shared" si="89"/>
        <v>4.5605936474043277E-2</v>
      </c>
      <c r="Z512" s="9">
        <v>220.64</v>
      </c>
      <c r="AA512" s="9">
        <v>373.94600000000003</v>
      </c>
    </row>
    <row r="513" spans="1:27" x14ac:dyDescent="0.25">
      <c r="A513" s="19" t="s">
        <v>520</v>
      </c>
      <c r="B513" s="11">
        <v>348.01095581054688</v>
      </c>
      <c r="C513" s="11">
        <v>263.8277587890625</v>
      </c>
      <c r="D513" s="11">
        <f t="shared" si="78"/>
        <v>305.91935729980469</v>
      </c>
      <c r="E513" s="20">
        <v>65.659599304199219</v>
      </c>
      <c r="F513" s="24">
        <v>2411.703143725586</v>
      </c>
      <c r="G513" s="24">
        <v>869.49369864196774</v>
      </c>
      <c r="H513" s="13">
        <f t="shared" si="79"/>
        <v>15.858502180654931</v>
      </c>
      <c r="I513" s="14">
        <v>9.1376039879371995E-4</v>
      </c>
      <c r="J513" s="14">
        <f t="shared" si="80"/>
        <v>1.0561000000000001E-2</v>
      </c>
      <c r="K513" s="14">
        <v>9.5840578746032731E-2</v>
      </c>
      <c r="L513" s="15">
        <v>136.541015625</v>
      </c>
      <c r="M513" s="16">
        <v>246.87969970703125</v>
      </c>
      <c r="N513" s="17">
        <f t="shared" si="81"/>
        <v>191.71035766601563</v>
      </c>
      <c r="O513" s="22">
        <v>6.5156459808349609</v>
      </c>
      <c r="P513" s="22">
        <v>6.5156459808349609</v>
      </c>
      <c r="Q513" s="9">
        <f t="shared" si="82"/>
        <v>4355.07702041626</v>
      </c>
      <c r="R513" s="9">
        <f t="shared" si="82"/>
        <v>5076.3420876754826</v>
      </c>
      <c r="S513" s="9">
        <f t="shared" si="83"/>
        <v>877.72631336709298</v>
      </c>
      <c r="T513" s="9">
        <f t="shared" si="84"/>
        <v>7.1880371947679765E-5</v>
      </c>
      <c r="U513" s="9">
        <f t="shared" si="85"/>
        <v>0.65058812301706048</v>
      </c>
      <c r="V513" s="9">
        <f t="shared" si="86"/>
        <v>1735.3043172340783</v>
      </c>
      <c r="W513" s="9">
        <f t="shared" si="87"/>
        <v>17.476559944675486</v>
      </c>
      <c r="X513" s="9">
        <f t="shared" si="88"/>
        <v>1.684359553439483E-5</v>
      </c>
      <c r="Y513" s="9">
        <f t="shared" si="89"/>
        <v>4.5605841764350973E-2</v>
      </c>
      <c r="Z513" s="9">
        <v>220.64</v>
      </c>
      <c r="AA513" s="9">
        <v>373.94600000000003</v>
      </c>
    </row>
    <row r="514" spans="1:27" x14ac:dyDescent="0.25">
      <c r="A514" s="19" t="s">
        <v>521</v>
      </c>
      <c r="B514" s="11">
        <v>348.47579956054688</v>
      </c>
      <c r="C514" s="11">
        <v>264.29806518554688</v>
      </c>
      <c r="D514" s="11">
        <f t="shared" si="78"/>
        <v>306.38693237304688</v>
      </c>
      <c r="E514" s="20">
        <v>66.269935607910156</v>
      </c>
      <c r="F514" s="24">
        <v>2413.2689591308595</v>
      </c>
      <c r="G514" s="24">
        <v>869.23569071655265</v>
      </c>
      <c r="H514" s="13">
        <f t="shared" si="79"/>
        <v>16.001164792189794</v>
      </c>
      <c r="I514" s="14">
        <v>9.1034877085729841E-4</v>
      </c>
      <c r="J514" s="14">
        <f t="shared" si="80"/>
        <v>1.0561000000000001E-2</v>
      </c>
      <c r="K514" s="14">
        <v>9.5786199765014665E-2</v>
      </c>
      <c r="L514" s="15">
        <v>137.07852172851563</v>
      </c>
      <c r="M514" s="16">
        <v>247.03927612304688</v>
      </c>
      <c r="N514" s="17">
        <f t="shared" si="81"/>
        <v>192.05889892578125</v>
      </c>
      <c r="O514" s="22">
        <v>6.5334906578063965</v>
      </c>
      <c r="P514" s="22">
        <v>6.5334906578063965</v>
      </c>
      <c r="Q514" s="9">
        <f t="shared" si="82"/>
        <v>4356.2298535600676</v>
      </c>
      <c r="R514" s="9">
        <f t="shared" si="82"/>
        <v>5078.0905280131474</v>
      </c>
      <c r="S514" s="9">
        <f t="shared" si="83"/>
        <v>877.33310517914447</v>
      </c>
      <c r="T514" s="9">
        <f t="shared" si="84"/>
        <v>7.1369785848990049E-5</v>
      </c>
      <c r="U514" s="9">
        <f t="shared" si="85"/>
        <v>0.65033757542802006</v>
      </c>
      <c r="V514" s="9">
        <f t="shared" si="86"/>
        <v>1726.8109730380522</v>
      </c>
      <c r="W514" s="9">
        <f t="shared" si="87"/>
        <v>17.464013359512663</v>
      </c>
      <c r="X514" s="9">
        <f t="shared" si="88"/>
        <v>1.6851613170717321E-5</v>
      </c>
      <c r="Y514" s="9">
        <f t="shared" si="89"/>
        <v>4.560525953152534E-2</v>
      </c>
      <c r="Z514" s="9">
        <v>220.64</v>
      </c>
      <c r="AA514" s="9">
        <v>373.94600000000003</v>
      </c>
    </row>
    <row r="515" spans="1:27" x14ac:dyDescent="0.25">
      <c r="A515" s="19" t="s">
        <v>522</v>
      </c>
      <c r="B515" s="11">
        <v>348.30313110351563</v>
      </c>
      <c r="C515" s="11">
        <v>263.88653564453125</v>
      </c>
      <c r="D515" s="11">
        <f t="shared" ref="D515:D578" si="90" xml:space="preserve"> (B515+C515)/2</f>
        <v>306.09483337402344</v>
      </c>
      <c r="E515" s="20">
        <v>65.455215454101563</v>
      </c>
      <c r="F515" s="24">
        <v>2412.2907780029295</v>
      </c>
      <c r="G515" s="24">
        <v>869.39687094421379</v>
      </c>
      <c r="H515" s="13">
        <f t="shared" ref="H515:H578" si="91">G515*E515/3600</f>
        <v>15.807377639659789</v>
      </c>
      <c r="I515" s="14">
        <v>9.1247855403611688E-4</v>
      </c>
      <c r="J515" s="14">
        <f t="shared" ref="J515:J578" si="92" xml:space="preserve"> 10.561*EXP(-0.008*AJ515)*0.001</f>
        <v>1.0561000000000001E-2</v>
      </c>
      <c r="K515" s="14">
        <v>9.5820170878601077E-2</v>
      </c>
      <c r="L515" s="15">
        <v>136.78457641601563</v>
      </c>
      <c r="M515" s="16">
        <v>246.87130737304688</v>
      </c>
      <c r="N515" s="17">
        <f t="shared" ref="N515:N578" si="93">(L515+M515)/2</f>
        <v>191.82794189453125</v>
      </c>
      <c r="O515" s="22">
        <v>6.45550537109375</v>
      </c>
      <c r="P515" s="22">
        <v>6.45550537109375</v>
      </c>
      <c r="Q515" s="9">
        <f t="shared" ref="Q515:R578" si="94" xml:space="preserve"> (0.00004*POWER(L515,2) - 0.0088*L515 + 4.8109)*1000</f>
        <v>4355.5965413514159</v>
      </c>
      <c r="R515" s="9">
        <f t="shared" si="94"/>
        <v>5076.2501912802827</v>
      </c>
      <c r="S515" s="9">
        <f t="shared" ref="S515:S578" si="95" xml:space="preserve">  -0.0028*POWER(N515,2) - 0.0536*N515 + 990.91</f>
        <v>877.59373629827644</v>
      </c>
      <c r="T515" s="9">
        <f t="shared" ref="T515:T578" si="96" xml:space="preserve"> 0.000000004*POWER(N515,2) - 0.000003*N515 + 0.0005</f>
        <v>7.1708011482372858E-5</v>
      </c>
      <c r="U515" s="9">
        <f t="shared" ref="U515:U578" si="97" xml:space="preserve"> -0.000005*POWER(N515,2 )+ 0.0012* N515+ 0.6043</f>
        <v>0.65050373381597915</v>
      </c>
      <c r="V515" s="9">
        <f t="shared" si="86"/>
        <v>1735.7514162915706</v>
      </c>
      <c r="W515" s="9">
        <f t="shared" si="87"/>
        <v>17.477220209016181</v>
      </c>
      <c r="X515" s="9">
        <f t="shared" si="88"/>
        <v>1.6843173819950188E-5</v>
      </c>
      <c r="Y515" s="9">
        <f t="shared" si="89"/>
        <v>4.5605873230532362E-2</v>
      </c>
      <c r="Z515" s="9">
        <v>220.64</v>
      </c>
      <c r="AA515" s="9">
        <v>373.94600000000003</v>
      </c>
    </row>
    <row r="516" spans="1:27" x14ac:dyDescent="0.25">
      <c r="A516" s="19" t="s">
        <v>523</v>
      </c>
      <c r="B516" s="11">
        <v>348.74142456054688</v>
      </c>
      <c r="C516" s="11">
        <v>263.93692016601563</v>
      </c>
      <c r="D516" s="11">
        <f t="shared" si="90"/>
        <v>306.33917236328125</v>
      </c>
      <c r="E516" s="20">
        <v>65.574546813964844</v>
      </c>
      <c r="F516" s="24">
        <v>2413.1090204101561</v>
      </c>
      <c r="G516" s="24">
        <v>869.26204468994138</v>
      </c>
      <c r="H516" s="13">
        <f t="shared" si="91"/>
        <v>15.833740178645378</v>
      </c>
      <c r="I516" s="14">
        <v>9.1069666344396959E-4</v>
      </c>
      <c r="J516" s="14">
        <f t="shared" si="92"/>
        <v>1.0561000000000001E-2</v>
      </c>
      <c r="K516" s="14">
        <v>9.5791754254150402E-2</v>
      </c>
      <c r="L516" s="15">
        <v>136.79296875</v>
      </c>
      <c r="M516" s="16">
        <v>246.72012329101563</v>
      </c>
      <c r="N516" s="17">
        <f t="shared" si="93"/>
        <v>191.75654602050781</v>
      </c>
      <c r="O516" s="22">
        <v>6.5611786842346191</v>
      </c>
      <c r="P516" s="22">
        <v>6.5611786842346191</v>
      </c>
      <c r="Q516" s="9">
        <f t="shared" si="94"/>
        <v>4355.6145269775388</v>
      </c>
      <c r="R516" s="9">
        <f t="shared" si="94"/>
        <v>5074.5956845084202</v>
      </c>
      <c r="S516" s="9">
        <f t="shared" si="95"/>
        <v>877.67424489649841</v>
      </c>
      <c r="T516" s="9">
        <f t="shared" si="96"/>
        <v>7.1812653705337131E-5</v>
      </c>
      <c r="U516" s="9">
        <f t="shared" si="97"/>
        <v>0.6505549905160336</v>
      </c>
      <c r="V516" s="9">
        <f t="shared" si="86"/>
        <v>1743.8129402096365</v>
      </c>
      <c r="W516" s="9">
        <f t="shared" si="87"/>
        <v>17.489121808617838</v>
      </c>
      <c r="X516" s="9">
        <f t="shared" si="88"/>
        <v>1.683557586090174E-5</v>
      </c>
      <c r="Y516" s="9">
        <f t="shared" si="89"/>
        <v>4.5606454554735686E-2</v>
      </c>
      <c r="Z516" s="9">
        <v>220.64</v>
      </c>
      <c r="AA516" s="9">
        <v>373.94600000000003</v>
      </c>
    </row>
    <row r="517" spans="1:27" x14ac:dyDescent="0.25">
      <c r="A517" s="19" t="s">
        <v>524</v>
      </c>
      <c r="B517" s="11">
        <v>349.24609375</v>
      </c>
      <c r="C517" s="11">
        <v>264.09649658203125</v>
      </c>
      <c r="D517" s="11">
        <f t="shared" si="90"/>
        <v>306.67129516601563</v>
      </c>
      <c r="E517" s="20">
        <v>65.043182373046875</v>
      </c>
      <c r="F517" s="24">
        <v>2414.221233251953</v>
      </c>
      <c r="G517" s="24">
        <v>869.07877932739257</v>
      </c>
      <c r="H517" s="13">
        <f t="shared" si="91"/>
        <v>15.702124872315709</v>
      </c>
      <c r="I517" s="14">
        <v>9.0828017012928221E-4</v>
      </c>
      <c r="J517" s="14">
        <f t="shared" si="92"/>
        <v>1.0561000000000001E-2</v>
      </c>
      <c r="K517" s="14">
        <v>9.5753128372192381E-2</v>
      </c>
      <c r="L517" s="15">
        <v>137.78399658203125</v>
      </c>
      <c r="M517" s="16">
        <v>246.77052307128906</v>
      </c>
      <c r="N517" s="17">
        <f t="shared" si="93"/>
        <v>192.27725982666016</v>
      </c>
      <c r="O517" s="22">
        <v>6.5548791885375977</v>
      </c>
      <c r="P517" s="22">
        <v>6.5548791885375977</v>
      </c>
      <c r="Q517" s="9">
        <f t="shared" si="94"/>
        <v>4357.7780186428135</v>
      </c>
      <c r="R517" s="9">
        <f t="shared" si="94"/>
        <v>5075.1470392477613</v>
      </c>
      <c r="S517" s="9">
        <f t="shared" si="95"/>
        <v>877.08641386323382</v>
      </c>
      <c r="T517" s="9">
        <f t="shared" si="96"/>
        <v>7.1050399105815473E-5</v>
      </c>
      <c r="U517" s="9">
        <f t="shared" si="97"/>
        <v>0.65017998855974724</v>
      </c>
      <c r="V517" s="9">
        <f t="shared" si="86"/>
        <v>1741.1239705056616</v>
      </c>
      <c r="W517" s="9">
        <f t="shared" si="87"/>
        <v>17.485152684494921</v>
      </c>
      <c r="X517" s="9">
        <f t="shared" si="88"/>
        <v>1.6838108972715133E-5</v>
      </c>
      <c r="Y517" s="9">
        <f t="shared" si="89"/>
        <v>4.5606257712739837E-2</v>
      </c>
      <c r="Z517" s="9">
        <v>220.64</v>
      </c>
      <c r="AA517" s="9">
        <v>373.94600000000003</v>
      </c>
    </row>
    <row r="518" spans="1:27" x14ac:dyDescent="0.25">
      <c r="A518" s="19" t="s">
        <v>525</v>
      </c>
      <c r="B518" s="11">
        <v>349.5250244140625</v>
      </c>
      <c r="C518" s="11">
        <v>264.93634033203125</v>
      </c>
      <c r="D518" s="11">
        <f t="shared" si="90"/>
        <v>307.23068237304688</v>
      </c>
      <c r="E518" s="20">
        <v>66.568458557128906</v>
      </c>
      <c r="F518" s="24">
        <v>2416.0945091308595</v>
      </c>
      <c r="G518" s="24">
        <v>868.77010946655264</v>
      </c>
      <c r="H518" s="13">
        <f t="shared" si="91"/>
        <v>16.064635285471265</v>
      </c>
      <c r="I518" s="14">
        <v>9.042246089530975E-4</v>
      </c>
      <c r="J518" s="14">
        <f t="shared" si="92"/>
        <v>1.0561000000000001E-2</v>
      </c>
      <c r="K518" s="14">
        <v>9.5688071640014666E-2</v>
      </c>
      <c r="L518" s="15">
        <v>138.53144836425781</v>
      </c>
      <c r="M518" s="16">
        <v>246.63613891601563</v>
      </c>
      <c r="N518" s="17">
        <f t="shared" si="93"/>
        <v>192.58379364013672</v>
      </c>
      <c r="O518" s="22">
        <v>6.644890308380127</v>
      </c>
      <c r="P518" s="22">
        <v>6.644890308380127</v>
      </c>
      <c r="Q518" s="9">
        <f t="shared" si="94"/>
        <v>4359.4617418304924</v>
      </c>
      <c r="R518" s="9">
        <f t="shared" si="94"/>
        <v>5073.6773783150693</v>
      </c>
      <c r="S518" s="9">
        <f t="shared" si="95"/>
        <v>876.73965945697375</v>
      </c>
      <c r="T518" s="9">
        <f t="shared" si="96"/>
        <v>7.0602689370896914E-5</v>
      </c>
      <c r="U518" s="9">
        <f t="shared" si="97"/>
        <v>0.64995796450403009</v>
      </c>
      <c r="V518" s="9">
        <f t="shared" si="86"/>
        <v>1748.2971281344924</v>
      </c>
      <c r="W518" s="9">
        <f t="shared" si="87"/>
        <v>17.495739199667696</v>
      </c>
      <c r="X518" s="9">
        <f t="shared" si="88"/>
        <v>1.6831354323345087E-5</v>
      </c>
      <c r="Y518" s="9">
        <f t="shared" si="89"/>
        <v>4.5606789336835402E-2</v>
      </c>
      <c r="Z518" s="9">
        <v>220.64</v>
      </c>
      <c r="AA518" s="9">
        <v>373.94600000000003</v>
      </c>
    </row>
    <row r="519" spans="1:27" x14ac:dyDescent="0.25">
      <c r="A519" s="19" t="s">
        <v>526</v>
      </c>
      <c r="B519" s="11">
        <v>349.35235595703125</v>
      </c>
      <c r="C519" s="11">
        <v>265.037109375</v>
      </c>
      <c r="D519" s="11">
        <f t="shared" si="90"/>
        <v>307.19473266601563</v>
      </c>
      <c r="E519" s="20">
        <v>67.1214599609375</v>
      </c>
      <c r="F519" s="24">
        <v>2415.9741207519533</v>
      </c>
      <c r="G519" s="24">
        <v>868.78994651489256</v>
      </c>
      <c r="H519" s="13">
        <f t="shared" si="91"/>
        <v>16.198458224851219</v>
      </c>
      <c r="I519" s="14">
        <v>9.0448469923024033E-4</v>
      </c>
      <c r="J519" s="14">
        <f t="shared" si="92"/>
        <v>1.0561000000000001E-2</v>
      </c>
      <c r="K519" s="14">
        <v>9.5692252590942398E-2</v>
      </c>
      <c r="L519" s="15">
        <v>138.27110290527344</v>
      </c>
      <c r="M519" s="16">
        <v>247.03086853027344</v>
      </c>
      <c r="N519" s="17">
        <f t="shared" si="93"/>
        <v>192.65098571777344</v>
      </c>
      <c r="O519" s="22">
        <v>6.6738529205322266</v>
      </c>
      <c r="P519" s="22">
        <v>6.6738529205322266</v>
      </c>
      <c r="Q519" s="9">
        <f t="shared" si="94"/>
        <v>4358.870210379223</v>
      </c>
      <c r="R519" s="9">
        <f t="shared" si="94"/>
        <v>5077.998357206443</v>
      </c>
      <c r="S519" s="9">
        <f t="shared" si="95"/>
        <v>876.66358073104402</v>
      </c>
      <c r="T519" s="9">
        <f t="shared" si="96"/>
        <v>7.0504652038798701E-5</v>
      </c>
      <c r="U519" s="9">
        <f t="shared" si="97"/>
        <v>0.64990917137117932</v>
      </c>
      <c r="V519" s="9">
        <f t="shared" si="86"/>
        <v>1727.2580800492997</v>
      </c>
      <c r="W519" s="9">
        <f t="shared" si="87"/>
        <v>17.464674019380354</v>
      </c>
      <c r="X519" s="9">
        <f t="shared" si="88"/>
        <v>1.6851190796846294E-5</v>
      </c>
      <c r="Y519" s="9">
        <f t="shared" si="89"/>
        <v>4.5605289445010709E-2</v>
      </c>
      <c r="Z519" s="9">
        <v>220.64</v>
      </c>
      <c r="AA519" s="9">
        <v>373.94600000000003</v>
      </c>
    </row>
    <row r="520" spans="1:27" x14ac:dyDescent="0.25">
      <c r="A520" s="19" t="s">
        <v>527</v>
      </c>
      <c r="B520" s="25" t="s">
        <v>528</v>
      </c>
      <c r="C520" s="25" t="s">
        <v>528</v>
      </c>
      <c r="D520" s="11" t="e">
        <f t="shared" si="90"/>
        <v>#VALUE!</v>
      </c>
      <c r="E520" s="26" t="s">
        <v>528</v>
      </c>
      <c r="F520" s="27" t="e">
        <v>#VALUE!</v>
      </c>
      <c r="G520" s="27" t="e">
        <v>#VALUE!</v>
      </c>
      <c r="H520" s="13" t="e">
        <f t="shared" si="91"/>
        <v>#VALUE!</v>
      </c>
      <c r="I520" s="14" t="e">
        <v>#VALUE!</v>
      </c>
      <c r="J520" s="14">
        <f t="shared" si="92"/>
        <v>1.0561000000000001E-2</v>
      </c>
      <c r="K520" s="14" t="e">
        <v>#VALUE!</v>
      </c>
      <c r="L520" s="28" t="s">
        <v>528</v>
      </c>
      <c r="M520" s="29" t="s">
        <v>528</v>
      </c>
      <c r="N520" s="17" t="e">
        <f t="shared" si="93"/>
        <v>#VALUE!</v>
      </c>
      <c r="O520" s="30" t="s">
        <v>528</v>
      </c>
      <c r="P520" s="30" t="s">
        <v>528</v>
      </c>
      <c r="Q520" s="9" t="e">
        <f t="shared" si="94"/>
        <v>#VALUE!</v>
      </c>
      <c r="R520" s="9" t="e">
        <f t="shared" si="94"/>
        <v>#VALUE!</v>
      </c>
      <c r="S520" s="9" t="e">
        <f t="shared" si="95"/>
        <v>#VALUE!</v>
      </c>
      <c r="T520" s="9" t="e">
        <f t="shared" si="96"/>
        <v>#VALUE!</v>
      </c>
      <c r="U520" s="9" t="e">
        <f t="shared" si="97"/>
        <v>#VALUE!</v>
      </c>
      <c r="V520" s="9" t="e">
        <f t="shared" si="86"/>
        <v>#VALUE!</v>
      </c>
      <c r="W520" s="9" t="e">
        <f t="shared" si="87"/>
        <v>#VALUE!</v>
      </c>
      <c r="X520" s="9" t="e">
        <f t="shared" si="88"/>
        <v>#VALUE!</v>
      </c>
      <c r="Y520" s="9" t="e">
        <f t="shared" si="89"/>
        <v>#VALUE!</v>
      </c>
      <c r="Z520" s="9">
        <v>220.64</v>
      </c>
      <c r="AA520" s="9">
        <v>373.94600000000003</v>
      </c>
    </row>
    <row r="521" spans="1:27" x14ac:dyDescent="0.25">
      <c r="A521" s="19" t="s">
        <v>529</v>
      </c>
      <c r="B521" s="11">
        <v>349.53829956054688</v>
      </c>
      <c r="C521" s="11">
        <v>265.40664672851563</v>
      </c>
      <c r="D521" s="11">
        <f t="shared" si="90"/>
        <v>307.47247314453125</v>
      </c>
      <c r="E521" s="20">
        <v>67.884262084960938</v>
      </c>
      <c r="F521" s="24">
        <v>2416.9042180664064</v>
      </c>
      <c r="G521" s="24">
        <v>868.63668931884763</v>
      </c>
      <c r="H521" s="13">
        <f t="shared" si="91"/>
        <v>16.379655742870401</v>
      </c>
      <c r="I521" s="14">
        <v>9.0247723416797001E-4</v>
      </c>
      <c r="J521" s="14">
        <f t="shared" si="92"/>
        <v>1.0561000000000001E-2</v>
      </c>
      <c r="K521" s="14">
        <v>9.565995137329103E-2</v>
      </c>
      <c r="L521" s="15">
        <v>138.388671875</v>
      </c>
      <c r="M521" s="16">
        <v>246.84609985351563</v>
      </c>
      <c r="N521" s="17">
        <f t="shared" si="93"/>
        <v>192.61738586425781</v>
      </c>
      <c r="O521" s="22">
        <v>6.6982583999633789</v>
      </c>
      <c r="P521" s="22">
        <v>6.6982583999633789</v>
      </c>
      <c r="Q521" s="9">
        <f t="shared" si="94"/>
        <v>4359.1366676330572</v>
      </c>
      <c r="R521" s="9">
        <f t="shared" si="94"/>
        <v>5075.9742018047355</v>
      </c>
      <c r="S521" s="9">
        <f t="shared" si="95"/>
        <v>876.7016275735707</v>
      </c>
      <c r="T521" s="9">
        <f t="shared" si="96"/>
        <v>7.0553671755948068E-5</v>
      </c>
      <c r="U521" s="9">
        <f t="shared" si="97"/>
        <v>0.6499335763512073</v>
      </c>
      <c r="V521" s="9">
        <f t="shared" si="86"/>
        <v>1737.0945933694877</v>
      </c>
      <c r="W521" s="9">
        <f t="shared" si="87"/>
        <v>17.479203657090196</v>
      </c>
      <c r="X521" s="9">
        <f t="shared" si="88"/>
        <v>1.6841907109230426E-5</v>
      </c>
      <c r="Y521" s="9">
        <f t="shared" si="89"/>
        <v>4.5605968251680395E-2</v>
      </c>
      <c r="Z521" s="9">
        <v>220.64</v>
      </c>
      <c r="AA521" s="9">
        <v>373.94600000000003</v>
      </c>
    </row>
    <row r="522" spans="1:27" x14ac:dyDescent="0.25">
      <c r="A522" s="19" t="s">
        <v>530</v>
      </c>
      <c r="B522" s="11">
        <v>348.67501831054688</v>
      </c>
      <c r="C522" s="11">
        <v>265.13790893554688</v>
      </c>
      <c r="D522" s="11">
        <f t="shared" si="90"/>
        <v>306.90646362304688</v>
      </c>
      <c r="E522" s="20">
        <v>67.783226013183594</v>
      </c>
      <c r="F522" s="24">
        <v>2415.0087653808596</v>
      </c>
      <c r="G522" s="24">
        <v>868.94901337280271</v>
      </c>
      <c r="H522" s="13">
        <f t="shared" si="91"/>
        <v>16.36115760205044</v>
      </c>
      <c r="I522" s="14">
        <v>9.0657298576718459E-4</v>
      </c>
      <c r="J522" s="14">
        <f t="shared" si="92"/>
        <v>1.0561000000000001E-2</v>
      </c>
      <c r="K522" s="14">
        <v>9.5725778280639648E-2</v>
      </c>
      <c r="L522" s="15">
        <v>138.556640625</v>
      </c>
      <c r="M522" s="16">
        <v>246.90489196777344</v>
      </c>
      <c r="N522" s="17">
        <f t="shared" si="93"/>
        <v>192.73076629638672</v>
      </c>
      <c r="O522" s="22">
        <v>6.6943392753601074</v>
      </c>
      <c r="P522" s="22">
        <v>6.6943392753601074</v>
      </c>
      <c r="Q522" s="9">
        <f t="shared" si="94"/>
        <v>4359.5192689514161</v>
      </c>
      <c r="R522" s="9">
        <f t="shared" si="94"/>
        <v>5076.6179777883099</v>
      </c>
      <c r="S522" s="9">
        <f t="shared" si="95"/>
        <v>876.57321575037486</v>
      </c>
      <c r="T522" s="9">
        <f t="shared" si="96"/>
        <v>7.0388294219609509E-5</v>
      </c>
      <c r="U522" s="9">
        <f t="shared" si="97"/>
        <v>0.64985117816970184</v>
      </c>
      <c r="V522" s="9">
        <f t="shared" si="86"/>
        <v>1733.9624609757927</v>
      </c>
      <c r="W522" s="9">
        <f t="shared" si="87"/>
        <v>17.474578204994344</v>
      </c>
      <c r="X522" s="9">
        <f t="shared" si="88"/>
        <v>1.684486141063943E-5</v>
      </c>
      <c r="Y522" s="9">
        <f t="shared" si="89"/>
        <v>4.5605747816238697E-2</v>
      </c>
      <c r="Z522" s="9">
        <v>220.64</v>
      </c>
      <c r="AA522" s="9">
        <v>373.94600000000003</v>
      </c>
    </row>
    <row r="523" spans="1:27" x14ac:dyDescent="0.25">
      <c r="A523" s="19" t="s">
        <v>531</v>
      </c>
      <c r="B523" s="11">
        <v>350.01641845703125</v>
      </c>
      <c r="C523" s="11">
        <v>265.10430908203125</v>
      </c>
      <c r="D523" s="11">
        <f t="shared" si="90"/>
        <v>307.56036376953125</v>
      </c>
      <c r="E523" s="20">
        <v>67.267768859863281</v>
      </c>
      <c r="F523" s="24">
        <v>2417.1985461914064</v>
      </c>
      <c r="G523" s="24">
        <v>868.58819127197262</v>
      </c>
      <c r="H523" s="13">
        <f t="shared" si="91"/>
        <v>16.229997134691601</v>
      </c>
      <c r="I523" s="14">
        <v>9.018429028959167E-4</v>
      </c>
      <c r="J523" s="14">
        <f t="shared" si="92"/>
        <v>1.0561000000000001E-2</v>
      </c>
      <c r="K523" s="14">
        <v>9.5649729693603525E-2</v>
      </c>
      <c r="L523" s="15">
        <v>138.38027954101563</v>
      </c>
      <c r="M523" s="16">
        <v>246.77891540527344</v>
      </c>
      <c r="N523" s="17">
        <f t="shared" si="93"/>
        <v>192.57959747314453</v>
      </c>
      <c r="O523" s="22">
        <v>6.7095751762390137</v>
      </c>
      <c r="P523" s="22">
        <v>6.7095751762390137</v>
      </c>
      <c r="Q523" s="9">
        <f t="shared" si="94"/>
        <v>4359.1176106730472</v>
      </c>
      <c r="R523" s="9">
        <f t="shared" si="94"/>
        <v>5075.2388679777177</v>
      </c>
      <c r="S523" s="9">
        <f t="shared" si="95"/>
        <v>876.74440975926791</v>
      </c>
      <c r="T523" s="9">
        <f t="shared" si="96"/>
        <v>7.0608813032239893E-5</v>
      </c>
      <c r="U523" s="9">
        <f t="shared" si="97"/>
        <v>0.64996101015318142</v>
      </c>
      <c r="V523" s="9">
        <f t="shared" si="86"/>
        <v>1740.6763639588548</v>
      </c>
      <c r="W523" s="9">
        <f t="shared" si="87"/>
        <v>17.484491912664907</v>
      </c>
      <c r="X523" s="9">
        <f t="shared" si="88"/>
        <v>1.6838530754825019E-5</v>
      </c>
      <c r="Y523" s="9">
        <f t="shared" si="89"/>
        <v>4.5606225231579825E-2</v>
      </c>
      <c r="Z523" s="9">
        <v>220.64</v>
      </c>
      <c r="AA523" s="9">
        <v>373.94600000000003</v>
      </c>
    </row>
    <row r="524" spans="1:27" x14ac:dyDescent="0.25">
      <c r="A524" s="19" t="s">
        <v>532</v>
      </c>
      <c r="B524" s="11">
        <v>348.3828125</v>
      </c>
      <c r="C524" s="11">
        <v>264.4576416015625</v>
      </c>
      <c r="D524" s="11">
        <f t="shared" si="90"/>
        <v>306.42022705078125</v>
      </c>
      <c r="E524" s="20">
        <v>67.390853881835938</v>
      </c>
      <c r="F524" s="24">
        <v>2413.380456347656</v>
      </c>
      <c r="G524" s="24">
        <v>869.21731871337886</v>
      </c>
      <c r="H524" s="13">
        <f t="shared" si="91"/>
        <v>16.271471476937371</v>
      </c>
      <c r="I524" s="14">
        <v>9.101063249957464E-4</v>
      </c>
      <c r="J524" s="14">
        <f t="shared" si="92"/>
        <v>1.0561000000000001E-2</v>
      </c>
      <c r="K524" s="14">
        <v>9.5782327593994146E-2</v>
      </c>
      <c r="L524" s="15">
        <v>138.77500915527344</v>
      </c>
      <c r="M524" s="16">
        <v>246.66134643554688</v>
      </c>
      <c r="N524" s="17">
        <f t="shared" si="93"/>
        <v>192.71817779541016</v>
      </c>
      <c r="O524" s="22">
        <v>6.5348320007324219</v>
      </c>
      <c r="P524" s="22">
        <v>6.5348320007324219</v>
      </c>
      <c r="Q524" s="9">
        <f t="shared" si="94"/>
        <v>4360.0200460754422</v>
      </c>
      <c r="R524" s="9">
        <f t="shared" si="94"/>
        <v>5073.9529443830625</v>
      </c>
      <c r="S524" s="9">
        <f t="shared" si="95"/>
        <v>876.58747672237268</v>
      </c>
      <c r="T524" s="9">
        <f t="shared" si="96"/>
        <v>7.040665082490283E-5</v>
      </c>
      <c r="U524" s="9">
        <f t="shared" si="97"/>
        <v>0.64986033309057545</v>
      </c>
      <c r="V524" s="9">
        <f t="shared" si="86"/>
        <v>1746.9507754999186</v>
      </c>
      <c r="W524" s="9">
        <f t="shared" si="87"/>
        <v>17.493752576037025</v>
      </c>
      <c r="X524" s="9">
        <f t="shared" si="88"/>
        <v>1.6832621457472408E-5</v>
      </c>
      <c r="Y524" s="9">
        <f t="shared" si="89"/>
        <v>4.5606687964574066E-2</v>
      </c>
      <c r="Z524" s="9">
        <v>220.64</v>
      </c>
      <c r="AA524" s="9">
        <v>373.94600000000003</v>
      </c>
    </row>
    <row r="525" spans="1:27" x14ac:dyDescent="0.25">
      <c r="A525" s="19" t="s">
        <v>533</v>
      </c>
      <c r="B525" s="11">
        <v>349.91015625</v>
      </c>
      <c r="C525" s="11">
        <v>264.5751953125</v>
      </c>
      <c r="D525" s="11">
        <f t="shared" si="90"/>
        <v>307.24267578125</v>
      </c>
      <c r="E525" s="20">
        <v>67.428474426269531</v>
      </c>
      <c r="F525" s="24">
        <v>2416.1346726562497</v>
      </c>
      <c r="G525" s="24">
        <v>868.76349150390615</v>
      </c>
      <c r="H525" s="13">
        <f t="shared" si="91"/>
        <v>16.272054685929934</v>
      </c>
      <c r="I525" s="14">
        <v>9.0413785523631521E-4</v>
      </c>
      <c r="J525" s="14">
        <f t="shared" si="92"/>
        <v>1.0561000000000001E-2</v>
      </c>
      <c r="K525" s="14">
        <v>9.5686676806640628E-2</v>
      </c>
      <c r="L525" s="15">
        <v>138.17031860351563</v>
      </c>
      <c r="M525" s="16">
        <v>246.68653869628906</v>
      </c>
      <c r="N525" s="17">
        <f t="shared" si="93"/>
        <v>192.42842864990234</v>
      </c>
      <c r="O525" s="22">
        <v>6.7434277534484863</v>
      </c>
      <c r="P525" s="22">
        <v>6.7434277534484863</v>
      </c>
      <c r="Q525" s="9">
        <f t="shared" si="94"/>
        <v>4358.6426740089437</v>
      </c>
      <c r="R525" s="9">
        <f t="shared" si="94"/>
        <v>5074.2283944308847</v>
      </c>
      <c r="S525" s="9">
        <f t="shared" si="95"/>
        <v>876.91547579688768</v>
      </c>
      <c r="T525" s="9">
        <f t="shared" si="96"/>
        <v>7.0829514660975196E-5</v>
      </c>
      <c r="U525" s="9">
        <f t="shared" si="97"/>
        <v>0.65007061361652996</v>
      </c>
      <c r="V525" s="9">
        <f t="shared" si="86"/>
        <v>1745.605618754098</v>
      </c>
      <c r="W525" s="9">
        <f t="shared" si="87"/>
        <v>17.491767535868348</v>
      </c>
      <c r="X525" s="9">
        <f t="shared" si="88"/>
        <v>1.6833887773782008E-5</v>
      </c>
      <c r="Y525" s="9">
        <f t="shared" si="89"/>
        <v>4.5606587415486712E-2</v>
      </c>
      <c r="Z525" s="9">
        <v>220.64</v>
      </c>
      <c r="AA525" s="9">
        <v>373.94600000000003</v>
      </c>
    </row>
    <row r="526" spans="1:27" x14ac:dyDescent="0.25">
      <c r="A526" s="19" t="s">
        <v>534</v>
      </c>
      <c r="B526" s="11">
        <v>349.75079345703125</v>
      </c>
      <c r="C526" s="11">
        <v>265.205078125</v>
      </c>
      <c r="D526" s="11">
        <f t="shared" si="90"/>
        <v>307.47793579101563</v>
      </c>
      <c r="E526" s="20">
        <v>68.976539611816406</v>
      </c>
      <c r="F526" s="24">
        <v>2416.922511376953</v>
      </c>
      <c r="G526" s="24">
        <v>868.63367503051757</v>
      </c>
      <c r="H526" s="13">
        <f t="shared" si="91"/>
        <v>16.643151414972266</v>
      </c>
      <c r="I526" s="14">
        <v>9.0243779571700582E-4</v>
      </c>
      <c r="J526" s="14">
        <f t="shared" si="92"/>
        <v>1.0561000000000001E-2</v>
      </c>
      <c r="K526" s="14">
        <v>9.5659316067504885E-2</v>
      </c>
      <c r="L526" s="15">
        <v>138.27110290527344</v>
      </c>
      <c r="M526" s="16">
        <v>246.53536987304688</v>
      </c>
      <c r="N526" s="17">
        <f t="shared" si="93"/>
        <v>192.40323638916016</v>
      </c>
      <c r="O526" s="22">
        <v>6.7755398750305176</v>
      </c>
      <c r="P526" s="22">
        <v>6.7755398750305176</v>
      </c>
      <c r="Q526" s="9">
        <f t="shared" si="94"/>
        <v>4358.870210379223</v>
      </c>
      <c r="R526" s="9">
        <f t="shared" si="94"/>
        <v>5072.5762890547885</v>
      </c>
      <c r="S526" s="9">
        <f t="shared" si="95"/>
        <v>876.94397148507642</v>
      </c>
      <c r="T526" s="9">
        <f t="shared" si="96"/>
        <v>7.0866312324611752E-5</v>
      </c>
      <c r="U526" s="9">
        <f t="shared" si="97"/>
        <v>0.65008885680187689</v>
      </c>
      <c r="V526" s="9">
        <f t="shared" si="86"/>
        <v>1753.6830871003665</v>
      </c>
      <c r="W526" s="9">
        <f t="shared" si="87"/>
        <v>17.503684692324967</v>
      </c>
      <c r="X526" s="9">
        <f t="shared" si="88"/>
        <v>1.682628834717568E-5</v>
      </c>
      <c r="Y526" s="9">
        <f t="shared" si="89"/>
        <v>4.5607202197149949E-2</v>
      </c>
      <c r="Z526" s="9">
        <v>220.64</v>
      </c>
      <c r="AA526" s="9">
        <v>373.94600000000003</v>
      </c>
    </row>
    <row r="527" spans="1:27" x14ac:dyDescent="0.25">
      <c r="A527" s="19" t="s">
        <v>535</v>
      </c>
      <c r="B527" s="11">
        <v>348.95391845703125</v>
      </c>
      <c r="C527" s="11">
        <v>264.90274047851563</v>
      </c>
      <c r="D527" s="11">
        <f t="shared" si="90"/>
        <v>306.92832946777344</v>
      </c>
      <c r="E527" s="20">
        <v>68.588127136230469</v>
      </c>
      <c r="F527" s="24">
        <v>2415.0819897216797</v>
      </c>
      <c r="G527" s="24">
        <v>868.93694779968257</v>
      </c>
      <c r="H527" s="13">
        <f t="shared" si="91"/>
        <v>16.555210513625745</v>
      </c>
      <c r="I527" s="14">
        <v>9.0641441576353647E-4</v>
      </c>
      <c r="J527" s="14">
        <f t="shared" si="92"/>
        <v>1.0561000000000001E-2</v>
      </c>
      <c r="K527" s="14">
        <v>9.5723235282897959E-2</v>
      </c>
      <c r="L527" s="15">
        <v>137.68321228027344</v>
      </c>
      <c r="M527" s="16">
        <v>246.63613891601563</v>
      </c>
      <c r="N527" s="17">
        <f t="shared" si="93"/>
        <v>192.15967559814453</v>
      </c>
      <c r="O527" s="22">
        <v>6.7126283645629883</v>
      </c>
      <c r="P527" s="22">
        <v>6.7126283645629883</v>
      </c>
      <c r="Q527" s="9">
        <f t="shared" si="94"/>
        <v>4357.5544096861877</v>
      </c>
      <c r="R527" s="9">
        <f t="shared" si="94"/>
        <v>5073.6773783150693</v>
      </c>
      <c r="S527" s="9">
        <f t="shared" si="95"/>
        <v>877.21928679518385</v>
      </c>
      <c r="T527" s="9">
        <f t="shared" si="96"/>
        <v>7.1222336909502971E-5</v>
      </c>
      <c r="U527" s="9">
        <f t="shared" si="97"/>
        <v>0.6502649060878527</v>
      </c>
      <c r="V527" s="9">
        <f t="shared" si="86"/>
        <v>1748.2971281344924</v>
      </c>
      <c r="W527" s="9">
        <f t="shared" si="87"/>
        <v>17.495739199667696</v>
      </c>
      <c r="X527" s="9">
        <f t="shared" si="88"/>
        <v>1.6831354323345087E-5</v>
      </c>
      <c r="Y527" s="9">
        <f t="shared" si="89"/>
        <v>4.5606789336835402E-2</v>
      </c>
      <c r="Z527" s="9">
        <v>220.64</v>
      </c>
      <c r="AA527" s="9">
        <v>373.94600000000003</v>
      </c>
    </row>
    <row r="528" spans="1:27" x14ac:dyDescent="0.25">
      <c r="A528" s="19" t="s">
        <v>536</v>
      </c>
      <c r="B528" s="11">
        <v>347.7320556640625</v>
      </c>
      <c r="C528" s="11">
        <v>264.08810424804688</v>
      </c>
      <c r="D528" s="11">
        <f t="shared" si="90"/>
        <v>305.91007995605469</v>
      </c>
      <c r="E528" s="20">
        <v>68.174354553222656</v>
      </c>
      <c r="F528" s="24">
        <v>2411.672075756836</v>
      </c>
      <c r="G528" s="24">
        <v>869.49881788024902</v>
      </c>
      <c r="H528" s="13">
        <f t="shared" si="91"/>
        <v>16.465977970493356</v>
      </c>
      <c r="I528" s="14">
        <v>9.138282194650697E-4</v>
      </c>
      <c r="J528" s="14">
        <f t="shared" si="92"/>
        <v>1.0561000000000001E-2</v>
      </c>
      <c r="K528" s="14">
        <v>9.5841657701110833E-2</v>
      </c>
      <c r="L528" s="15">
        <v>137.98554992675781</v>
      </c>
      <c r="M528" s="16">
        <v>246.24981689453125</v>
      </c>
      <c r="N528" s="17">
        <f t="shared" si="93"/>
        <v>192.11768341064453</v>
      </c>
      <c r="O528" s="22">
        <v>6.6985635757446289</v>
      </c>
      <c r="P528" s="22">
        <v>6.6985635757446289</v>
      </c>
      <c r="Q528" s="9">
        <f t="shared" si="94"/>
        <v>4358.2276401881227</v>
      </c>
      <c r="R528" s="9">
        <f t="shared" si="94"/>
        <v>5069.4605041517325</v>
      </c>
      <c r="S528" s="9">
        <f t="shared" si="95"/>
        <v>877.26672018778606</v>
      </c>
      <c r="T528" s="9">
        <f t="shared" si="96"/>
        <v>7.1283766884357017E-5</v>
      </c>
      <c r="U528" s="9">
        <f t="shared" si="97"/>
        <v>0.65029519869741015</v>
      </c>
      <c r="V528" s="9">
        <f t="shared" si="86"/>
        <v>1768.978573618451</v>
      </c>
      <c r="W528" s="9">
        <f t="shared" si="87"/>
        <v>17.526233224497361</v>
      </c>
      <c r="X528" s="9">
        <f t="shared" si="88"/>
        <v>1.6811928289793584E-5</v>
      </c>
      <c r="Y528" s="9">
        <f t="shared" si="89"/>
        <v>4.5608438323994721E-2</v>
      </c>
      <c r="Z528" s="9">
        <v>220.64</v>
      </c>
      <c r="AA528" s="9">
        <v>373.94600000000003</v>
      </c>
    </row>
    <row r="529" spans="1:27" x14ac:dyDescent="0.25">
      <c r="A529" s="19" t="s">
        <v>537</v>
      </c>
      <c r="B529" s="11">
        <v>349.3125</v>
      </c>
      <c r="C529" s="11">
        <v>264.2392578125</v>
      </c>
      <c r="D529" s="11">
        <f t="shared" si="90"/>
        <v>306.77587890625</v>
      </c>
      <c r="E529" s="20">
        <v>67.440849304199219</v>
      </c>
      <c r="F529" s="24">
        <v>2414.5714632812501</v>
      </c>
      <c r="G529" s="24">
        <v>869.02107001953118</v>
      </c>
      <c r="H529" s="13">
        <f t="shared" si="91"/>
        <v>16.279866395933656</v>
      </c>
      <c r="I529" s="14">
        <v>9.0752055724723684E-4</v>
      </c>
      <c r="J529" s="14">
        <f t="shared" si="92"/>
        <v>1.0561000000000001E-2</v>
      </c>
      <c r="K529" s="14">
        <v>9.5740965283203139E-2</v>
      </c>
      <c r="L529" s="15">
        <v>138.29629516601563</v>
      </c>
      <c r="M529" s="16">
        <v>246.35060119628906</v>
      </c>
      <c r="N529" s="17">
        <f t="shared" si="93"/>
        <v>192.32344818115234</v>
      </c>
      <c r="O529" s="22">
        <v>6.7292008399963379</v>
      </c>
      <c r="P529" s="22">
        <v>6.7292008399963379</v>
      </c>
      <c r="Q529" s="9">
        <f t="shared" si="94"/>
        <v>4358.9272128048915</v>
      </c>
      <c r="R529" s="9">
        <f t="shared" si="94"/>
        <v>5070.5594578635792</v>
      </c>
      <c r="S529" s="9">
        <f t="shared" si="95"/>
        <v>877.03419876068267</v>
      </c>
      <c r="T529" s="9">
        <f t="shared" si="96"/>
        <v>7.0982890337696559E-5</v>
      </c>
      <c r="U529" s="9">
        <f t="shared" si="97"/>
        <v>0.65014659421594079</v>
      </c>
      <c r="V529" s="9">
        <f t="shared" si="86"/>
        <v>1763.5745319992964</v>
      </c>
      <c r="W529" s="9">
        <f t="shared" si="87"/>
        <v>17.518269261613554</v>
      </c>
      <c r="X529" s="9">
        <f t="shared" si="88"/>
        <v>1.6816997335349312E-5</v>
      </c>
      <c r="Y529" s="9">
        <f t="shared" si="89"/>
        <v>4.5607990866977116E-2</v>
      </c>
      <c r="Z529" s="9">
        <v>220.64</v>
      </c>
      <c r="AA529" s="9">
        <v>373.94600000000003</v>
      </c>
    </row>
    <row r="530" spans="1:27" x14ac:dyDescent="0.25">
      <c r="A530" s="19" t="s">
        <v>538</v>
      </c>
      <c r="B530" s="11">
        <v>348.2633056640625</v>
      </c>
      <c r="C530" s="11">
        <v>264.1552734375</v>
      </c>
      <c r="D530" s="11">
        <f t="shared" si="90"/>
        <v>306.20928955078125</v>
      </c>
      <c r="E530" s="20">
        <v>68.087127685546875</v>
      </c>
      <c r="F530" s="24">
        <v>2412.6740688476561</v>
      </c>
      <c r="G530" s="24">
        <v>869.33371402587886</v>
      </c>
      <c r="H530" s="13">
        <f t="shared" si="91"/>
        <v>16.441787663397417</v>
      </c>
      <c r="I530" s="14">
        <v>9.1164342598337386E-4</v>
      </c>
      <c r="J530" s="14">
        <f t="shared" si="92"/>
        <v>1.0561000000000001E-2</v>
      </c>
      <c r="K530" s="14">
        <v>9.5806859625244142E-2</v>
      </c>
      <c r="L530" s="15">
        <v>137.72520446777344</v>
      </c>
      <c r="M530" s="16">
        <v>246.49337768554688</v>
      </c>
      <c r="N530" s="17">
        <f t="shared" si="93"/>
        <v>192.10929107666016</v>
      </c>
      <c r="O530" s="22">
        <v>6.6889452934265137</v>
      </c>
      <c r="P530" s="22">
        <v>6.6889452934265137</v>
      </c>
      <c r="Q530" s="9">
        <f t="shared" si="94"/>
        <v>4357.6474785111932</v>
      </c>
      <c r="R530" s="9">
        <f t="shared" si="94"/>
        <v>5072.1176860803744</v>
      </c>
      <c r="S530" s="9">
        <f t="shared" si="95"/>
        <v>877.27619878795554</v>
      </c>
      <c r="T530" s="9">
        <f t="shared" si="96"/>
        <v>7.1296045641927293E-5</v>
      </c>
      <c r="U530" s="9">
        <f t="shared" si="97"/>
        <v>0.65030125070210743</v>
      </c>
      <c r="V530" s="9">
        <f t="shared" si="86"/>
        <v>1755.9293069797518</v>
      </c>
      <c r="W530" s="9">
        <f t="shared" si="87"/>
        <v>17.506997513766862</v>
      </c>
      <c r="X530" s="9">
        <f t="shared" si="88"/>
        <v>1.6824177028275096E-5</v>
      </c>
      <c r="Y530" s="9">
        <f t="shared" si="89"/>
        <v>4.5607377840033728E-2</v>
      </c>
      <c r="Z530" s="9">
        <v>220.64</v>
      </c>
      <c r="AA530" s="9">
        <v>373.94600000000003</v>
      </c>
    </row>
    <row r="531" spans="1:27" x14ac:dyDescent="0.25">
      <c r="A531" s="19" t="s">
        <v>539</v>
      </c>
      <c r="B531" s="11">
        <v>347.77188110351563</v>
      </c>
      <c r="C531" s="11">
        <v>263.2314453125</v>
      </c>
      <c r="D531" s="11">
        <f t="shared" si="90"/>
        <v>305.50166320800781</v>
      </c>
      <c r="E531" s="20">
        <v>65.460334777832031</v>
      </c>
      <c r="F531" s="24">
        <v>2410.3043697509765</v>
      </c>
      <c r="G531" s="24">
        <v>869.72418224182127</v>
      </c>
      <c r="H531" s="13">
        <f t="shared" si="91"/>
        <v>15.814565592757171</v>
      </c>
      <c r="I531" s="14">
        <v>9.1681888455268426E-4</v>
      </c>
      <c r="J531" s="14">
        <f t="shared" si="92"/>
        <v>1.0561000000000001E-2</v>
      </c>
      <c r="K531" s="14">
        <v>9.5889156568908701E-2</v>
      </c>
      <c r="L531" s="15">
        <v>139.22012329101563</v>
      </c>
      <c r="M531" s="16">
        <v>246.24142456054688</v>
      </c>
      <c r="N531" s="17">
        <f t="shared" si="93"/>
        <v>192.73077392578125</v>
      </c>
      <c r="O531" s="22">
        <v>6.5405340194702148</v>
      </c>
      <c r="P531" s="22">
        <v>6.5405340194702148</v>
      </c>
      <c r="Q531" s="9">
        <f t="shared" si="94"/>
        <v>4361.0526242056858</v>
      </c>
      <c r="R531" s="9">
        <f t="shared" si="94"/>
        <v>5069.3690306514873</v>
      </c>
      <c r="S531" s="9">
        <f t="shared" si="95"/>
        <v>876.57320710709246</v>
      </c>
      <c r="T531" s="9">
        <f t="shared" si="96"/>
        <v>7.0388283094778635E-5</v>
      </c>
      <c r="U531" s="9">
        <f t="shared" si="97"/>
        <v>0.6498511726207844</v>
      </c>
      <c r="V531" s="9">
        <f t="shared" si="86"/>
        <v>1769.4288443881021</v>
      </c>
      <c r="W531" s="9">
        <f t="shared" si="87"/>
        <v>17.526896660550214</v>
      </c>
      <c r="X531" s="9">
        <f t="shared" si="88"/>
        <v>1.6811506152453984E-5</v>
      </c>
      <c r="Y531" s="9">
        <f t="shared" si="89"/>
        <v>4.5608476133600431E-2</v>
      </c>
      <c r="Z531" s="9">
        <v>220.64</v>
      </c>
      <c r="AA531" s="9">
        <v>373.94600000000003</v>
      </c>
    </row>
    <row r="532" spans="1:27" x14ac:dyDescent="0.25">
      <c r="A532" s="19" t="s">
        <v>540</v>
      </c>
      <c r="B532" s="11">
        <v>349.8570556640625</v>
      </c>
      <c r="C532" s="11">
        <v>263.88653564453125</v>
      </c>
      <c r="D532" s="11">
        <f t="shared" si="90"/>
        <v>306.87179565429688</v>
      </c>
      <c r="E532" s="20">
        <v>65.692466735839844</v>
      </c>
      <c r="F532" s="24">
        <v>2414.8926692871096</v>
      </c>
      <c r="G532" s="24">
        <v>868.96814315795893</v>
      </c>
      <c r="H532" s="13">
        <f t="shared" si="91"/>
        <v>15.856850233030205</v>
      </c>
      <c r="I532" s="14">
        <v>9.0682445298852492E-4</v>
      </c>
      <c r="J532" s="14">
        <f t="shared" si="92"/>
        <v>1.0561000000000001E-2</v>
      </c>
      <c r="K532" s="14">
        <v>9.5729810165405285E-2</v>
      </c>
      <c r="L532" s="15">
        <v>139.22012329101563</v>
      </c>
      <c r="M532" s="16">
        <v>246.03985595703125</v>
      </c>
      <c r="N532" s="17">
        <f t="shared" si="93"/>
        <v>192.62998962402344</v>
      </c>
      <c r="O532" s="22">
        <v>6.7233633995056152</v>
      </c>
      <c r="P532" s="22">
        <v>6.7233633995056152</v>
      </c>
      <c r="Q532" s="9">
        <f t="shared" si="94"/>
        <v>4361.0526242056858</v>
      </c>
      <c r="R532" s="9">
        <f t="shared" si="94"/>
        <v>5067.1736963523927</v>
      </c>
      <c r="S532" s="9">
        <f t="shared" si="95"/>
        <v>876.68735642900845</v>
      </c>
      <c r="T532" s="9">
        <f t="shared" si="96"/>
        <v>7.0535282738135247E-5</v>
      </c>
      <c r="U532" s="9">
        <f t="shared" si="97"/>
        <v>0.64992442303607112</v>
      </c>
      <c r="V532" s="9">
        <f t="shared" si="86"/>
        <v>1780.2562260609066</v>
      </c>
      <c r="W532" s="9">
        <f t="shared" si="87"/>
        <v>17.542843884752315</v>
      </c>
      <c r="X532" s="9">
        <f t="shared" si="88"/>
        <v>1.6801365488217921E-5</v>
      </c>
      <c r="Y532" s="9">
        <f t="shared" si="89"/>
        <v>4.5609409644504641E-2</v>
      </c>
      <c r="Z532" s="9">
        <v>220.64</v>
      </c>
      <c r="AA532" s="9">
        <v>373.94600000000003</v>
      </c>
    </row>
    <row r="533" spans="1:27" x14ac:dyDescent="0.25">
      <c r="A533" s="19" t="s">
        <v>541</v>
      </c>
      <c r="B533" s="11">
        <v>349.36563110351563</v>
      </c>
      <c r="C533" s="11">
        <v>264.7431640625</v>
      </c>
      <c r="D533" s="11">
        <f t="shared" si="90"/>
        <v>307.05439758300781</v>
      </c>
      <c r="E533" s="20">
        <v>67.766639709472656</v>
      </c>
      <c r="F533" s="24">
        <v>2415.5041666259763</v>
      </c>
      <c r="G533" s="24">
        <v>868.86738341369619</v>
      </c>
      <c r="H533" s="13">
        <f t="shared" si="91"/>
        <v>16.355617479752276</v>
      </c>
      <c r="I533" s="14">
        <v>9.0550071693800728E-4</v>
      </c>
      <c r="J533" s="14">
        <f t="shared" si="92"/>
        <v>1.0561000000000001E-2</v>
      </c>
      <c r="K533" s="14">
        <v>9.5708573561096189E-2</v>
      </c>
      <c r="L533" s="15">
        <v>139.20332336425781</v>
      </c>
      <c r="M533" s="16">
        <v>246.39259338378906</v>
      </c>
      <c r="N533" s="17">
        <f t="shared" si="93"/>
        <v>192.79795837402344</v>
      </c>
      <c r="O533" s="22">
        <v>6.7640190124511719</v>
      </c>
      <c r="P533" s="22">
        <v>6.7640190124511719</v>
      </c>
      <c r="Q533" s="9">
        <f t="shared" si="94"/>
        <v>4361.0133638206962</v>
      </c>
      <c r="R533" s="9">
        <f t="shared" si="94"/>
        <v>5071.0175811982253</v>
      </c>
      <c r="S533" s="9">
        <f t="shared" si="95"/>
        <v>876.49708172221563</v>
      </c>
      <c r="T533" s="9">
        <f t="shared" si="96"/>
        <v>7.0290335890696313E-5</v>
      </c>
      <c r="U533" s="9">
        <f t="shared" si="97"/>
        <v>0.64980228628286962</v>
      </c>
      <c r="V533" s="9">
        <f t="shared" si="86"/>
        <v>1761.3247148216437</v>
      </c>
      <c r="W533" s="9">
        <f t="shared" si="87"/>
        <v>17.514952842873399</v>
      </c>
      <c r="X533" s="9">
        <f t="shared" si="88"/>
        <v>1.6819109133889669E-5</v>
      </c>
      <c r="Y533" s="9">
        <f t="shared" si="89"/>
        <v>4.5607808029496807E-2</v>
      </c>
      <c r="Z533" s="9">
        <v>220.64</v>
      </c>
      <c r="AA533" s="9">
        <v>373.94600000000003</v>
      </c>
    </row>
    <row r="534" spans="1:27" x14ac:dyDescent="0.25">
      <c r="A534" s="19" t="s">
        <v>542</v>
      </c>
      <c r="B534" s="11">
        <v>349.08673095703125</v>
      </c>
      <c r="C534" s="11">
        <v>264.90274047851563</v>
      </c>
      <c r="D534" s="11">
        <f t="shared" si="90"/>
        <v>306.99473571777344</v>
      </c>
      <c r="E534" s="20">
        <v>68.548187255859375</v>
      </c>
      <c r="F534" s="24">
        <v>2415.3043709716794</v>
      </c>
      <c r="G534" s="24">
        <v>868.90030483093255</v>
      </c>
      <c r="H534" s="13">
        <f t="shared" si="91"/>
        <v>16.544872445062239</v>
      </c>
      <c r="I534" s="14">
        <v>9.0593301098962711E-4</v>
      </c>
      <c r="J534" s="14">
        <f t="shared" si="92"/>
        <v>1.0561000000000001E-2</v>
      </c>
      <c r="K534" s="14">
        <v>9.5715512236022968E-2</v>
      </c>
      <c r="L534" s="15">
        <v>138.67422485351563</v>
      </c>
      <c r="M534" s="16">
        <v>246.41778564453125</v>
      </c>
      <c r="N534" s="17">
        <f t="shared" si="93"/>
        <v>192.54600524902344</v>
      </c>
      <c r="O534" s="22">
        <v>6.7179093360900879</v>
      </c>
      <c r="P534" s="22">
        <v>6.7179093360900879</v>
      </c>
      <c r="Q534" s="9">
        <f t="shared" si="94"/>
        <v>4359.7884468379998</v>
      </c>
      <c r="R534" s="9">
        <f t="shared" si="94"/>
        <v>5071.2924896062914</v>
      </c>
      <c r="S534" s="9">
        <f t="shared" si="95"/>
        <v>876.78243453405287</v>
      </c>
      <c r="T534" s="9">
        <f t="shared" si="96"/>
        <v>7.0657840802357545E-5</v>
      </c>
      <c r="U534" s="9">
        <f t="shared" si="97"/>
        <v>0.64998538561204322</v>
      </c>
      <c r="V534" s="9">
        <f t="shared" si="86"/>
        <v>1759.9754957776454</v>
      </c>
      <c r="W534" s="9">
        <f t="shared" si="87"/>
        <v>17.512963740406555</v>
      </c>
      <c r="X534" s="9">
        <f t="shared" si="88"/>
        <v>1.6820375991839021E-5</v>
      </c>
      <c r="Y534" s="9">
        <f t="shared" si="89"/>
        <v>4.5607699355813117E-2</v>
      </c>
      <c r="Z534" s="9">
        <v>220.64</v>
      </c>
      <c r="AA534" s="9">
        <v>373.94600000000003</v>
      </c>
    </row>
    <row r="535" spans="1:27" x14ac:dyDescent="0.25">
      <c r="A535" s="19" t="s">
        <v>543</v>
      </c>
      <c r="B535" s="11">
        <v>348.02423095703125</v>
      </c>
      <c r="C535" s="11">
        <v>265.0035400390625</v>
      </c>
      <c r="D535" s="11">
        <f t="shared" si="90"/>
        <v>306.51388549804688</v>
      </c>
      <c r="E535" s="20">
        <v>69.790985107421875</v>
      </c>
      <c r="F535" s="24">
        <v>2413.6940997558595</v>
      </c>
      <c r="G535" s="24">
        <v>869.16563798217771</v>
      </c>
      <c r="H535" s="13">
        <f t="shared" si="91"/>
        <v>16.84997947119361</v>
      </c>
      <c r="I535" s="14">
        <v>9.094246672376997E-4</v>
      </c>
      <c r="J535" s="14">
        <f t="shared" si="92"/>
        <v>1.0561000000000001E-2</v>
      </c>
      <c r="K535" s="14">
        <v>9.5771435116577153E-2</v>
      </c>
      <c r="L535" s="15">
        <v>138.45587158203125</v>
      </c>
      <c r="M535" s="16">
        <v>246.39259338378906</v>
      </c>
      <c r="N535" s="17">
        <f t="shared" si="93"/>
        <v>192.42423248291016</v>
      </c>
      <c r="O535" s="22">
        <v>6.7468423843383789</v>
      </c>
      <c r="P535" s="22">
        <v>6.7468423843383789</v>
      </c>
      <c r="Q535" s="9">
        <f t="shared" si="94"/>
        <v>4359.2894650997223</v>
      </c>
      <c r="R535" s="9">
        <f t="shared" si="94"/>
        <v>5071.0175811982253</v>
      </c>
      <c r="S535" s="9">
        <f t="shared" si="95"/>
        <v>876.9202224483322</v>
      </c>
      <c r="T535" s="9">
        <f t="shared" si="96"/>
        <v>7.0835643537817757E-5</v>
      </c>
      <c r="U535" s="9">
        <f t="shared" si="97"/>
        <v>0.6500736527463068</v>
      </c>
      <c r="V535" s="9">
        <f t="shared" si="86"/>
        <v>1761.3247148216437</v>
      </c>
      <c r="W535" s="9">
        <f t="shared" si="87"/>
        <v>17.514952842873399</v>
      </c>
      <c r="X535" s="9">
        <f t="shared" si="88"/>
        <v>1.6819109133889669E-5</v>
      </c>
      <c r="Y535" s="9">
        <f t="shared" si="89"/>
        <v>4.5607808029496807E-2</v>
      </c>
      <c r="Z535" s="9">
        <v>220.64</v>
      </c>
      <c r="AA535" s="9">
        <v>373.94600000000003</v>
      </c>
    </row>
    <row r="536" spans="1:27" x14ac:dyDescent="0.25">
      <c r="A536" s="19" t="s">
        <v>544</v>
      </c>
      <c r="B536" s="11">
        <v>349.68438720703125</v>
      </c>
      <c r="C536" s="11">
        <v>264.48281860351563</v>
      </c>
      <c r="D536" s="11">
        <f t="shared" si="90"/>
        <v>307.08360290527344</v>
      </c>
      <c r="E536" s="20">
        <v>69.564773559570313</v>
      </c>
      <c r="F536" s="24">
        <v>2415.6019694091797</v>
      </c>
      <c r="G536" s="24">
        <v>868.85126791687003</v>
      </c>
      <c r="H536" s="13">
        <f t="shared" si="91"/>
        <v>16.789289363772951</v>
      </c>
      <c r="I536" s="14">
        <v>9.052891781292069E-4</v>
      </c>
      <c r="J536" s="14">
        <f t="shared" si="92"/>
        <v>1.0561000000000001E-2</v>
      </c>
      <c r="K536" s="14">
        <v>9.570517698211671E-2</v>
      </c>
      <c r="L536" s="15">
        <v>139.02696228027344</v>
      </c>
      <c r="M536" s="16">
        <v>245.77951049804688</v>
      </c>
      <c r="N536" s="17">
        <f t="shared" si="93"/>
        <v>192.40323638916016</v>
      </c>
      <c r="O536" s="22">
        <v>6.7695364952087402</v>
      </c>
      <c r="P536" s="22">
        <v>6.7695364952087402</v>
      </c>
      <c r="Q536" s="9">
        <f t="shared" si="94"/>
        <v>4360.6025815688172</v>
      </c>
      <c r="R536" s="9">
        <f t="shared" si="94"/>
        <v>5064.3430188435696</v>
      </c>
      <c r="S536" s="9">
        <f t="shared" si="95"/>
        <v>876.94397148507642</v>
      </c>
      <c r="T536" s="9">
        <f t="shared" si="96"/>
        <v>7.0866312324611752E-5</v>
      </c>
      <c r="U536" s="9">
        <f t="shared" si="97"/>
        <v>0.65008885680187689</v>
      </c>
      <c r="V536" s="9">
        <f t="shared" si="86"/>
        <v>1794.2769198912174</v>
      </c>
      <c r="W536" s="9">
        <f t="shared" si="87"/>
        <v>17.56347735324082</v>
      </c>
      <c r="X536" s="9">
        <f t="shared" si="88"/>
        <v>1.6788263023636904E-5</v>
      </c>
      <c r="Y536" s="9">
        <f t="shared" si="89"/>
        <v>4.561068751898166E-2</v>
      </c>
      <c r="Z536" s="9">
        <v>220.64</v>
      </c>
      <c r="AA536" s="9">
        <v>373.94600000000003</v>
      </c>
    </row>
    <row r="537" spans="1:27" x14ac:dyDescent="0.25">
      <c r="A537" s="19" t="s">
        <v>545</v>
      </c>
      <c r="B537" s="11">
        <v>350.29531860351563</v>
      </c>
      <c r="C537" s="11">
        <v>263.85293579101563</v>
      </c>
      <c r="D537" s="11">
        <f t="shared" si="90"/>
        <v>307.07412719726563</v>
      </c>
      <c r="E537" s="20">
        <v>68.393356323242188</v>
      </c>
      <c r="F537" s="24">
        <v>2415.5702371582033</v>
      </c>
      <c r="G537" s="24">
        <v>868.85649661254877</v>
      </c>
      <c r="H537" s="13">
        <f t="shared" si="91"/>
        <v>16.506669990718311</v>
      </c>
      <c r="I537" s="14">
        <v>9.0535780677771058E-4</v>
      </c>
      <c r="J537" s="14">
        <f t="shared" si="92"/>
        <v>1.0561000000000001E-2</v>
      </c>
      <c r="K537" s="14">
        <v>9.5706279006958023E-2</v>
      </c>
      <c r="L537" s="15">
        <v>140.16914367675781</v>
      </c>
      <c r="M537" s="16">
        <v>244.43576049804688</v>
      </c>
      <c r="N537" s="17">
        <f t="shared" si="93"/>
        <v>192.30245208740234</v>
      </c>
      <c r="O537" s="22">
        <v>6.82501220703125</v>
      </c>
      <c r="P537" s="22">
        <v>6.82501220703125</v>
      </c>
      <c r="Q537" s="9">
        <f t="shared" si="94"/>
        <v>4363.3070892075539</v>
      </c>
      <c r="R537" s="9">
        <f t="shared" si="94"/>
        <v>5049.8189480275287</v>
      </c>
      <c r="S537" s="9">
        <f t="shared" si="95"/>
        <v>877.05793594739771</v>
      </c>
      <c r="T537" s="9">
        <f t="shared" si="96"/>
        <v>7.1013576053103743E-5</v>
      </c>
      <c r="U537" s="9">
        <f t="shared" si="97"/>
        <v>0.65016177711074441</v>
      </c>
      <c r="V537" s="9">
        <v>0</v>
      </c>
      <c r="W537" s="9">
        <v>0</v>
      </c>
      <c r="X537" s="9">
        <v>0</v>
      </c>
      <c r="Y537" s="9">
        <v>0</v>
      </c>
      <c r="Z537" s="9">
        <v>220.64</v>
      </c>
      <c r="AA537" s="9">
        <v>373.94600000000003</v>
      </c>
    </row>
    <row r="538" spans="1:27" x14ac:dyDescent="0.25">
      <c r="A538" s="19" t="s">
        <v>546</v>
      </c>
      <c r="B538" s="11">
        <v>348.4625244140625</v>
      </c>
      <c r="C538" s="11">
        <v>263.861328125</v>
      </c>
      <c r="D538" s="11">
        <f t="shared" si="90"/>
        <v>306.16192626953125</v>
      </c>
      <c r="E538" s="20">
        <v>68.483970642089844</v>
      </c>
      <c r="F538" s="24">
        <v>2412.5154586914059</v>
      </c>
      <c r="G538" s="24">
        <v>869.35984908447267</v>
      </c>
      <c r="H538" s="13">
        <f t="shared" si="91"/>
        <v>16.53811510614241</v>
      </c>
      <c r="I538" s="14">
        <v>9.1198891882581532E-4</v>
      </c>
      <c r="J538" s="14">
        <f t="shared" si="92"/>
        <v>1.0561000000000001E-2</v>
      </c>
      <c r="K538" s="14">
        <v>9.5812367974853513E-2</v>
      </c>
      <c r="L538" s="15">
        <v>140.14395141601563</v>
      </c>
      <c r="M538" s="16">
        <v>244.82208251953125</v>
      </c>
      <c r="N538" s="17">
        <f t="shared" si="93"/>
        <v>192.48301696777344</v>
      </c>
      <c r="O538" s="22">
        <v>6.7599225044250488</v>
      </c>
      <c r="P538" s="22">
        <v>6.7599225044250488</v>
      </c>
      <c r="Q538" s="9">
        <f t="shared" si="94"/>
        <v>4363.2463122788449</v>
      </c>
      <c r="R538" s="9">
        <f t="shared" si="94"/>
        <v>5053.9797573961314</v>
      </c>
      <c r="S538" s="9">
        <f t="shared" si="95"/>
        <v>876.85371719168211</v>
      </c>
      <c r="T538" s="9">
        <f t="shared" si="96"/>
        <v>7.0749796380744278E-5</v>
      </c>
      <c r="U538" s="9">
        <f t="shared" si="97"/>
        <v>0.65003106125624721</v>
      </c>
      <c r="V538" s="9">
        <v>0</v>
      </c>
      <c r="W538" s="9">
        <v>0</v>
      </c>
      <c r="X538" s="9">
        <v>0</v>
      </c>
      <c r="Y538" s="9">
        <v>0</v>
      </c>
      <c r="Z538" s="9">
        <v>220.64</v>
      </c>
      <c r="AA538" s="9">
        <v>373.94600000000003</v>
      </c>
    </row>
    <row r="539" spans="1:27" x14ac:dyDescent="0.25">
      <c r="A539" s="19" t="s">
        <v>547</v>
      </c>
      <c r="B539" s="11">
        <v>349.49844360351563</v>
      </c>
      <c r="C539" s="11">
        <v>264.6591796875</v>
      </c>
      <c r="D539" s="11">
        <f t="shared" si="90"/>
        <v>307.07881164550781</v>
      </c>
      <c r="E539" s="20">
        <v>68.663536071777344</v>
      </c>
      <c r="F539" s="24">
        <v>2415.5859244384765</v>
      </c>
      <c r="G539" s="24">
        <v>868.85391173400876</v>
      </c>
      <c r="H539" s="13">
        <f t="shared" si="91"/>
        <v>16.571828308181377</v>
      </c>
      <c r="I539" s="14">
        <v>9.0532387859916161E-4</v>
      </c>
      <c r="J539" s="14">
        <f t="shared" si="92"/>
        <v>1.0561000000000001E-2</v>
      </c>
      <c r="K539" s="14">
        <v>9.5705734205627446E-2</v>
      </c>
      <c r="L539" s="15">
        <v>140.73184204101563</v>
      </c>
      <c r="M539" s="16">
        <v>244.99844360351563</v>
      </c>
      <c r="N539" s="17">
        <f t="shared" si="93"/>
        <v>192.86514282226563</v>
      </c>
      <c r="O539" s="22">
        <v>6.7796392440795898</v>
      </c>
      <c r="P539" s="22">
        <v>6.7796392440795898</v>
      </c>
      <c r="Q539" s="9">
        <f t="shared" si="94"/>
        <v>4364.6778446093576</v>
      </c>
      <c r="R539" s="9">
        <f t="shared" si="94"/>
        <v>5055.8831910148638</v>
      </c>
      <c r="S539" s="9">
        <f t="shared" si="95"/>
        <v>876.42093106033838</v>
      </c>
      <c r="T539" s="9">
        <f t="shared" si="96"/>
        <v>7.019242479661483E-5</v>
      </c>
      <c r="U539" s="9">
        <f t="shared" si="97"/>
        <v>0.64975335480745411</v>
      </c>
      <c r="V539" s="9">
        <v>0</v>
      </c>
      <c r="W539" s="9">
        <v>0</v>
      </c>
      <c r="X539" s="9">
        <v>0</v>
      </c>
      <c r="Y539" s="9">
        <v>0</v>
      </c>
      <c r="Z539" s="9">
        <v>220.64</v>
      </c>
      <c r="AA539" s="9">
        <v>373.94600000000003</v>
      </c>
    </row>
    <row r="540" spans="1:27" x14ac:dyDescent="0.25">
      <c r="A540" s="19" t="s">
        <v>548</v>
      </c>
      <c r="B540" s="11">
        <v>347.9312744140625</v>
      </c>
      <c r="C540" s="11">
        <v>263.9453125</v>
      </c>
      <c r="D540" s="11">
        <f t="shared" si="90"/>
        <v>305.93829345703125</v>
      </c>
      <c r="E540" s="20">
        <v>68.573356628417969</v>
      </c>
      <c r="F540" s="24">
        <v>2411.7665571289062</v>
      </c>
      <c r="G540" s="24">
        <v>869.48324967041015</v>
      </c>
      <c r="H540" s="13">
        <f t="shared" si="91"/>
        <v>16.562051378356891</v>
      </c>
      <c r="I540" s="14">
        <v>9.1362198439350008E-4</v>
      </c>
      <c r="J540" s="14">
        <f t="shared" si="92"/>
        <v>1.0561000000000001E-2</v>
      </c>
      <c r="K540" s="14">
        <v>9.583837647094727E-2</v>
      </c>
      <c r="L540" s="15">
        <v>140.79902648925781</v>
      </c>
      <c r="M540" s="16">
        <v>245.34278869628906</v>
      </c>
      <c r="N540" s="17">
        <f t="shared" si="93"/>
        <v>193.07090759277344</v>
      </c>
      <c r="O540" s="22">
        <v>6.7981600761413574</v>
      </c>
      <c r="P540" s="22">
        <v>6.7981600761413574</v>
      </c>
      <c r="Q540" s="9">
        <f t="shared" si="94"/>
        <v>4364.8432013074407</v>
      </c>
      <c r="R540" s="9">
        <f t="shared" si="94"/>
        <v>5059.6068180835337</v>
      </c>
      <c r="S540" s="9">
        <f t="shared" si="95"/>
        <v>876.18754834867502</v>
      </c>
      <c r="T540" s="9">
        <f t="shared" si="96"/>
        <v>6.9892778656468731E-5</v>
      </c>
      <c r="U540" s="9">
        <f t="shared" si="97"/>
        <v>0.64960321231784168</v>
      </c>
      <c r="V540" s="9">
        <f t="shared" si="86"/>
        <v>1817.8875461489597</v>
      </c>
      <c r="W540" s="9">
        <f t="shared" si="87"/>
        <v>17.598180713263218</v>
      </c>
      <c r="X540" s="9">
        <f t="shared" si="88"/>
        <v>1.6766271850129361E-5</v>
      </c>
      <c r="Y540" s="9">
        <f t="shared" si="89"/>
        <v>4.5613013770276448E-2</v>
      </c>
      <c r="Z540" s="9">
        <v>220.64</v>
      </c>
      <c r="AA540" s="9">
        <v>373.94600000000003</v>
      </c>
    </row>
    <row r="541" spans="1:27" x14ac:dyDescent="0.25">
      <c r="A541" s="19" t="s">
        <v>549</v>
      </c>
      <c r="B541" s="11">
        <v>350.44140625</v>
      </c>
      <c r="C541" s="11">
        <v>265.3394775390625</v>
      </c>
      <c r="D541" s="11">
        <f t="shared" si="90"/>
        <v>307.89044189453125</v>
      </c>
      <c r="E541" s="20">
        <v>70.276397705078125</v>
      </c>
      <c r="F541" s="24">
        <v>2418.3039118164061</v>
      </c>
      <c r="G541" s="24">
        <v>868.40605416259768</v>
      </c>
      <c r="H541" s="13">
        <f t="shared" si="91"/>
        <v>16.952347008841201</v>
      </c>
      <c r="I541" s="14">
        <v>8.9946461544507077E-4</v>
      </c>
      <c r="J541" s="14">
        <f t="shared" si="92"/>
        <v>1.0561000000000001E-2</v>
      </c>
      <c r="K541" s="14">
        <v>9.5611341607666031E-2</v>
      </c>
      <c r="L541" s="15">
        <v>141.21055603027344</v>
      </c>
      <c r="M541" s="16">
        <v>245.18321228027344</v>
      </c>
      <c r="N541" s="17">
        <f t="shared" si="93"/>
        <v>193.19688415527344</v>
      </c>
      <c r="O541" s="22">
        <v>6.977135181427002</v>
      </c>
      <c r="P541" s="22">
        <v>6.977135181427002</v>
      </c>
      <c r="Q541" s="9">
        <f t="shared" si="94"/>
        <v>4365.8639523087541</v>
      </c>
      <c r="R541" s="9">
        <f t="shared" si="94"/>
        <v>5057.88003529654</v>
      </c>
      <c r="S541" s="9">
        <f t="shared" si="95"/>
        <v>876.0445460768201</v>
      </c>
      <c r="T541" s="9">
        <f t="shared" si="96"/>
        <v>6.9709491723404229E-5</v>
      </c>
      <c r="U541" s="9">
        <f t="shared" si="97"/>
        <v>0.64951108074979724</v>
      </c>
      <c r="V541" s="9">
        <f t="shared" si="86"/>
        <v>1826.543321975013</v>
      </c>
      <c r="W541" s="9">
        <f t="shared" si="87"/>
        <v>17.610889730056073</v>
      </c>
      <c r="X541" s="9">
        <f t="shared" si="88"/>
        <v>1.6758232556256199E-5</v>
      </c>
      <c r="Y541" s="9">
        <f t="shared" si="89"/>
        <v>4.5613920866362137E-2</v>
      </c>
      <c r="Z541" s="9">
        <v>220.64</v>
      </c>
      <c r="AA541" s="9">
        <v>373.94600000000003</v>
      </c>
    </row>
    <row r="542" spans="1:27" x14ac:dyDescent="0.25">
      <c r="A542" s="19" t="s">
        <v>550</v>
      </c>
      <c r="B542" s="11">
        <v>105.56172180175781</v>
      </c>
      <c r="C542" s="11">
        <v>76.425003051757813</v>
      </c>
      <c r="D542" s="11">
        <f t="shared" si="90"/>
        <v>90.993362426757813</v>
      </c>
      <c r="E542" s="12">
        <v>0</v>
      </c>
      <c r="F542" s="31">
        <v>1691.9589720947265</v>
      </c>
      <c r="G542" s="31">
        <v>988.089862612915</v>
      </c>
      <c r="H542" s="13">
        <f t="shared" si="91"/>
        <v>0</v>
      </c>
      <c r="I542" s="14">
        <v>5.0999007122284621E-3</v>
      </c>
      <c r="J542" s="14">
        <f t="shared" si="92"/>
        <v>1.0561000000000001E-2</v>
      </c>
      <c r="K542" s="14">
        <v>0.12083647194976807</v>
      </c>
      <c r="L542" s="15">
        <v>81.312896728515625</v>
      </c>
      <c r="M542" s="16">
        <v>62.147659301757813</v>
      </c>
      <c r="N542" s="17">
        <f t="shared" si="93"/>
        <v>71.730278015136719</v>
      </c>
      <c r="O542" s="18">
        <v>0.84922951459884644</v>
      </c>
      <c r="P542" s="18">
        <v>0.84922951459884644</v>
      </c>
      <c r="Q542" s="9">
        <f t="shared" si="94"/>
        <v>4359.8179957643524</v>
      </c>
      <c r="R542" s="9">
        <f t="shared" si="94"/>
        <v>4418.4938604120262</v>
      </c>
      <c r="S542" s="9">
        <f t="shared" si="95"/>
        <v>972.65860530282794</v>
      </c>
      <c r="T542" s="9">
        <f t="shared" si="96"/>
        <v>3.0539009709110507E-4</v>
      </c>
      <c r="U542" s="9">
        <f t="shared" si="97"/>
        <v>0.66465016969752</v>
      </c>
      <c r="V542" s="9">
        <v>0</v>
      </c>
      <c r="W542" s="9">
        <v>0</v>
      </c>
      <c r="X542" s="9">
        <v>0</v>
      </c>
      <c r="Y542" s="9">
        <v>0</v>
      </c>
      <c r="Z542" s="9">
        <v>220.64</v>
      </c>
      <c r="AA542" s="9">
        <v>373.94600000000003</v>
      </c>
    </row>
    <row r="543" spans="1:27" x14ac:dyDescent="0.25">
      <c r="A543" s="19" t="s">
        <v>551</v>
      </c>
      <c r="B543" s="11">
        <v>64.469535827636719</v>
      </c>
      <c r="C543" s="11">
        <v>24.917385101318359</v>
      </c>
      <c r="D543" s="11">
        <f t="shared" si="90"/>
        <v>44.693460464477539</v>
      </c>
      <c r="E543" s="12">
        <v>0</v>
      </c>
      <c r="F543" s="31">
        <v>1536.9098604034423</v>
      </c>
      <c r="G543" s="31">
        <v>1013.6381485157012</v>
      </c>
      <c r="H543" s="13">
        <f t="shared" si="91"/>
        <v>0</v>
      </c>
      <c r="I543" s="14">
        <v>7.3862509112474044E-3</v>
      </c>
      <c r="J543" s="14">
        <f t="shared" si="92"/>
        <v>1.0561000000000001E-2</v>
      </c>
      <c r="K543" s="14">
        <v>0.12622115054798125</v>
      </c>
      <c r="L543" s="15">
        <v>27.898830413818359</v>
      </c>
      <c r="M543" s="16">
        <v>21.079299926757813</v>
      </c>
      <c r="N543" s="17">
        <f t="shared" si="93"/>
        <v>24.489065170288086</v>
      </c>
      <c r="O543" s="18">
        <v>0.84922951459884644</v>
      </c>
      <c r="P543" s="18">
        <v>0.84922951459884644</v>
      </c>
      <c r="Q543" s="9">
        <f t="shared" si="94"/>
        <v>4596.5240818967586</v>
      </c>
      <c r="R543" s="9">
        <f t="shared" si="94"/>
        <v>4643.1756360606196</v>
      </c>
      <c r="S543" s="9">
        <f t="shared" si="95"/>
        <v>987.91818603071158</v>
      </c>
      <c r="T543" s="9">
        <f t="shared" si="96"/>
        <v>4.2893166174079423E-4</v>
      </c>
      <c r="U543" s="9">
        <f t="shared" si="97"/>
        <v>0.6306883066397726</v>
      </c>
      <c r="V543" s="9">
        <v>0</v>
      </c>
      <c r="W543" s="9">
        <v>0</v>
      </c>
      <c r="X543" s="9">
        <v>0</v>
      </c>
      <c r="Y543" s="9">
        <v>0</v>
      </c>
      <c r="Z543" s="9">
        <v>220.64</v>
      </c>
      <c r="AA543" s="9">
        <v>373.94600000000003</v>
      </c>
    </row>
    <row r="544" spans="1:27" x14ac:dyDescent="0.25">
      <c r="A544" s="19" t="s">
        <v>552</v>
      </c>
      <c r="B544" s="11">
        <v>60.219532012939453</v>
      </c>
      <c r="C544" s="11">
        <v>22.918556213378906</v>
      </c>
      <c r="D544" s="11">
        <f t="shared" si="90"/>
        <v>41.56904411315918</v>
      </c>
      <c r="E544" s="12">
        <v>0</v>
      </c>
      <c r="F544" s="31">
        <v>1526.4468149261475</v>
      </c>
      <c r="G544" s="31">
        <v>1015.3622014583588</v>
      </c>
      <c r="H544" s="13">
        <f t="shared" si="91"/>
        <v>0</v>
      </c>
      <c r="I544" s="14">
        <v>7.5731993825040684E-3</v>
      </c>
      <c r="J544" s="14">
        <f t="shared" si="92"/>
        <v>1.0561000000000001E-2</v>
      </c>
      <c r="K544" s="14">
        <v>0.12658452016963959</v>
      </c>
      <c r="L544" s="15">
        <v>22.675003051757813</v>
      </c>
      <c r="M544" s="16">
        <v>22.826173782348633</v>
      </c>
      <c r="N544" s="17">
        <f t="shared" si="93"/>
        <v>22.750588417053223</v>
      </c>
      <c r="O544" s="18">
        <v>0.83448415994644165</v>
      </c>
      <c r="P544" s="18">
        <v>0.83448415994644165</v>
      </c>
      <c r="Q544" s="9">
        <f t="shared" si="94"/>
        <v>4631.9262036804203</v>
      </c>
      <c r="R544" s="9">
        <f t="shared" si="94"/>
        <v>4630.8710390970118</v>
      </c>
      <c r="S544" s="9">
        <f t="shared" si="95"/>
        <v>988.24131849554385</v>
      </c>
      <c r="T544" s="9">
        <f t="shared" si="96"/>
        <v>4.3381859184212895E-4</v>
      </c>
      <c r="U544" s="9">
        <f t="shared" si="97"/>
        <v>0.62901275973385307</v>
      </c>
      <c r="V544" s="9">
        <v>0</v>
      </c>
      <c r="W544" s="9">
        <v>0</v>
      </c>
      <c r="X544" s="9">
        <v>0</v>
      </c>
      <c r="Y544" s="9">
        <v>0</v>
      </c>
      <c r="Z544" s="9">
        <v>220.64</v>
      </c>
      <c r="AA544" s="9">
        <v>373.94600000000003</v>
      </c>
    </row>
    <row r="545" spans="1:27" x14ac:dyDescent="0.25">
      <c r="A545" s="19" t="s">
        <v>553</v>
      </c>
      <c r="B545" s="11">
        <v>52.277347564697266</v>
      </c>
      <c r="C545" s="11">
        <v>19.500392913818359</v>
      </c>
      <c r="D545" s="11">
        <f t="shared" si="90"/>
        <v>35.888870239257813</v>
      </c>
      <c r="E545" s="12">
        <v>0</v>
      </c>
      <c r="F545" s="31">
        <v>1507.4250486572266</v>
      </c>
      <c r="G545" s="31">
        <v>1018.4965214019775</v>
      </c>
      <c r="H545" s="13">
        <f t="shared" si="91"/>
        <v>0</v>
      </c>
      <c r="I545" s="14">
        <v>7.9252749157821874E-3</v>
      </c>
      <c r="J545" s="14">
        <f t="shared" si="92"/>
        <v>1.0561000000000001E-2</v>
      </c>
      <c r="K545" s="14">
        <v>0.12724512439117433</v>
      </c>
      <c r="L545" s="15">
        <v>18.887306213378906</v>
      </c>
      <c r="M545" s="16">
        <v>18.534572601318359</v>
      </c>
      <c r="N545" s="17">
        <f t="shared" si="93"/>
        <v>18.710939407348633</v>
      </c>
      <c r="O545" s="18">
        <v>0.83448415994644165</v>
      </c>
      <c r="P545" s="18">
        <v>0.83448415994644165</v>
      </c>
      <c r="Q545" s="9">
        <f t="shared" si="94"/>
        <v>4658.9609187621836</v>
      </c>
      <c r="R545" s="9">
        <f t="shared" si="94"/>
        <v>4661.5369763689405</v>
      </c>
      <c r="S545" s="9">
        <f t="shared" si="95"/>
        <v>988.92681573795073</v>
      </c>
      <c r="T545" s="9">
        <f t="shared" si="96"/>
        <v>4.4526757879197599E-4</v>
      </c>
      <c r="U545" s="9">
        <f t="shared" si="97"/>
        <v>0.62500263102129094</v>
      </c>
      <c r="V545" s="9">
        <v>0</v>
      </c>
      <c r="W545" s="9">
        <v>0</v>
      </c>
      <c r="X545" s="9">
        <v>0</v>
      </c>
      <c r="Y545" s="9">
        <v>0</v>
      </c>
      <c r="Z545" s="9">
        <v>220.64</v>
      </c>
      <c r="AA545" s="9">
        <v>373.94600000000003</v>
      </c>
    </row>
    <row r="546" spans="1:27" x14ac:dyDescent="0.25">
      <c r="A546" s="19" t="s">
        <v>554</v>
      </c>
      <c r="B546" s="11">
        <v>47.323440551757813</v>
      </c>
      <c r="C546" s="11">
        <v>19.895118713378906</v>
      </c>
      <c r="D546" s="11">
        <f t="shared" si="90"/>
        <v>33.609279632568359</v>
      </c>
      <c r="E546" s="12">
        <v>0</v>
      </c>
      <c r="F546" s="31">
        <v>1499.7911556335448</v>
      </c>
      <c r="G546" s="31">
        <v>1019.7543994987487</v>
      </c>
      <c r="H546" s="13">
        <f t="shared" si="91"/>
        <v>0</v>
      </c>
      <c r="I546" s="14">
        <v>8.0711319083490215E-3</v>
      </c>
      <c r="J546" s="14">
        <f t="shared" si="92"/>
        <v>1.0561000000000001E-2</v>
      </c>
      <c r="K546" s="14">
        <v>0.1275102407787323</v>
      </c>
      <c r="L546" s="15">
        <v>17.997072219848633</v>
      </c>
      <c r="M546" s="16">
        <v>18.408596038818359</v>
      </c>
      <c r="N546" s="17">
        <f t="shared" si="93"/>
        <v>18.202834129333496</v>
      </c>
      <c r="O546" s="18">
        <v>0.83480238914489746</v>
      </c>
      <c r="P546" s="18">
        <v>0.83480238914489746</v>
      </c>
      <c r="Q546" s="9">
        <f t="shared" si="94"/>
        <v>4665.4815488047898</v>
      </c>
      <c r="R546" s="9">
        <f t="shared" si="94"/>
        <v>4662.4594111832148</v>
      </c>
      <c r="S546" s="9">
        <f t="shared" si="95"/>
        <v>989.00656721371558</v>
      </c>
      <c r="T546" s="9">
        <f t="shared" si="96"/>
        <v>4.4671687029335962E-4</v>
      </c>
      <c r="U546" s="9">
        <f t="shared" si="97"/>
        <v>0.62448668510350003</v>
      </c>
      <c r="V546" s="9">
        <v>0</v>
      </c>
      <c r="W546" s="9">
        <v>0</v>
      </c>
      <c r="X546" s="9">
        <v>0</v>
      </c>
      <c r="Y546" s="9">
        <v>0</v>
      </c>
      <c r="Z546" s="9">
        <v>220.64</v>
      </c>
      <c r="AA546" s="9">
        <v>373.94600000000003</v>
      </c>
    </row>
    <row r="547" spans="1:27" x14ac:dyDescent="0.25">
      <c r="A547" s="19" t="s">
        <v>555</v>
      </c>
      <c r="B547" s="11">
        <v>103.79531860351563</v>
      </c>
      <c r="C547" s="11">
        <v>99.209968566894531</v>
      </c>
      <c r="D547" s="11">
        <f t="shared" si="90"/>
        <v>101.50264358520508</v>
      </c>
      <c r="E547" s="20">
        <v>60.488628387451172</v>
      </c>
      <c r="F547" s="24">
        <v>1727.1524528381344</v>
      </c>
      <c r="G547" s="24">
        <v>982.29084126968382</v>
      </c>
      <c r="H547" s="13">
        <f t="shared" si="91"/>
        <v>16.504840462766303</v>
      </c>
      <c r="I547" s="14">
        <v>4.6886599753110441E-3</v>
      </c>
      <c r="J547" s="14">
        <f t="shared" si="92"/>
        <v>1.0561000000000001E-2</v>
      </c>
      <c r="K547" s="14">
        <v>0.11961424255104065</v>
      </c>
      <c r="L547" s="15">
        <v>19.533987045288086</v>
      </c>
      <c r="M547" s="16">
        <v>21.264064788818359</v>
      </c>
      <c r="N547" s="17">
        <f t="shared" si="93"/>
        <v>20.399025917053223</v>
      </c>
      <c r="O547" s="18">
        <v>0.84471988677978516</v>
      </c>
      <c r="P547" s="18">
        <v>0.84471988677978516</v>
      </c>
      <c r="Q547" s="9">
        <f t="shared" si="94"/>
        <v>4654.2639799968838</v>
      </c>
      <c r="R547" s="9">
        <f t="shared" si="94"/>
        <v>4641.8626479121212</v>
      </c>
      <c r="S547" s="9">
        <f t="shared" si="95"/>
        <v>988.65147548742505</v>
      </c>
      <c r="T547" s="9">
        <f t="shared" si="96"/>
        <v>4.4046740328229877E-4</v>
      </c>
      <c r="U547" s="9">
        <f t="shared" si="97"/>
        <v>0.62669822980864076</v>
      </c>
      <c r="V547" s="9">
        <v>0</v>
      </c>
      <c r="W547" s="9">
        <v>0</v>
      </c>
      <c r="X547" s="9">
        <v>0</v>
      </c>
      <c r="Y547" s="9">
        <v>0</v>
      </c>
      <c r="Z547" s="9">
        <v>220.64</v>
      </c>
      <c r="AA547" s="9">
        <v>373.94600000000003</v>
      </c>
    </row>
    <row r="548" spans="1:27" x14ac:dyDescent="0.25">
      <c r="A548" s="19" t="s">
        <v>556</v>
      </c>
      <c r="B548" s="11">
        <v>341.10470581054688</v>
      </c>
      <c r="C548" s="11">
        <v>260.85470581054688</v>
      </c>
      <c r="D548" s="11">
        <f t="shared" si="90"/>
        <v>300.97970581054688</v>
      </c>
      <c r="E548" s="20">
        <v>60.245418548583984</v>
      </c>
      <c r="F548" s="24">
        <v>2395.1612388183594</v>
      </c>
      <c r="G548" s="24">
        <v>872.21939833374017</v>
      </c>
      <c r="H548" s="13">
        <f t="shared" si="91"/>
        <v>14.596450755225074</v>
      </c>
      <c r="I548" s="14">
        <v>9.5059262250015819E-4</v>
      </c>
      <c r="J548" s="14">
        <f t="shared" si="92"/>
        <v>1.0561000000000001E-2</v>
      </c>
      <c r="K548" s="14">
        <v>9.6415060214233406E-2</v>
      </c>
      <c r="L548" s="15">
        <v>130.326171875</v>
      </c>
      <c r="M548" s="16">
        <v>246.09024047851563</v>
      </c>
      <c r="N548" s="17">
        <f t="shared" si="93"/>
        <v>188.20820617675781</v>
      </c>
      <c r="O548" s="22">
        <v>5.9074282646179199</v>
      </c>
      <c r="P548" s="22">
        <v>5.9074282646179199</v>
      </c>
      <c r="Q548" s="9">
        <f t="shared" si="94"/>
        <v>4343.4261305236814</v>
      </c>
      <c r="R548" s="9">
        <f t="shared" si="94"/>
        <v>5067.7221421400081</v>
      </c>
      <c r="S548" s="9">
        <f t="shared" si="95"/>
        <v>881.6395193065614</v>
      </c>
      <c r="T548" s="9">
        <f t="shared" si="96"/>
        <v>7.7064696958818518E-5</v>
      </c>
      <c r="U548" s="9">
        <f t="shared" si="97"/>
        <v>0.65303820305074445</v>
      </c>
      <c r="V548" s="9">
        <f t="shared" si="86"/>
        <v>1777.5475052590436</v>
      </c>
      <c r="W548" s="9">
        <f t="shared" si="87"/>
        <v>17.538855397104747</v>
      </c>
      <c r="X548" s="9">
        <f t="shared" si="88"/>
        <v>1.680390057514515E-5</v>
      </c>
      <c r="Y548" s="9">
        <f t="shared" si="89"/>
        <v>4.5609171731709509E-2</v>
      </c>
      <c r="Z548" s="9">
        <v>220.64</v>
      </c>
      <c r="AA548" s="9">
        <v>373.94600000000003</v>
      </c>
    </row>
    <row r="549" spans="1:27" x14ac:dyDescent="0.25">
      <c r="A549" s="19" t="s">
        <v>557</v>
      </c>
      <c r="B549" s="11">
        <v>349.43203735351563</v>
      </c>
      <c r="C549" s="11">
        <v>261.40899658203125</v>
      </c>
      <c r="D549" s="11">
        <f t="shared" si="90"/>
        <v>305.42051696777344</v>
      </c>
      <c r="E549" s="20">
        <v>61.6715087890625</v>
      </c>
      <c r="F549" s="24">
        <v>2410.0326272216794</v>
      </c>
      <c r="G549" s="24">
        <v>869.76895873718263</v>
      </c>
      <c r="H549" s="13">
        <f t="shared" si="91"/>
        <v>14.899989995337194</v>
      </c>
      <c r="I549" s="14">
        <v>9.1741424902178743E-4</v>
      </c>
      <c r="J549" s="14">
        <f t="shared" si="92"/>
        <v>1.0561000000000001E-2</v>
      </c>
      <c r="K549" s="14">
        <v>9.5898593876647953E-2</v>
      </c>
      <c r="L549" s="15">
        <v>134.9033203125</v>
      </c>
      <c r="M549" s="16">
        <v>246.37579345703125</v>
      </c>
      <c r="N549" s="17">
        <f t="shared" si="93"/>
        <v>190.63955688476563</v>
      </c>
      <c r="O549" s="22">
        <v>6.415003776550293</v>
      </c>
      <c r="P549" s="22">
        <v>6.415003776550293</v>
      </c>
      <c r="Q549" s="9">
        <f t="shared" si="94"/>
        <v>4351.7070145034786</v>
      </c>
      <c r="R549" s="9">
        <f t="shared" si="94"/>
        <v>5070.8342816413942</v>
      </c>
      <c r="S549" s="9">
        <f t="shared" si="95"/>
        <v>878.93008593316108</v>
      </c>
      <c r="T549" s="9">
        <f t="shared" si="96"/>
        <v>7.3455091942582285E-5</v>
      </c>
      <c r="U549" s="9">
        <f t="shared" si="97"/>
        <v>0.65135026501561977</v>
      </c>
      <c r="V549" s="9">
        <f t="shared" ref="V549:V604" si="98" xml:space="preserve"> ( 0.0003*POWER(M549,2) - 0.2014*M549+ 33.172)*1000</f>
        <v>1762.2246782284208</v>
      </c>
      <c r="W549" s="9">
        <f t="shared" ref="W549:W604" si="99" xml:space="preserve"> 0.0003*POWER(M549,2) - 0.2268*M549 + 55.184</f>
        <v>17.516279524419822</v>
      </c>
      <c r="X549" s="9">
        <f t="shared" ref="X549:X604" si="100" xml:space="preserve"> -0.00000000004*POWER(M549,2) + 0.00000007*M549 + 0.000002</f>
        <v>1.6818264277928921E-5</v>
      </c>
      <c r="Y549" s="9">
        <f t="shared" ref="Y549:Y604" si="101" xml:space="preserve"> 0.0000006*POWER(M549,2) - 0.0003*M549 + 0.0831</f>
        <v>4.5607880923839661E-2</v>
      </c>
      <c r="Z549" s="9">
        <v>220.64</v>
      </c>
      <c r="AA549" s="9">
        <v>373.94600000000003</v>
      </c>
    </row>
    <row r="550" spans="1:27" x14ac:dyDescent="0.25">
      <c r="A550" s="19" t="s">
        <v>558</v>
      </c>
      <c r="B550" s="11">
        <v>348.36953735351563</v>
      </c>
      <c r="C550" s="11">
        <v>263.6597900390625</v>
      </c>
      <c r="D550" s="11">
        <f t="shared" si="90"/>
        <v>306.01466369628906</v>
      </c>
      <c r="E550" s="20">
        <v>65.079841613769531</v>
      </c>
      <c r="F550" s="24">
        <v>2412.0223057861331</v>
      </c>
      <c r="G550" s="24">
        <v>869.44110857238763</v>
      </c>
      <c r="H550" s="13">
        <f t="shared" si="91"/>
        <v>15.717524899553107</v>
      </c>
      <c r="I550" s="14">
        <v>9.1306396663834162E-4</v>
      </c>
      <c r="J550" s="14">
        <f t="shared" si="92"/>
        <v>1.0561000000000001E-2</v>
      </c>
      <c r="K550" s="14">
        <v>9.5829494612121591E-2</v>
      </c>
      <c r="L550" s="15">
        <v>138.32148742675781</v>
      </c>
      <c r="M550" s="16">
        <v>246.63613891601563</v>
      </c>
      <c r="N550" s="17">
        <f t="shared" si="93"/>
        <v>192.47881317138672</v>
      </c>
      <c r="O550" s="22">
        <v>6.6657285690307617</v>
      </c>
      <c r="P550" s="22">
        <v>6.6657285690307617</v>
      </c>
      <c r="Q550" s="9">
        <f t="shared" si="94"/>
        <v>4358.9842660025597</v>
      </c>
      <c r="R550" s="9">
        <f t="shared" si="94"/>
        <v>5073.6773783150693</v>
      </c>
      <c r="S550" s="9">
        <f t="shared" si="95"/>
        <v>876.85847375839001</v>
      </c>
      <c r="T550" s="9">
        <f t="shared" si="96"/>
        <v>7.0755934565302245E-5</v>
      </c>
      <c r="U550" s="9">
        <f t="shared" si="97"/>
        <v>0.650034108206336</v>
      </c>
      <c r="V550" s="9">
        <f t="shared" si="98"/>
        <v>1748.2971281344924</v>
      </c>
      <c r="W550" s="9">
        <f t="shared" si="99"/>
        <v>17.495739199667696</v>
      </c>
      <c r="X550" s="9">
        <f t="shared" si="100"/>
        <v>1.6831354323345087E-5</v>
      </c>
      <c r="Y550" s="9">
        <f t="shared" si="101"/>
        <v>4.5606789336835402E-2</v>
      </c>
      <c r="Z550" s="9">
        <v>220.64</v>
      </c>
      <c r="AA550" s="9">
        <v>373.94600000000003</v>
      </c>
    </row>
    <row r="551" spans="1:27" x14ac:dyDescent="0.25">
      <c r="A551" s="19" t="s">
        <v>559</v>
      </c>
      <c r="B551" s="11">
        <v>348.30313110351563</v>
      </c>
      <c r="C551" s="11">
        <v>263.525390625</v>
      </c>
      <c r="D551" s="11">
        <f t="shared" si="90"/>
        <v>305.91426086425781</v>
      </c>
      <c r="E551" s="20">
        <v>65.408981323242188</v>
      </c>
      <c r="F551" s="24">
        <v>2411.6860767822263</v>
      </c>
      <c r="G551" s="24">
        <v>869.49651085510254</v>
      </c>
      <c r="H551" s="13">
        <f t="shared" si="91"/>
        <v>15.798022510873791</v>
      </c>
      <c r="I551" s="14">
        <v>9.1379765492103043E-4</v>
      </c>
      <c r="J551" s="14">
        <f t="shared" si="92"/>
        <v>1.0561000000000001E-2</v>
      </c>
      <c r="K551" s="14">
        <v>9.5841171461486838E-2</v>
      </c>
      <c r="L551" s="15">
        <v>137.96035766601563</v>
      </c>
      <c r="M551" s="16">
        <v>246.72012329101563</v>
      </c>
      <c r="N551" s="17">
        <f t="shared" si="93"/>
        <v>192.34024047851563</v>
      </c>
      <c r="O551" s="22">
        <v>6.624854564666748</v>
      </c>
      <c r="P551" s="22">
        <v>6.624854564666748</v>
      </c>
      <c r="Q551" s="9">
        <f t="shared" si="94"/>
        <v>4358.1712640324604</v>
      </c>
      <c r="R551" s="9">
        <f t="shared" si="94"/>
        <v>5074.5956845084202</v>
      </c>
      <c r="S551" s="9">
        <f t="shared" si="95"/>
        <v>877.01521240981856</v>
      </c>
      <c r="T551" s="9">
        <f t="shared" si="96"/>
        <v>7.0958350993786045E-5</v>
      </c>
      <c r="U551" s="9">
        <f t="shared" si="97"/>
        <v>0.6501344480375526</v>
      </c>
      <c r="V551" s="9">
        <f t="shared" si="98"/>
        <v>1743.8129402096365</v>
      </c>
      <c r="W551" s="9">
        <f t="shared" si="99"/>
        <v>17.489121808617838</v>
      </c>
      <c r="X551" s="9">
        <f t="shared" si="100"/>
        <v>1.683557586090174E-5</v>
      </c>
      <c r="Y551" s="9">
        <f t="shared" si="101"/>
        <v>4.5606454554735686E-2</v>
      </c>
      <c r="Z551" s="9">
        <v>220.64</v>
      </c>
      <c r="AA551" s="9">
        <v>373.94600000000003</v>
      </c>
    </row>
    <row r="552" spans="1:27" x14ac:dyDescent="0.25">
      <c r="A552" s="19" t="s">
        <v>560</v>
      </c>
      <c r="B552" s="11">
        <v>348.58203125</v>
      </c>
      <c r="C552" s="11">
        <v>263.1978759765625</v>
      </c>
      <c r="D552" s="11">
        <f t="shared" si="90"/>
        <v>305.88995361328125</v>
      </c>
      <c r="E552" s="20">
        <v>64.709190368652344</v>
      </c>
      <c r="F552" s="24">
        <v>2411.6046766601567</v>
      </c>
      <c r="G552" s="24">
        <v>869.50992359619136</v>
      </c>
      <c r="H552" s="13">
        <f t="shared" si="91"/>
        <v>15.629245325949528</v>
      </c>
      <c r="I552" s="14">
        <v>9.1397536747080436E-4</v>
      </c>
      <c r="J552" s="14">
        <f t="shared" si="92"/>
        <v>1.0561000000000001E-2</v>
      </c>
      <c r="K552" s="14">
        <v>9.5843998394775393E-2</v>
      </c>
      <c r="L552" s="15">
        <v>138.03594970703125</v>
      </c>
      <c r="M552" s="16">
        <v>246.67813110351563</v>
      </c>
      <c r="N552" s="17">
        <f t="shared" si="93"/>
        <v>192.35704040527344</v>
      </c>
      <c r="O552" s="22">
        <v>6.6432452201843262</v>
      </c>
      <c r="P552" s="22">
        <v>6.6432452201843262</v>
      </c>
      <c r="Q552" s="9">
        <f t="shared" si="94"/>
        <v>4358.340579039007</v>
      </c>
      <c r="R552" s="9">
        <f t="shared" si="94"/>
        <v>5074.1364608779932</v>
      </c>
      <c r="S552" s="9">
        <f t="shared" si="95"/>
        <v>876.99621585254454</v>
      </c>
      <c r="T552" s="9">
        <f t="shared" si="96"/>
        <v>7.093380275808366E-5</v>
      </c>
      <c r="U552" s="9">
        <f t="shared" si="97"/>
        <v>0.65012229351894801</v>
      </c>
      <c r="V552" s="9">
        <f t="shared" si="98"/>
        <v>1746.054505168921</v>
      </c>
      <c r="W552" s="9">
        <f t="shared" si="99"/>
        <v>17.492429975139622</v>
      </c>
      <c r="X552" s="9">
        <f t="shared" si="100"/>
        <v>1.6833465162657165E-5</v>
      </c>
      <c r="Y552" s="9">
        <f t="shared" si="101"/>
        <v>4.5606620887779246E-2</v>
      </c>
      <c r="Z552" s="9">
        <v>220.64</v>
      </c>
      <c r="AA552" s="9">
        <v>373.94600000000003</v>
      </c>
    </row>
    <row r="553" spans="1:27" x14ac:dyDescent="0.25">
      <c r="A553" s="19" t="s">
        <v>561</v>
      </c>
      <c r="B553" s="11">
        <v>347.51953125</v>
      </c>
      <c r="C553" s="11">
        <v>263.3238525390625</v>
      </c>
      <c r="D553" s="11">
        <f t="shared" si="90"/>
        <v>305.42169189453125</v>
      </c>
      <c r="E553" s="20">
        <v>66.064949035644531</v>
      </c>
      <c r="F553" s="24">
        <v>2410.036561816406</v>
      </c>
      <c r="G553" s="24">
        <v>869.76831041259766</v>
      </c>
      <c r="H553" s="13">
        <f t="shared" si="91"/>
        <v>15.961444194507475</v>
      </c>
      <c r="I553" s="14">
        <v>9.1740562590592002E-4</v>
      </c>
      <c r="J553" s="14">
        <f t="shared" si="92"/>
        <v>1.0561000000000001E-2</v>
      </c>
      <c r="K553" s="14">
        <v>9.5898457232666018E-2</v>
      </c>
      <c r="L553" s="15">
        <v>137.884765625</v>
      </c>
      <c r="M553" s="16">
        <v>246.73692321777344</v>
      </c>
      <c r="N553" s="17">
        <f t="shared" si="93"/>
        <v>192.31084442138672</v>
      </c>
      <c r="O553" s="22">
        <v>6.6548938751220703</v>
      </c>
      <c r="P553" s="22">
        <v>6.6548938751220703</v>
      </c>
      <c r="Q553" s="9">
        <f t="shared" si="94"/>
        <v>4358.0024061584472</v>
      </c>
      <c r="R553" s="9">
        <f t="shared" si="94"/>
        <v>5074.7794468425309</v>
      </c>
      <c r="S553" s="9">
        <f t="shared" si="95"/>
        <v>877.04844826922658</v>
      </c>
      <c r="T553" s="9">
        <f t="shared" si="96"/>
        <v>7.1001310264107056E-5</v>
      </c>
      <c r="U553" s="9">
        <f t="shared" si="97"/>
        <v>0.65015570889532992</v>
      </c>
      <c r="V553" s="9">
        <f t="shared" si="98"/>
        <v>1742.9164476324495</v>
      </c>
      <c r="W553" s="9">
        <f t="shared" si="99"/>
        <v>17.487798597901005</v>
      </c>
      <c r="X553" s="9">
        <f t="shared" si="100"/>
        <v>1.6836420254085207E-5</v>
      </c>
      <c r="Y553" s="9">
        <f t="shared" si="101"/>
        <v>4.5606388602052017E-2</v>
      </c>
      <c r="Z553" s="9">
        <v>220.64</v>
      </c>
      <c r="AA553" s="9">
        <v>373.94600000000003</v>
      </c>
    </row>
    <row r="554" spans="1:27" x14ac:dyDescent="0.25">
      <c r="A554" s="19" t="s">
        <v>562</v>
      </c>
      <c r="B554" s="11">
        <v>347.89141845703125</v>
      </c>
      <c r="C554" s="11">
        <v>262.8199462890625</v>
      </c>
      <c r="D554" s="11">
        <f t="shared" si="90"/>
        <v>305.35568237304688</v>
      </c>
      <c r="E554" s="20">
        <v>65.381195068359375</v>
      </c>
      <c r="F554" s="24">
        <v>2409.815509130859</v>
      </c>
      <c r="G554" s="24">
        <v>869.80473446655265</v>
      </c>
      <c r="H554" s="13">
        <f t="shared" si="91"/>
        <v>15.79690917098339</v>
      </c>
      <c r="I554" s="14">
        <v>9.1789021389532916E-4</v>
      </c>
      <c r="J554" s="14">
        <f t="shared" si="92"/>
        <v>1.0561000000000001E-2</v>
      </c>
      <c r="K554" s="14">
        <v>9.5906134140014657E-2</v>
      </c>
      <c r="L554" s="15">
        <v>137.5908203125</v>
      </c>
      <c r="M554" s="16">
        <v>246.77891540527344</v>
      </c>
      <c r="N554" s="17">
        <f t="shared" si="93"/>
        <v>192.18486785888672</v>
      </c>
      <c r="O554" s="22">
        <v>6.6155352592468262</v>
      </c>
      <c r="P554" s="22">
        <v>6.6155352592468262</v>
      </c>
      <c r="Q554" s="9">
        <f t="shared" si="94"/>
        <v>4357.3501346206667</v>
      </c>
      <c r="R554" s="9">
        <f t="shared" si="94"/>
        <v>5075.2388679777177</v>
      </c>
      <c r="S554" s="9">
        <f t="shared" si="95"/>
        <v>877.19082546773791</v>
      </c>
      <c r="T554" s="9">
        <f t="shared" si="96"/>
        <v>7.118549015909081E-5</v>
      </c>
      <c r="U554" s="9">
        <f t="shared" si="97"/>
        <v>0.6502467242609753</v>
      </c>
      <c r="V554" s="9">
        <f t="shared" si="98"/>
        <v>1740.6763639588548</v>
      </c>
      <c r="W554" s="9">
        <f t="shared" si="99"/>
        <v>17.484491912664907</v>
      </c>
      <c r="X554" s="9">
        <f t="shared" si="100"/>
        <v>1.6838530754825019E-5</v>
      </c>
      <c r="Y554" s="9">
        <f t="shared" si="101"/>
        <v>4.5606225231579825E-2</v>
      </c>
      <c r="Z554" s="9">
        <v>220.64</v>
      </c>
      <c r="AA554" s="9">
        <v>373.94600000000003</v>
      </c>
    </row>
    <row r="555" spans="1:27" x14ac:dyDescent="0.25">
      <c r="A555" s="19" t="s">
        <v>563</v>
      </c>
      <c r="B555" s="11">
        <v>348.44921875</v>
      </c>
      <c r="C555" s="11">
        <v>263.71017456054688</v>
      </c>
      <c r="D555" s="11">
        <f t="shared" si="90"/>
        <v>306.07969665527344</v>
      </c>
      <c r="E555" s="20">
        <v>65.367111206054688</v>
      </c>
      <c r="F555" s="24">
        <v>2412.2400881591798</v>
      </c>
      <c r="G555" s="24">
        <v>869.40522338562005</v>
      </c>
      <c r="H555" s="13">
        <f t="shared" si="91"/>
        <v>15.786252200047956</v>
      </c>
      <c r="I555" s="14">
        <v>9.1258905617644371E-4</v>
      </c>
      <c r="J555" s="14">
        <f t="shared" si="92"/>
        <v>1.0561000000000001E-2</v>
      </c>
      <c r="K555" s="14">
        <v>9.5821931278991704E-2</v>
      </c>
      <c r="L555" s="15">
        <v>137.85118103027344</v>
      </c>
      <c r="M555" s="16">
        <v>246.85450744628906</v>
      </c>
      <c r="N555" s="17">
        <f t="shared" si="93"/>
        <v>192.35284423828125</v>
      </c>
      <c r="O555" s="22">
        <v>6.6742610931396484</v>
      </c>
      <c r="P555" s="22">
        <v>6.6742610931396484</v>
      </c>
      <c r="Q555" s="9">
        <f t="shared" si="94"/>
        <v>4357.9275313912422</v>
      </c>
      <c r="R555" s="9">
        <f t="shared" si="94"/>
        <v>5076.0662483346559</v>
      </c>
      <c r="S555" s="9">
        <f t="shared" si="95"/>
        <v>877.00096082646996</v>
      </c>
      <c r="T555" s="9">
        <f t="shared" si="96"/>
        <v>7.0939934031382192E-5</v>
      </c>
      <c r="U555" s="9">
        <f t="shared" si="97"/>
        <v>0.65012532965315495</v>
      </c>
      <c r="V555" s="9">
        <f t="shared" si="98"/>
        <v>1736.6465542823769</v>
      </c>
      <c r="W555" s="9">
        <f t="shared" si="99"/>
        <v>17.478542065146627</v>
      </c>
      <c r="X555" s="9">
        <f t="shared" si="100"/>
        <v>1.6842329607378235E-5</v>
      </c>
      <c r="Y555" s="9">
        <f t="shared" si="101"/>
        <v>4.5605936474043277E-2</v>
      </c>
      <c r="Z555" s="9">
        <v>220.64</v>
      </c>
      <c r="AA555" s="9">
        <v>373.94600000000003</v>
      </c>
    </row>
    <row r="556" spans="1:27" x14ac:dyDescent="0.25">
      <c r="A556" s="19" t="s">
        <v>564</v>
      </c>
      <c r="B556" s="11">
        <v>350.04296875</v>
      </c>
      <c r="C556" s="11">
        <v>263.92852783203125</v>
      </c>
      <c r="D556" s="11">
        <f t="shared" si="90"/>
        <v>306.98574829101563</v>
      </c>
      <c r="E556" s="20">
        <v>65.102653503417969</v>
      </c>
      <c r="F556" s="24">
        <v>2415.274273876953</v>
      </c>
      <c r="G556" s="24">
        <v>868.90526409301754</v>
      </c>
      <c r="H556" s="13">
        <f t="shared" si="91"/>
        <v>15.713343982095447</v>
      </c>
      <c r="I556" s="14">
        <v>9.0599814938397522E-4</v>
      </c>
      <c r="J556" s="14">
        <f t="shared" si="92"/>
        <v>1.0561000000000001E-2</v>
      </c>
      <c r="K556" s="14">
        <v>9.571655747375489E-2</v>
      </c>
      <c r="L556" s="15">
        <v>138.32148742675781</v>
      </c>
      <c r="M556" s="16">
        <v>246.79571533203125</v>
      </c>
      <c r="N556" s="17">
        <f t="shared" si="93"/>
        <v>192.55860137939453</v>
      </c>
      <c r="O556" s="22">
        <v>6.7190876007080078</v>
      </c>
      <c r="P556" s="22">
        <v>6.7190876007080078</v>
      </c>
      <c r="Q556" s="9">
        <f t="shared" si="94"/>
        <v>4358.9842660025597</v>
      </c>
      <c r="R556" s="9">
        <f t="shared" si="94"/>
        <v>5075.4227093280861</v>
      </c>
      <c r="S556" s="9">
        <f t="shared" si="95"/>
        <v>876.76817706353643</v>
      </c>
      <c r="T556" s="9">
        <f t="shared" si="96"/>
        <v>7.0639455722570628E-5</v>
      </c>
      <c r="U556" s="9">
        <f t="shared" si="97"/>
        <v>0.64997624682933053</v>
      </c>
      <c r="V556" s="9">
        <f t="shared" si="98"/>
        <v>1739.7804640036086</v>
      </c>
      <c r="W556" s="9">
        <f t="shared" si="99"/>
        <v>17.483169294570011</v>
      </c>
      <c r="X556" s="9">
        <f t="shared" si="100"/>
        <v>1.6839375068992228E-5</v>
      </c>
      <c r="Y556" s="9">
        <f t="shared" si="101"/>
        <v>4.5606160464140025E-2</v>
      </c>
      <c r="Z556" s="9">
        <v>220.64</v>
      </c>
      <c r="AA556" s="9">
        <v>373.94600000000003</v>
      </c>
    </row>
    <row r="557" spans="1:27" x14ac:dyDescent="0.25">
      <c r="A557" s="19" t="s">
        <v>565</v>
      </c>
      <c r="B557" s="11">
        <v>349.4453125</v>
      </c>
      <c r="C557" s="11">
        <v>264.9111328125</v>
      </c>
      <c r="D557" s="11">
        <f t="shared" si="90"/>
        <v>307.17822265625</v>
      </c>
      <c r="E557" s="20">
        <v>67.59283447265625</v>
      </c>
      <c r="F557" s="24">
        <v>2415.9188320312496</v>
      </c>
      <c r="G557" s="24">
        <v>868.79905673828125</v>
      </c>
      <c r="H557" s="13">
        <f t="shared" si="91"/>
        <v>16.312386342252925</v>
      </c>
      <c r="I557" s="14">
        <v>9.0460417152975951E-4</v>
      </c>
      <c r="J557" s="14">
        <f t="shared" si="92"/>
        <v>1.0561000000000001E-2</v>
      </c>
      <c r="K557" s="14">
        <v>9.5694172705078129E-2</v>
      </c>
      <c r="L557" s="15">
        <v>139.76602172851563</v>
      </c>
      <c r="M557" s="16">
        <v>246.87130737304688</v>
      </c>
      <c r="N557" s="17">
        <f t="shared" si="93"/>
        <v>193.31866455078125</v>
      </c>
      <c r="O557" s="22">
        <v>6.8627667427062988</v>
      </c>
      <c r="P557" s="22">
        <v>6.8627667427062988</v>
      </c>
      <c r="Q557" s="9">
        <f t="shared" si="94"/>
        <v>4362.3406419816984</v>
      </c>
      <c r="R557" s="9">
        <f t="shared" si="94"/>
        <v>5076.2501912802827</v>
      </c>
      <c r="S557" s="9">
        <f t="shared" si="95"/>
        <v>875.90622260172518</v>
      </c>
      <c r="T557" s="9">
        <f t="shared" si="96"/>
        <v>6.9532430602446248E-5</v>
      </c>
      <c r="U557" s="9">
        <f t="shared" si="97"/>
        <v>0.64942186714244998</v>
      </c>
      <c r="V557" s="9">
        <f t="shared" si="98"/>
        <v>1735.7514162915706</v>
      </c>
      <c r="W557" s="9">
        <f t="shared" si="99"/>
        <v>17.477220209016181</v>
      </c>
      <c r="X557" s="9">
        <f t="shared" si="100"/>
        <v>1.6843173819950188E-5</v>
      </c>
      <c r="Y557" s="9">
        <f t="shared" si="101"/>
        <v>4.5605873230532362E-2</v>
      </c>
      <c r="Z557" s="9">
        <v>220.64</v>
      </c>
      <c r="AA557" s="9">
        <v>373.94600000000003</v>
      </c>
    </row>
    <row r="558" spans="1:27" x14ac:dyDescent="0.25">
      <c r="A558" s="19" t="s">
        <v>566</v>
      </c>
      <c r="B558" s="11">
        <v>349.2593994140625</v>
      </c>
      <c r="C558" s="11">
        <v>265.51583862304688</v>
      </c>
      <c r="D558" s="11">
        <f t="shared" si="90"/>
        <v>307.38761901855469</v>
      </c>
      <c r="E558" s="20">
        <v>68.621124267578125</v>
      </c>
      <c r="F558" s="24">
        <v>2416.6200585693359</v>
      </c>
      <c r="G558" s="24">
        <v>868.68351182556148</v>
      </c>
      <c r="H558" s="13">
        <f t="shared" si="91"/>
        <v>16.558344226160564</v>
      </c>
      <c r="I558" s="14">
        <v>9.0309007348756776E-4</v>
      </c>
      <c r="J558" s="14">
        <f t="shared" si="92"/>
        <v>1.0561000000000001E-2</v>
      </c>
      <c r="K558" s="14">
        <v>9.5669819908142092E-2</v>
      </c>
      <c r="L558" s="15">
        <v>140.04316711425781</v>
      </c>
      <c r="M558" s="16">
        <v>247.15684509277344</v>
      </c>
      <c r="N558" s="17">
        <f t="shared" si="93"/>
        <v>193.60000610351563</v>
      </c>
      <c r="O558" s="22">
        <v>6.8321723937988281</v>
      </c>
      <c r="P558" s="22">
        <v>6.8321723937988281</v>
      </c>
      <c r="Q558" s="9">
        <f t="shared" si="94"/>
        <v>4363.0036756102099</v>
      </c>
      <c r="R558" s="9">
        <f t="shared" si="94"/>
        <v>5079.3800062321225</v>
      </c>
      <c r="S558" s="9">
        <f t="shared" si="95"/>
        <v>875.58634505566397</v>
      </c>
      <c r="T558" s="9">
        <f t="shared" si="96"/>
        <v>6.91238311425783E-5</v>
      </c>
      <c r="U558" s="9">
        <f t="shared" si="97"/>
        <v>0.64921519550781226</v>
      </c>
      <c r="V558" s="9">
        <f t="shared" si="98"/>
        <v>1720.5632211793861</v>
      </c>
      <c r="W558" s="9">
        <f t="shared" si="99"/>
        <v>17.454779355822936</v>
      </c>
      <c r="X558" s="9">
        <f t="shared" si="100"/>
        <v>1.6857518913445614E-5</v>
      </c>
      <c r="Y558" s="9">
        <f t="shared" si="101"/>
        <v>4.5604850117895897E-2</v>
      </c>
      <c r="Z558" s="9">
        <v>220.64</v>
      </c>
      <c r="AA558" s="9">
        <v>373.94600000000003</v>
      </c>
    </row>
    <row r="559" spans="1:27" x14ac:dyDescent="0.25">
      <c r="A559" s="19" t="s">
        <v>567</v>
      </c>
      <c r="B559" s="11">
        <v>347.8648681640625</v>
      </c>
      <c r="C559" s="11">
        <v>264.3736572265625</v>
      </c>
      <c r="D559" s="11">
        <f t="shared" si="90"/>
        <v>306.1192626953125</v>
      </c>
      <c r="E559" s="20">
        <v>67.695159912109375</v>
      </c>
      <c r="F559" s="24">
        <v>2412.3725869140621</v>
      </c>
      <c r="G559" s="24">
        <v>869.38339084472659</v>
      </c>
      <c r="H559" s="13">
        <f t="shared" si="91"/>
        <v>16.348068796712681</v>
      </c>
      <c r="I559" s="14">
        <v>9.1230024160676325E-4</v>
      </c>
      <c r="J559" s="14">
        <f t="shared" si="92"/>
        <v>1.0561000000000001E-2</v>
      </c>
      <c r="K559" s="14">
        <v>9.5817329748535157E-2</v>
      </c>
      <c r="L559" s="15">
        <v>138.90937805175781</v>
      </c>
      <c r="M559" s="16">
        <v>246.91329956054688</v>
      </c>
      <c r="N559" s="17">
        <f t="shared" si="93"/>
        <v>192.91133880615234</v>
      </c>
      <c r="O559" s="22">
        <v>6.774172306060791</v>
      </c>
      <c r="P559" s="22">
        <v>6.774172306060791</v>
      </c>
      <c r="Q559" s="9">
        <f t="shared" si="94"/>
        <v>4360.3300855735788</v>
      </c>
      <c r="R559" s="9">
        <f t="shared" si="94"/>
        <v>5076.7100638622424</v>
      </c>
      <c r="S559" s="9">
        <f t="shared" si="95"/>
        <v>876.36855524804037</v>
      </c>
      <c r="T559" s="9">
        <f t="shared" si="96"/>
        <v>7.01251221414714E-5</v>
      </c>
      <c r="U559" s="9">
        <f t="shared" si="97"/>
        <v>0.64971968336747221</v>
      </c>
      <c r="V559" s="9">
        <f t="shared" si="98"/>
        <v>1733.5147184687648</v>
      </c>
      <c r="W559" s="9">
        <f t="shared" si="99"/>
        <v>17.473916909630873</v>
      </c>
      <c r="X559" s="9">
        <f t="shared" si="100"/>
        <v>1.6845283869243228E-5</v>
      </c>
      <c r="Y559" s="9">
        <f t="shared" si="101"/>
        <v>4.5605716631761745E-2</v>
      </c>
      <c r="Z559" s="9">
        <v>220.64</v>
      </c>
      <c r="AA559" s="9">
        <v>373.94600000000003</v>
      </c>
    </row>
    <row r="560" spans="1:27" x14ac:dyDescent="0.25">
      <c r="A560" s="19" t="s">
        <v>568</v>
      </c>
      <c r="B560" s="11">
        <v>349.56484985351563</v>
      </c>
      <c r="C560" s="11">
        <v>265.3394775390625</v>
      </c>
      <c r="D560" s="11">
        <f t="shared" si="90"/>
        <v>307.45216369628906</v>
      </c>
      <c r="E560" s="20">
        <v>68.097175598144531</v>
      </c>
      <c r="F560" s="24">
        <v>2416.8362057861327</v>
      </c>
      <c r="G560" s="24">
        <v>868.64789607238765</v>
      </c>
      <c r="H560" s="13">
        <f t="shared" si="91"/>
        <v>16.431241197722272</v>
      </c>
      <c r="I560" s="14">
        <v>9.0262387659797126E-4</v>
      </c>
      <c r="J560" s="14">
        <f t="shared" si="92"/>
        <v>1.0561000000000001E-2</v>
      </c>
      <c r="K560" s="14">
        <v>9.5662313362121595E-2</v>
      </c>
      <c r="L560" s="15">
        <v>140.18594360351563</v>
      </c>
      <c r="M560" s="16">
        <v>246.90489196777344</v>
      </c>
      <c r="N560" s="17">
        <f t="shared" si="93"/>
        <v>193.54541778564453</v>
      </c>
      <c r="O560" s="22">
        <v>6.8693342208862305</v>
      </c>
      <c r="P560" s="22">
        <v>6.8693342208862305</v>
      </c>
      <c r="Q560" s="9">
        <f t="shared" si="94"/>
        <v>4363.3476476493861</v>
      </c>
      <c r="R560" s="9">
        <f t="shared" si="94"/>
        <v>5076.6179777883099</v>
      </c>
      <c r="S560" s="9">
        <f t="shared" si="95"/>
        <v>875.64844511839431</v>
      </c>
      <c r="T560" s="9">
        <f t="shared" si="96"/>
        <v>6.9203061626345189E-5</v>
      </c>
      <c r="U560" s="9">
        <f t="shared" si="97"/>
        <v>0.64925535761367492</v>
      </c>
      <c r="V560" s="9">
        <f t="shared" si="98"/>
        <v>1733.9624609757927</v>
      </c>
      <c r="W560" s="9">
        <f t="shared" si="99"/>
        <v>17.474578204994344</v>
      </c>
      <c r="X560" s="9">
        <f t="shared" si="100"/>
        <v>1.684486141063943E-5</v>
      </c>
      <c r="Y560" s="9">
        <f t="shared" si="101"/>
        <v>4.5605747816238697E-2</v>
      </c>
      <c r="Z560" s="9">
        <v>220.64</v>
      </c>
      <c r="AA560" s="9">
        <v>373.94600000000003</v>
      </c>
    </row>
    <row r="561" spans="1:27" x14ac:dyDescent="0.25">
      <c r="A561" s="19" t="s">
        <v>569</v>
      </c>
      <c r="B561" s="11">
        <v>350.5875244140625</v>
      </c>
      <c r="C561" s="11">
        <v>265.76779174804688</v>
      </c>
      <c r="D561" s="11">
        <f t="shared" si="90"/>
        <v>308.17765808105469</v>
      </c>
      <c r="E561" s="20">
        <v>68.731895446777344</v>
      </c>
      <c r="F561" s="24">
        <v>2419.2657413818361</v>
      </c>
      <c r="G561" s="24">
        <v>868.24756827087401</v>
      </c>
      <c r="H561" s="13">
        <f t="shared" si="91"/>
        <v>16.576750301197883</v>
      </c>
      <c r="I561" s="14">
        <v>8.974002616425309E-4</v>
      </c>
      <c r="J561" s="14">
        <f t="shared" si="92"/>
        <v>1.0561000000000001E-2</v>
      </c>
      <c r="K561" s="14">
        <v>9.5577938365173351E-2</v>
      </c>
      <c r="L561" s="15">
        <v>140.21954345703125</v>
      </c>
      <c r="M561" s="16">
        <v>247.12326049804688</v>
      </c>
      <c r="N561" s="17">
        <f t="shared" si="93"/>
        <v>193.67140197753906</v>
      </c>
      <c r="O561" s="22">
        <v>6.9060425758361816</v>
      </c>
      <c r="P561" s="22">
        <v>6.9060425758361816</v>
      </c>
      <c r="Q561" s="9">
        <f t="shared" si="94"/>
        <v>4363.4288322700559</v>
      </c>
      <c r="R561" s="9">
        <f t="shared" si="94"/>
        <v>5079.0115427846094</v>
      </c>
      <c r="S561" s="9">
        <f t="shared" si="95"/>
        <v>875.5050994109564</v>
      </c>
      <c r="T561" s="9">
        <f t="shared" si="96"/>
        <v>6.9020241843164892E-5</v>
      </c>
      <c r="U561" s="9">
        <f t="shared" si="97"/>
        <v>0.64916262265331914</v>
      </c>
      <c r="V561" s="9">
        <f t="shared" si="98"/>
        <v>1722.3470994490172</v>
      </c>
      <c r="W561" s="9">
        <f t="shared" si="99"/>
        <v>17.457416282798626</v>
      </c>
      <c r="X561" s="9">
        <f t="shared" si="100"/>
        <v>1.6855831999695864E-5</v>
      </c>
      <c r="Y561" s="9">
        <f t="shared" si="101"/>
        <v>4.5604965378097259E-2</v>
      </c>
      <c r="Z561" s="9">
        <v>220.64</v>
      </c>
      <c r="AA561" s="9">
        <v>373.94600000000003</v>
      </c>
    </row>
    <row r="562" spans="1:27" x14ac:dyDescent="0.25">
      <c r="A562" s="19" t="s">
        <v>570</v>
      </c>
      <c r="B562" s="11">
        <v>348.43594360351563</v>
      </c>
      <c r="C562" s="11">
        <v>264.5751953125</v>
      </c>
      <c r="D562" s="11">
        <f t="shared" si="90"/>
        <v>306.50556945800781</v>
      </c>
      <c r="E562" s="20">
        <v>67.144805908203125</v>
      </c>
      <c r="F562" s="24">
        <v>2413.6662510009764</v>
      </c>
      <c r="G562" s="24">
        <v>869.17022677307125</v>
      </c>
      <c r="H562" s="13">
        <f t="shared" si="91"/>
        <v>16.211185049407437</v>
      </c>
      <c r="I562" s="14">
        <v>9.0948517174587102E-4</v>
      </c>
      <c r="J562" s="14">
        <f t="shared" si="92"/>
        <v>1.0561000000000001E-2</v>
      </c>
      <c r="K562" s="14">
        <v>9.5772402272033694E-2</v>
      </c>
      <c r="L562" s="15">
        <v>140.79063415527344</v>
      </c>
      <c r="M562" s="16">
        <v>246.92169189453125</v>
      </c>
      <c r="N562" s="17">
        <f t="shared" si="93"/>
        <v>193.85616302490234</v>
      </c>
      <c r="O562" s="22">
        <v>6.6977653503417969</v>
      </c>
      <c r="P562" s="22">
        <v>6.6977653503417969</v>
      </c>
      <c r="Q562" s="9">
        <f t="shared" si="94"/>
        <v>4364.8225260673562</v>
      </c>
      <c r="R562" s="9">
        <f t="shared" si="94"/>
        <v>5076.8019884504374</v>
      </c>
      <c r="S562" s="9">
        <f t="shared" si="95"/>
        <v>875.29471622220012</v>
      </c>
      <c r="T562" s="9">
        <f t="shared" si="96"/>
        <v>6.8752358696243059E-5</v>
      </c>
      <c r="U562" s="9">
        <f t="shared" si="97"/>
        <v>0.64902633591619519</v>
      </c>
      <c r="V562" s="9">
        <f t="shared" si="98"/>
        <v>1733.0678308587508</v>
      </c>
      <c r="W562" s="9">
        <f t="shared" si="99"/>
        <v>17.473256856737656</v>
      </c>
      <c r="X562" s="9">
        <f t="shared" si="100"/>
        <v>1.6845705555494877E-5</v>
      </c>
      <c r="Y562" s="9">
        <f t="shared" si="101"/>
        <v>4.560568558847531E-2</v>
      </c>
      <c r="Z562" s="9">
        <v>220.64</v>
      </c>
      <c r="AA562" s="9">
        <v>373.94600000000003</v>
      </c>
    </row>
    <row r="563" spans="1:27" x14ac:dyDescent="0.25">
      <c r="A563" s="19" t="s">
        <v>571</v>
      </c>
      <c r="B563" s="11">
        <v>349.578125</v>
      </c>
      <c r="C563" s="11">
        <v>265.1715087890625</v>
      </c>
      <c r="D563" s="11">
        <f t="shared" si="90"/>
        <v>307.37481689453125</v>
      </c>
      <c r="E563" s="20">
        <v>67.443016052246094</v>
      </c>
      <c r="F563" s="24">
        <v>2416.5771868164061</v>
      </c>
      <c r="G563" s="24">
        <v>868.69057603759757</v>
      </c>
      <c r="H563" s="13">
        <f t="shared" si="91"/>
        <v>16.274197906705165</v>
      </c>
      <c r="I563" s="14">
        <v>9.0318256999309492E-4</v>
      </c>
      <c r="J563" s="14">
        <f t="shared" si="92"/>
        <v>1.0561000000000001E-2</v>
      </c>
      <c r="K563" s="14">
        <v>9.5671308795166013E-2</v>
      </c>
      <c r="L563" s="15">
        <v>140.72344970703125</v>
      </c>
      <c r="M563" s="16">
        <v>247.02247619628906</v>
      </c>
      <c r="N563" s="17">
        <f t="shared" si="93"/>
        <v>193.87296295166016</v>
      </c>
      <c r="O563" s="22">
        <v>6.8094391822814941</v>
      </c>
      <c r="P563" s="22">
        <v>6.8094391822814941</v>
      </c>
      <c r="Q563" s="9">
        <f t="shared" si="94"/>
        <v>4364.6572144760194</v>
      </c>
      <c r="R563" s="9">
        <f t="shared" si="94"/>
        <v>5077.9063593185047</v>
      </c>
      <c r="S563" s="9">
        <f t="shared" si="95"/>
        <v>875.27557704755475</v>
      </c>
      <c r="T563" s="9">
        <f t="shared" si="96"/>
        <v>6.8728014199642652E-5</v>
      </c>
      <c r="U563" s="9">
        <f t="shared" si="97"/>
        <v>0.64901392672371316</v>
      </c>
      <c r="V563" s="9">
        <f t="shared" si="98"/>
        <v>1727.7044179112409</v>
      </c>
      <c r="W563" s="9">
        <f t="shared" si="99"/>
        <v>17.465333522525498</v>
      </c>
      <c r="X563" s="9">
        <f t="shared" si="100"/>
        <v>1.685076918389439E-5</v>
      </c>
      <c r="Y563" s="9">
        <f t="shared" si="101"/>
        <v>4.5605319388800997E-2</v>
      </c>
      <c r="Z563" s="9">
        <v>220.64</v>
      </c>
      <c r="AA563" s="9">
        <v>373.94600000000003</v>
      </c>
    </row>
    <row r="564" spans="1:27" x14ac:dyDescent="0.25">
      <c r="A564" s="19" t="s">
        <v>572</v>
      </c>
      <c r="B564" s="11">
        <v>350.13595581054688</v>
      </c>
      <c r="C564" s="11">
        <v>264.8775634765625</v>
      </c>
      <c r="D564" s="11">
        <f t="shared" si="90"/>
        <v>307.50675964355469</v>
      </c>
      <c r="E564" s="20">
        <v>67.092315673828125</v>
      </c>
      <c r="F564" s="24">
        <v>2417.0190366943357</v>
      </c>
      <c r="G564" s="24">
        <v>868.61777002868644</v>
      </c>
      <c r="H564" s="13">
        <f t="shared" si="91"/>
        <v>16.188216007405909</v>
      </c>
      <c r="I564" s="14">
        <v>9.0222972583583474E-4</v>
      </c>
      <c r="J564" s="14">
        <f t="shared" si="92"/>
        <v>1.0561000000000001E-2</v>
      </c>
      <c r="K564" s="14">
        <v>9.5655963853454595E-2</v>
      </c>
      <c r="L564" s="15">
        <v>140.71504211425781</v>
      </c>
      <c r="M564" s="16">
        <v>247.11485290527344</v>
      </c>
      <c r="N564" s="17">
        <f t="shared" si="93"/>
        <v>193.91494750976563</v>
      </c>
      <c r="O564" s="22">
        <v>6.8515481948852539</v>
      </c>
      <c r="P564" s="22">
        <v>6.8515481948852539</v>
      </c>
      <c r="Q564" s="9">
        <f t="shared" si="94"/>
        <v>4364.6365524832254</v>
      </c>
      <c r="R564" s="9">
        <f t="shared" si="94"/>
        <v>5078.919315489391</v>
      </c>
      <c r="S564" s="9">
        <f t="shared" si="95"/>
        <v>875.22773958387415</v>
      </c>
      <c r="T564" s="9">
        <f t="shared" si="96"/>
        <v>6.8667184941563757E-5</v>
      </c>
      <c r="U564" s="9">
        <f t="shared" si="97"/>
        <v>0.64898290267314285</v>
      </c>
      <c r="V564" s="9">
        <f t="shared" si="98"/>
        <v>1722.7937827964013</v>
      </c>
      <c r="W564" s="9">
        <f t="shared" si="99"/>
        <v>17.458076519002461</v>
      </c>
      <c r="X564" s="9">
        <f t="shared" si="100"/>
        <v>1.6855409682313346E-5</v>
      </c>
      <c r="Y564" s="9">
        <f t="shared" si="101"/>
        <v>4.560499444425492E-2</v>
      </c>
      <c r="Z564" s="9">
        <v>220.64</v>
      </c>
      <c r="AA564" s="9">
        <v>373.94600000000003</v>
      </c>
    </row>
    <row r="565" spans="1:27" x14ac:dyDescent="0.25">
      <c r="A565" s="19" t="s">
        <v>573</v>
      </c>
      <c r="B565" s="11">
        <v>349.1796875</v>
      </c>
      <c r="C565" s="11">
        <v>265.5074462890625</v>
      </c>
      <c r="D565" s="11">
        <f t="shared" si="90"/>
        <v>307.34356689453125</v>
      </c>
      <c r="E565" s="20">
        <v>68.089393615722656</v>
      </c>
      <c r="F565" s="24">
        <v>2416.4725368164063</v>
      </c>
      <c r="G565" s="24">
        <v>868.7078197875976</v>
      </c>
      <c r="H565" s="13">
        <f t="shared" si="91"/>
        <v>16.430496855159443</v>
      </c>
      <c r="I565" s="14">
        <v>9.0340839386240089E-4</v>
      </c>
      <c r="J565" s="14">
        <f t="shared" si="92"/>
        <v>1.0561000000000001E-2</v>
      </c>
      <c r="K565" s="14">
        <v>9.5674943170166019E-2</v>
      </c>
      <c r="L565" s="15">
        <v>140.64785766601563</v>
      </c>
      <c r="M565" s="16">
        <v>247.29122924804688</v>
      </c>
      <c r="N565" s="17">
        <f t="shared" si="93"/>
        <v>193.96954345703125</v>
      </c>
      <c r="O565" s="22">
        <v>6.8117752075195313</v>
      </c>
      <c r="P565" s="22">
        <v>6.8117752075195313</v>
      </c>
      <c r="Q565" s="9">
        <f t="shared" si="94"/>
        <v>4364.4716471806541</v>
      </c>
      <c r="R565" s="9">
        <f t="shared" si="94"/>
        <v>5080.8552651375903</v>
      </c>
      <c r="S565" s="9">
        <f t="shared" si="95"/>
        <v>875.16551786170157</v>
      </c>
      <c r="T565" s="9">
        <f t="shared" si="96"/>
        <v>6.858810478462278E-5</v>
      </c>
      <c r="U565" s="9">
        <f t="shared" si="97"/>
        <v>0.64894253320379169</v>
      </c>
      <c r="V565" s="9">
        <f t="shared" si="98"/>
        <v>1713.4320483463803</v>
      </c>
      <c r="W565" s="9">
        <f t="shared" si="99"/>
        <v>17.444234825445989</v>
      </c>
      <c r="X565" s="9">
        <f t="shared" si="100"/>
        <v>1.6864267964842881E-5</v>
      </c>
      <c r="Y565" s="9">
        <f t="shared" si="101"/>
        <v>4.5604402463391987E-2</v>
      </c>
      <c r="Z565" s="9">
        <v>220.64</v>
      </c>
      <c r="AA565" s="9">
        <v>373.94600000000003</v>
      </c>
    </row>
    <row r="566" spans="1:27" x14ac:dyDescent="0.25">
      <c r="A566" s="19" t="s">
        <v>574</v>
      </c>
      <c r="B566" s="11">
        <v>348.42266845703125</v>
      </c>
      <c r="C566" s="11">
        <v>264.89434814453125</v>
      </c>
      <c r="D566" s="11">
        <f t="shared" si="90"/>
        <v>306.65850830078125</v>
      </c>
      <c r="E566" s="20">
        <v>68.173721313476563</v>
      </c>
      <c r="F566" s="24">
        <v>2414.1784125976565</v>
      </c>
      <c r="G566" s="24">
        <v>869.08583511962888</v>
      </c>
      <c r="H566" s="13">
        <f t="shared" si="91"/>
        <v>16.458004311371006</v>
      </c>
      <c r="I566" s="14">
        <v>9.0837308733072455E-4</v>
      </c>
      <c r="J566" s="14">
        <f t="shared" si="92"/>
        <v>1.0561000000000001E-2</v>
      </c>
      <c r="K566" s="14">
        <v>9.5754615484619152E-2</v>
      </c>
      <c r="L566" s="15">
        <v>140.01797485351563</v>
      </c>
      <c r="M566" s="16">
        <v>247.05606079101563</v>
      </c>
      <c r="N566" s="17">
        <f t="shared" si="93"/>
        <v>193.53701782226563</v>
      </c>
      <c r="O566" s="22">
        <v>6.8138289451599121</v>
      </c>
      <c r="P566" s="22">
        <v>6.8138289451599121</v>
      </c>
      <c r="Q566" s="9">
        <f t="shared" si="94"/>
        <v>4362.9431525722521</v>
      </c>
      <c r="R566" s="9">
        <f t="shared" si="94"/>
        <v>5078.2745519820228</v>
      </c>
      <c r="S566" s="9">
        <f t="shared" si="95"/>
        <v>875.65799949562586</v>
      </c>
      <c r="T566" s="9">
        <f t="shared" si="96"/>
        <v>6.921525560334694E-5</v>
      </c>
      <c r="U566" s="9">
        <f t="shared" si="97"/>
        <v>0.64926153504903883</v>
      </c>
      <c r="V566" s="9">
        <f t="shared" si="98"/>
        <v>1725.9185087616515</v>
      </c>
      <c r="W566" s="9">
        <f t="shared" si="99"/>
        <v>17.462694564669853</v>
      </c>
      <c r="X566" s="9">
        <f t="shared" si="100"/>
        <v>1.6852456368428135E-5</v>
      </c>
      <c r="Y566" s="9">
        <f t="shared" si="101"/>
        <v>4.560520006683972E-2</v>
      </c>
      <c r="Z566" s="9">
        <v>220.64</v>
      </c>
      <c r="AA566" s="9">
        <v>373.94600000000003</v>
      </c>
    </row>
    <row r="567" spans="1:27" x14ac:dyDescent="0.25">
      <c r="A567" s="19" t="s">
        <v>575</v>
      </c>
      <c r="B567" s="11">
        <v>348.54220581054688</v>
      </c>
      <c r="C567" s="11">
        <v>265.02032470703125</v>
      </c>
      <c r="D567" s="11">
        <f t="shared" si="90"/>
        <v>306.78126525878906</v>
      </c>
      <c r="E567" s="20">
        <v>68.023857116699219</v>
      </c>
      <c r="F567" s="24">
        <v>2414.5895010986328</v>
      </c>
      <c r="G567" s="24">
        <v>869.01809783020019</v>
      </c>
      <c r="H567" s="13">
        <f t="shared" si="91"/>
        <v>16.420545255174243</v>
      </c>
      <c r="I567" s="14">
        <v>9.0748145228451314E-4</v>
      </c>
      <c r="J567" s="14">
        <f t="shared" si="92"/>
        <v>1.0561000000000001E-2</v>
      </c>
      <c r="K567" s="14">
        <v>9.574033885040284E-2</v>
      </c>
      <c r="L567" s="15">
        <v>139.83320617675781</v>
      </c>
      <c r="M567" s="16">
        <v>246.93008422851563</v>
      </c>
      <c r="N567" s="17">
        <f t="shared" si="93"/>
        <v>193.38164520263672</v>
      </c>
      <c r="O567" s="22">
        <v>6.791010856628418</v>
      </c>
      <c r="P567" s="22">
        <v>6.791010856628418</v>
      </c>
      <c r="Q567" s="9">
        <f t="shared" si="94"/>
        <v>4362.5008076313979</v>
      </c>
      <c r="R567" s="9">
        <f t="shared" si="94"/>
        <v>5076.8939186731359</v>
      </c>
      <c r="S567" s="9">
        <f t="shared" si="95"/>
        <v>875.83465385355896</v>
      </c>
      <c r="T567" s="9">
        <f t="shared" si="96"/>
        <v>6.9440907197203738E-5</v>
      </c>
      <c r="U567" s="9">
        <f t="shared" si="97"/>
        <v>0.6493756707367716</v>
      </c>
      <c r="V567" s="9">
        <f t="shared" si="98"/>
        <v>1732.6209855074949</v>
      </c>
      <c r="W567" s="9">
        <f t="shared" si="99"/>
        <v>17.472596846103194</v>
      </c>
      <c r="X567" s="9">
        <f t="shared" si="100"/>
        <v>1.6846127236112021E-5</v>
      </c>
      <c r="Y567" s="9">
        <f t="shared" si="101"/>
        <v>4.5605654629706401E-2</v>
      </c>
      <c r="Z567" s="9">
        <v>220.64</v>
      </c>
      <c r="AA567" s="9">
        <v>373.94600000000003</v>
      </c>
    </row>
    <row r="568" spans="1:27" x14ac:dyDescent="0.25">
      <c r="A568" s="19" t="s">
        <v>576</v>
      </c>
      <c r="B568" s="11">
        <v>348.03750610351563</v>
      </c>
      <c r="C568" s="11">
        <v>264.55841064453125</v>
      </c>
      <c r="D568" s="11">
        <f t="shared" si="90"/>
        <v>306.29795837402344</v>
      </c>
      <c r="E568" s="20">
        <v>67.513107299804688</v>
      </c>
      <c r="F568" s="24">
        <v>2412.9710030029296</v>
      </c>
      <c r="G568" s="24">
        <v>869.28478656921379</v>
      </c>
      <c r="H568" s="13">
        <f t="shared" si="91"/>
        <v>16.302254741593096</v>
      </c>
      <c r="I568" s="14">
        <v>9.1099698049033732E-4</v>
      </c>
      <c r="J568" s="14">
        <f t="shared" si="92"/>
        <v>1.0561000000000001E-2</v>
      </c>
      <c r="K568" s="14">
        <v>9.5796547441101082E-2</v>
      </c>
      <c r="L568" s="15">
        <v>140.236328125</v>
      </c>
      <c r="M568" s="16">
        <v>246.87130737304688</v>
      </c>
      <c r="N568" s="17">
        <f t="shared" si="93"/>
        <v>193.55381774902344</v>
      </c>
      <c r="O568" s="22">
        <v>6.698845386505127</v>
      </c>
      <c r="P568" s="22">
        <v>6.698845386505127</v>
      </c>
      <c r="Q568" s="9">
        <f t="shared" si="94"/>
        <v>4363.4694215393065</v>
      </c>
      <c r="R568" s="9">
        <f t="shared" si="94"/>
        <v>5076.2501912802827</v>
      </c>
      <c r="S568" s="9">
        <f t="shared" si="95"/>
        <v>875.63889034603017</v>
      </c>
      <c r="T568" s="9">
        <f t="shared" si="96"/>
        <v>6.9190868213818446E-5</v>
      </c>
      <c r="U568" s="9">
        <f t="shared" si="97"/>
        <v>0.6492491794727171</v>
      </c>
      <c r="V568" s="9">
        <f t="shared" si="98"/>
        <v>1735.7514162915706</v>
      </c>
      <c r="W568" s="9">
        <f t="shared" si="99"/>
        <v>17.477220209016181</v>
      </c>
      <c r="X568" s="9">
        <f t="shared" si="100"/>
        <v>1.6843173819950188E-5</v>
      </c>
      <c r="Y568" s="9">
        <f t="shared" si="101"/>
        <v>4.5605873230532362E-2</v>
      </c>
      <c r="Z568" s="9">
        <v>220.64</v>
      </c>
      <c r="AA568" s="9">
        <v>373.94600000000003</v>
      </c>
    </row>
    <row r="569" spans="1:27" x14ac:dyDescent="0.25">
      <c r="A569" s="19" t="s">
        <v>577</v>
      </c>
      <c r="B569" s="11">
        <v>349.47189331054688</v>
      </c>
      <c r="C569" s="11">
        <v>264.94473266601563</v>
      </c>
      <c r="D569" s="11">
        <f t="shared" si="90"/>
        <v>307.20831298828125</v>
      </c>
      <c r="E569" s="20">
        <v>66.79840087890625</v>
      </c>
      <c r="F569" s="24">
        <v>2416.0195985351561</v>
      </c>
      <c r="G569" s="24">
        <v>868.78245289306642</v>
      </c>
      <c r="H569" s="13">
        <f t="shared" si="91"/>
        <v>16.120355156919594</v>
      </c>
      <c r="I569" s="14">
        <v>9.0438643901835961E-4</v>
      </c>
      <c r="J569" s="14">
        <f t="shared" si="92"/>
        <v>1.0561000000000001E-2</v>
      </c>
      <c r="K569" s="14">
        <v>9.5690673199462908E-2</v>
      </c>
      <c r="L569" s="15">
        <v>139.96759033203125</v>
      </c>
      <c r="M569" s="16">
        <v>247.04766845703125</v>
      </c>
      <c r="N569" s="17">
        <f t="shared" si="93"/>
        <v>193.50762939453125</v>
      </c>
      <c r="O569" s="22">
        <v>6.8750581741333008</v>
      </c>
      <c r="P569" s="22">
        <v>6.8750581741333008</v>
      </c>
      <c r="Q569" s="9">
        <f t="shared" si="94"/>
        <v>4362.8222588123381</v>
      </c>
      <c r="R569" s="9">
        <f t="shared" si="94"/>
        <v>5078.1825371803343</v>
      </c>
      <c r="S569" s="9">
        <f t="shared" si="95"/>
        <v>875.69142368955761</v>
      </c>
      <c r="T569" s="9">
        <f t="shared" si="96"/>
        <v>6.9257922351971361E-5</v>
      </c>
      <c r="U569" s="9">
        <f t="shared" si="97"/>
        <v>0.64928314210398108</v>
      </c>
      <c r="V569" s="9">
        <f t="shared" si="98"/>
        <v>1726.3647197704727</v>
      </c>
      <c r="W569" s="9">
        <f t="shared" si="99"/>
        <v>17.463353940961881</v>
      </c>
      <c r="X569" s="9">
        <f t="shared" si="100"/>
        <v>1.6852034772389978E-5</v>
      </c>
      <c r="Y569" s="9">
        <f t="shared" si="101"/>
        <v>4.5605229756923764E-2</v>
      </c>
      <c r="Z569" s="9">
        <v>220.64</v>
      </c>
      <c r="AA569" s="9">
        <v>373.94600000000003</v>
      </c>
    </row>
    <row r="570" spans="1:27" x14ac:dyDescent="0.25">
      <c r="A570" s="19" t="s">
        <v>578</v>
      </c>
      <c r="B570" s="11">
        <v>348.03750610351563</v>
      </c>
      <c r="C570" s="11">
        <v>264.59201049804688</v>
      </c>
      <c r="D570" s="11">
        <f t="shared" si="90"/>
        <v>306.31475830078125</v>
      </c>
      <c r="E570" s="20">
        <v>67.496437072753906</v>
      </c>
      <c r="F570" s="24">
        <v>2413.0272625976563</v>
      </c>
      <c r="G570" s="24">
        <v>869.2755163696288</v>
      </c>
      <c r="H570" s="13">
        <f t="shared" si="91"/>
        <v>16.298055608202308</v>
      </c>
      <c r="I570" s="14">
        <v>9.1087455125733979E-4</v>
      </c>
      <c r="J570" s="14">
        <f t="shared" si="92"/>
        <v>1.0561000000000001E-2</v>
      </c>
      <c r="K570" s="14">
        <v>9.5794593609619144E-2</v>
      </c>
      <c r="L570" s="15">
        <v>140.16075134277344</v>
      </c>
      <c r="M570" s="16">
        <v>247.02247619628906</v>
      </c>
      <c r="N570" s="17">
        <f t="shared" si="93"/>
        <v>193.59161376953125</v>
      </c>
      <c r="O570" s="22">
        <v>6.6631507873535156</v>
      </c>
      <c r="P570" s="22">
        <v>6.6631507873535156</v>
      </c>
      <c r="Q570" s="9">
        <f t="shared" si="94"/>
        <v>4363.2868368624249</v>
      </c>
      <c r="R570" s="9">
        <f t="shared" si="94"/>
        <v>5077.9063593185047</v>
      </c>
      <c r="S570" s="9">
        <f t="shared" si="95"/>
        <v>875.5958933206573</v>
      </c>
      <c r="T570" s="9">
        <f t="shared" si="96"/>
        <v>6.9136010378971686E-5</v>
      </c>
      <c r="U570" s="9">
        <f t="shared" si="97"/>
        <v>0.64922137191398055</v>
      </c>
      <c r="V570" s="9">
        <f t="shared" si="98"/>
        <v>1727.7044179112409</v>
      </c>
      <c r="W570" s="9">
        <f t="shared" si="99"/>
        <v>17.465333522525498</v>
      </c>
      <c r="X570" s="9">
        <f t="shared" si="100"/>
        <v>1.685076918389439E-5</v>
      </c>
      <c r="Y570" s="9">
        <f t="shared" si="101"/>
        <v>4.5605319388800997E-2</v>
      </c>
      <c r="Z570" s="9">
        <v>220.64</v>
      </c>
      <c r="AA570" s="9">
        <v>373.94600000000003</v>
      </c>
    </row>
    <row r="571" spans="1:27" x14ac:dyDescent="0.25">
      <c r="A571" s="19" t="s">
        <v>579</v>
      </c>
      <c r="B571" s="11">
        <v>347.71875</v>
      </c>
      <c r="C571" s="11">
        <v>264.2896728515625</v>
      </c>
      <c r="D571" s="11">
        <f t="shared" si="90"/>
        <v>306.00421142578125</v>
      </c>
      <c r="E571" s="20">
        <v>67.19561767578125</v>
      </c>
      <c r="F571" s="24">
        <v>2411.987303222656</v>
      </c>
      <c r="G571" s="24">
        <v>869.44687613525389</v>
      </c>
      <c r="H571" s="13">
        <f t="shared" si="91"/>
        <v>16.228616632829684</v>
      </c>
      <c r="I571" s="14">
        <v>9.1314031856306254E-4</v>
      </c>
      <c r="J571" s="14">
        <f t="shared" si="92"/>
        <v>1.0561000000000001E-2</v>
      </c>
      <c r="K571" s="14">
        <v>9.5830710211181655E-2</v>
      </c>
      <c r="L571" s="15">
        <v>140.42109680175781</v>
      </c>
      <c r="M571" s="16">
        <v>246.87969970703125</v>
      </c>
      <c r="N571" s="17">
        <f t="shared" si="93"/>
        <v>193.65039825439453</v>
      </c>
      <c r="O571" s="22">
        <v>6.782109260559082</v>
      </c>
      <c r="P571" s="22">
        <v>6.782109260559082</v>
      </c>
      <c r="Q571" s="9">
        <f t="shared" si="94"/>
        <v>4363.9177252248774</v>
      </c>
      <c r="R571" s="9">
        <f t="shared" si="94"/>
        <v>5076.3420876754826</v>
      </c>
      <c r="S571" s="9">
        <f t="shared" si="95"/>
        <v>875.52900377012475</v>
      </c>
      <c r="T571" s="9">
        <f t="shared" si="96"/>
        <v>6.9050712213158862E-5</v>
      </c>
      <c r="U571" s="9">
        <f t="shared" si="97"/>
        <v>0.64917809418484529</v>
      </c>
      <c r="V571" s="9">
        <f t="shared" si="98"/>
        <v>1735.3043172340783</v>
      </c>
      <c r="W571" s="9">
        <f t="shared" si="99"/>
        <v>17.476559944675486</v>
      </c>
      <c r="X571" s="9">
        <f t="shared" si="100"/>
        <v>1.684359553439483E-5</v>
      </c>
      <c r="Y571" s="9">
        <f t="shared" si="101"/>
        <v>4.5605841764350973E-2</v>
      </c>
      <c r="Z571" s="9">
        <v>220.64</v>
      </c>
      <c r="AA571" s="9">
        <v>373.94600000000003</v>
      </c>
    </row>
    <row r="572" spans="1:27" x14ac:dyDescent="0.25">
      <c r="A572" s="19" t="s">
        <v>580</v>
      </c>
      <c r="B572" s="11">
        <v>348.71484375</v>
      </c>
      <c r="C572" s="11">
        <v>264.4912109375</v>
      </c>
      <c r="D572" s="11">
        <f t="shared" si="90"/>
        <v>306.60302734375</v>
      </c>
      <c r="E572" s="20">
        <v>67.038558959960938</v>
      </c>
      <c r="F572" s="24">
        <v>2413.99261796875</v>
      </c>
      <c r="G572" s="24">
        <v>869.11644951171866</v>
      </c>
      <c r="H572" s="13">
        <f t="shared" si="91"/>
        <v>16.184531762128685</v>
      </c>
      <c r="I572" s="14">
        <v>9.0877635608486204E-4</v>
      </c>
      <c r="J572" s="14">
        <f t="shared" si="92"/>
        <v>1.0561000000000001E-2</v>
      </c>
      <c r="K572" s="14">
        <v>9.576106791992188E-2</v>
      </c>
      <c r="L572" s="15">
        <v>140.5302734375</v>
      </c>
      <c r="M572" s="16">
        <v>246.95529174804688</v>
      </c>
      <c r="N572" s="17">
        <f t="shared" si="93"/>
        <v>193.74278259277344</v>
      </c>
      <c r="O572" s="22">
        <v>6.8018231391906738</v>
      </c>
      <c r="P572" s="22">
        <v>6.8018231391906738</v>
      </c>
      <c r="Q572" s="9">
        <f t="shared" si="94"/>
        <v>4364.1839038467415</v>
      </c>
      <c r="R572" s="9">
        <f t="shared" si="94"/>
        <v>5077.170077511706</v>
      </c>
      <c r="S572" s="9">
        <f t="shared" si="95"/>
        <v>875.42384259401342</v>
      </c>
      <c r="T572" s="9">
        <f t="shared" si="96"/>
        <v>6.8916715448842452E-5</v>
      </c>
      <c r="U572" s="9">
        <f t="shared" si="97"/>
        <v>0.64911001007737468</v>
      </c>
      <c r="V572" s="9">
        <f t="shared" si="98"/>
        <v>1731.2790786522428</v>
      </c>
      <c r="W572" s="9">
        <f t="shared" si="99"/>
        <v>17.470614668251848</v>
      </c>
      <c r="X572" s="9">
        <f t="shared" si="100"/>
        <v>1.6847393777468765E-5</v>
      </c>
      <c r="Y572" s="9">
        <f t="shared" si="101"/>
        <v>4.5605562149003714E-2</v>
      </c>
      <c r="Z572" s="9">
        <v>220.64</v>
      </c>
      <c r="AA572" s="9">
        <v>373.94600000000003</v>
      </c>
    </row>
    <row r="573" spans="1:27" x14ac:dyDescent="0.25">
      <c r="A573" s="19" t="s">
        <v>581</v>
      </c>
      <c r="B573" s="11">
        <v>348.95391845703125</v>
      </c>
      <c r="C573" s="11">
        <v>264.38204956054688</v>
      </c>
      <c r="D573" s="11">
        <f t="shared" si="90"/>
        <v>306.66798400878906</v>
      </c>
      <c r="E573" s="20">
        <v>66.967079162597656</v>
      </c>
      <c r="F573" s="24">
        <v>2414.2101448486324</v>
      </c>
      <c r="G573" s="24">
        <v>869.08060642395014</v>
      </c>
      <c r="H573" s="13">
        <f t="shared" si="91"/>
        <v>16.166608269186401</v>
      </c>
      <c r="I573" s="14">
        <v>9.0830423011553911E-4</v>
      </c>
      <c r="J573" s="14">
        <f t="shared" si="92"/>
        <v>1.0561000000000001E-2</v>
      </c>
      <c r="K573" s="14">
        <v>9.5753513459777839E-2</v>
      </c>
      <c r="L573" s="15">
        <v>139.22012329101563</v>
      </c>
      <c r="M573" s="16">
        <v>246.78732299804688</v>
      </c>
      <c r="N573" s="17">
        <f t="shared" si="93"/>
        <v>193.00372314453125</v>
      </c>
      <c r="O573" s="22">
        <v>6.7735919952392578</v>
      </c>
      <c r="P573" s="22">
        <v>6.7735919952392578</v>
      </c>
      <c r="Q573" s="9">
        <f t="shared" si="94"/>
        <v>4361.0526242056858</v>
      </c>
      <c r="R573" s="9">
        <f t="shared" si="94"/>
        <v>5075.330869318881</v>
      </c>
      <c r="S573" s="9">
        <f t="shared" si="95"/>
        <v>876.26377642603063</v>
      </c>
      <c r="T573" s="9">
        <f t="shared" si="96"/>
        <v>6.9990579157009811E-5</v>
      </c>
      <c r="U573" s="9">
        <f t="shared" si="97"/>
        <v>0.6496522820351831</v>
      </c>
      <c r="V573" s="9">
        <f t="shared" si="98"/>
        <v>1740.2279859560465</v>
      </c>
      <c r="W573" s="9">
        <f t="shared" si="99"/>
        <v>17.483829981805656</v>
      </c>
      <c r="X573" s="9">
        <f t="shared" si="100"/>
        <v>1.6838953298161588E-5</v>
      </c>
      <c r="Y573" s="9">
        <f t="shared" si="101"/>
        <v>4.5606192776111325E-2</v>
      </c>
      <c r="Z573" s="9">
        <v>220.64</v>
      </c>
      <c r="AA573" s="9">
        <v>373.94600000000003</v>
      </c>
    </row>
    <row r="574" spans="1:27" x14ac:dyDescent="0.25">
      <c r="A574" s="19" t="s">
        <v>582</v>
      </c>
      <c r="B574" s="11">
        <v>349.84375</v>
      </c>
      <c r="C574" s="11">
        <v>264.73477172851563</v>
      </c>
      <c r="D574" s="11">
        <f t="shared" si="90"/>
        <v>307.28926086425781</v>
      </c>
      <c r="E574" s="20">
        <v>67.032943725585938</v>
      </c>
      <c r="F574" s="24">
        <v>2416.2906767822265</v>
      </c>
      <c r="G574" s="24">
        <v>868.73778585510252</v>
      </c>
      <c r="H574" s="13">
        <f t="shared" si="91"/>
        <v>16.176125308754226</v>
      </c>
      <c r="I574" s="14">
        <v>9.038009633204725E-4</v>
      </c>
      <c r="J574" s="14">
        <f t="shared" si="92"/>
        <v>1.0561000000000001E-2</v>
      </c>
      <c r="K574" s="14">
        <v>9.5681258961486812E-2</v>
      </c>
      <c r="L574" s="15">
        <v>140.1943359375</v>
      </c>
      <c r="M574" s="16">
        <v>246.92169189453125</v>
      </c>
      <c r="N574" s="17">
        <f t="shared" si="93"/>
        <v>193.55801391601563</v>
      </c>
      <c r="O574" s="22">
        <v>6.7460670471191406</v>
      </c>
      <c r="P574" s="22">
        <v>6.7460670471191406</v>
      </c>
      <c r="Q574" s="9">
        <f t="shared" si="94"/>
        <v>4363.3679169082643</v>
      </c>
      <c r="R574" s="9">
        <f t="shared" si="94"/>
        <v>5076.8019884504374</v>
      </c>
      <c r="S574" s="9">
        <f t="shared" si="95"/>
        <v>875.63411715098653</v>
      </c>
      <c r="T574" s="9">
        <f t="shared" si="96"/>
        <v>6.918477725640314E-5</v>
      </c>
      <c r="U574" s="9">
        <f t="shared" si="97"/>
        <v>0.64924609294365621</v>
      </c>
      <c r="V574" s="9">
        <f t="shared" si="98"/>
        <v>1733.0678308587508</v>
      </c>
      <c r="W574" s="9">
        <f t="shared" si="99"/>
        <v>17.473256856737656</v>
      </c>
      <c r="X574" s="9">
        <f t="shared" si="100"/>
        <v>1.6845705555494877E-5</v>
      </c>
      <c r="Y574" s="9">
        <f t="shared" si="101"/>
        <v>4.560568558847531E-2</v>
      </c>
      <c r="Z574" s="9">
        <v>220.64</v>
      </c>
      <c r="AA574" s="9">
        <v>373.94600000000003</v>
      </c>
    </row>
    <row r="575" spans="1:27" x14ac:dyDescent="0.25">
      <c r="A575" s="19" t="s">
        <v>583</v>
      </c>
      <c r="B575" s="11">
        <v>348.3297119140625</v>
      </c>
      <c r="C575" s="11">
        <v>264.9951171875</v>
      </c>
      <c r="D575" s="11">
        <f t="shared" si="90"/>
        <v>306.66241455078125</v>
      </c>
      <c r="E575" s="20">
        <v>67.925712585449219</v>
      </c>
      <c r="F575" s="24">
        <v>2414.1914938476557</v>
      </c>
      <c r="G575" s="24">
        <v>869.08367965087882</v>
      </c>
      <c r="H575" s="13">
        <f t="shared" si="91"/>
        <v>16.398091176852837</v>
      </c>
      <c r="I575" s="14">
        <v>9.0834470111528221E-4</v>
      </c>
      <c r="J575" s="14">
        <f t="shared" si="92"/>
        <v>1.0561000000000001E-2</v>
      </c>
      <c r="K575" s="14">
        <v>9.5754161187744144E-2</v>
      </c>
      <c r="L575" s="15">
        <v>139.8583984375</v>
      </c>
      <c r="M575" s="16">
        <v>247.60195922851563</v>
      </c>
      <c r="N575" s="17">
        <f t="shared" si="93"/>
        <v>193.73017883300781</v>
      </c>
      <c r="O575" s="22">
        <v>6.8288755416870117</v>
      </c>
      <c r="P575" s="22">
        <v>6.8288755416870117</v>
      </c>
      <c r="Q575" s="9">
        <f t="shared" si="94"/>
        <v>4362.5609582900997</v>
      </c>
      <c r="R575" s="9">
        <f t="shared" si="94"/>
        <v>5084.2719673410438</v>
      </c>
      <c r="S575" s="9">
        <f t="shared" si="95"/>
        <v>875.43819228067707</v>
      </c>
      <c r="T575" s="9">
        <f t="shared" si="96"/>
        <v>6.8934992263653284E-5</v>
      </c>
      <c r="U575" s="9">
        <f t="shared" si="97"/>
        <v>0.64911930364626336</v>
      </c>
      <c r="V575" s="9">
        <f t="shared" si="98"/>
        <v>1696.9844755167996</v>
      </c>
      <c r="W575" s="9">
        <f t="shared" si="99"/>
        <v>17.419894711112505</v>
      </c>
      <c r="X575" s="9">
        <f t="shared" si="100"/>
        <v>1.6879867937444113E-5</v>
      </c>
      <c r="Y575" s="9">
        <f t="shared" si="101"/>
        <v>4.560345035972501E-2</v>
      </c>
      <c r="Z575" s="9">
        <v>220.64</v>
      </c>
      <c r="AA575" s="9">
        <v>373.94600000000003</v>
      </c>
    </row>
    <row r="576" spans="1:27" x14ac:dyDescent="0.25">
      <c r="A576" s="19" t="s">
        <v>584</v>
      </c>
      <c r="B576" s="11">
        <v>347.78515625</v>
      </c>
      <c r="C576" s="11">
        <v>264.39883422851563</v>
      </c>
      <c r="D576" s="11">
        <f t="shared" si="90"/>
        <v>306.09199523925781</v>
      </c>
      <c r="E576" s="20">
        <v>66.837066650390625</v>
      </c>
      <c r="F576" s="24">
        <v>2412.2812736572268</v>
      </c>
      <c r="G576" s="24">
        <v>869.39843702697749</v>
      </c>
      <c r="H576" s="13">
        <f t="shared" si="91"/>
        <v>16.141122578143758</v>
      </c>
      <c r="I576" s="14">
        <v>9.1249927216817612E-4</v>
      </c>
      <c r="J576" s="14">
        <f t="shared" si="92"/>
        <v>1.0561000000000001E-2</v>
      </c>
      <c r="K576" s="14">
        <v>9.5820500953674323E-2</v>
      </c>
      <c r="L576" s="15">
        <v>139.95079040527344</v>
      </c>
      <c r="M576" s="16">
        <v>247.13165283203125</v>
      </c>
      <c r="N576" s="17">
        <f t="shared" si="93"/>
        <v>193.54122161865234</v>
      </c>
      <c r="O576" s="22">
        <v>6.7536883354187012</v>
      </c>
      <c r="P576" s="22">
        <v>6.7536883354187012</v>
      </c>
      <c r="Q576" s="9">
        <f t="shared" si="94"/>
        <v>4362.7819938360253</v>
      </c>
      <c r="R576" s="9">
        <f t="shared" si="94"/>
        <v>5079.1036083377903</v>
      </c>
      <c r="S576" s="9">
        <f t="shared" si="95"/>
        <v>875.65321801744733</v>
      </c>
      <c r="T576" s="9">
        <f t="shared" si="96"/>
        <v>6.920915300660422E-5</v>
      </c>
      <c r="U576" s="9">
        <f t="shared" si="97"/>
        <v>0.64925844361418128</v>
      </c>
      <c r="V576" s="9">
        <f t="shared" si="98"/>
        <v>1721.9012690763905</v>
      </c>
      <c r="W576" s="9">
        <f t="shared" si="99"/>
        <v>17.456757287142793</v>
      </c>
      <c r="X576" s="9">
        <f t="shared" si="100"/>
        <v>1.6856253544982524E-5</v>
      </c>
      <c r="Y576" s="9">
        <f t="shared" si="101"/>
        <v>4.5604936449285594E-2</v>
      </c>
      <c r="Z576" s="9">
        <v>220.64</v>
      </c>
      <c r="AA576" s="9">
        <v>373.94600000000003</v>
      </c>
    </row>
    <row r="577" spans="1:27" x14ac:dyDescent="0.25">
      <c r="A577" s="19" t="s">
        <v>585</v>
      </c>
      <c r="B577" s="11">
        <v>347.95782470703125</v>
      </c>
      <c r="C577" s="11">
        <v>264.00411987304688</v>
      </c>
      <c r="D577" s="11">
        <f t="shared" si="90"/>
        <v>305.98097229003906</v>
      </c>
      <c r="E577" s="20">
        <v>66.476539611816406</v>
      </c>
      <c r="F577" s="24">
        <v>2411.9094800048829</v>
      </c>
      <c r="G577" s="24">
        <v>869.45969949035634</v>
      </c>
      <c r="H577" s="13">
        <f t="shared" si="91"/>
        <v>16.05518670945796</v>
      </c>
      <c r="I577" s="14">
        <v>9.1331009907930148E-4</v>
      </c>
      <c r="J577" s="14">
        <f t="shared" si="92"/>
        <v>1.0561000000000001E-2</v>
      </c>
      <c r="K577" s="14">
        <v>9.5833412922668462E-2</v>
      </c>
      <c r="L577" s="15">
        <v>140.26992797851563</v>
      </c>
      <c r="M577" s="16">
        <v>246.96368408203125</v>
      </c>
      <c r="N577" s="17">
        <f t="shared" si="93"/>
        <v>193.61680603027344</v>
      </c>
      <c r="O577" s="22">
        <v>6.6302056312561035</v>
      </c>
      <c r="P577" s="22">
        <v>6.6302056312561035</v>
      </c>
      <c r="Q577" s="9">
        <f t="shared" si="94"/>
        <v>4363.5507415929806</v>
      </c>
      <c r="R577" s="9">
        <f t="shared" si="94"/>
        <v>5077.2620302928981</v>
      </c>
      <c r="S577" s="9">
        <f t="shared" si="95"/>
        <v>875.56722998015664</v>
      </c>
      <c r="T577" s="9">
        <f t="shared" si="96"/>
        <v>6.9099452218637737E-5</v>
      </c>
      <c r="U577" s="9">
        <f t="shared" si="97"/>
        <v>0.64920282934950535</v>
      </c>
      <c r="V577" s="9">
        <f t="shared" si="98"/>
        <v>1730.8324024897067</v>
      </c>
      <c r="W577" s="9">
        <f t="shared" si="99"/>
        <v>17.469954826806116</v>
      </c>
      <c r="X577" s="9">
        <f t="shared" si="100"/>
        <v>1.6847815435527417E-5</v>
      </c>
      <c r="Y577" s="9">
        <f t="shared" si="101"/>
        <v>4.5605531528612221E-2</v>
      </c>
      <c r="Z577" s="9">
        <v>220.64</v>
      </c>
      <c r="AA577" s="9">
        <v>373.94600000000003</v>
      </c>
    </row>
    <row r="578" spans="1:27" x14ac:dyDescent="0.25">
      <c r="A578" s="19" t="s">
        <v>586</v>
      </c>
      <c r="B578" s="11">
        <v>349.07345581054688</v>
      </c>
      <c r="C578" s="11">
        <v>264.46603393554688</v>
      </c>
      <c r="D578" s="11">
        <f t="shared" si="90"/>
        <v>306.76974487304688</v>
      </c>
      <c r="E578" s="20">
        <v>67.068862915039063</v>
      </c>
      <c r="F578" s="24">
        <v>2414.5509216308592</v>
      </c>
      <c r="G578" s="24">
        <v>869.02445477905269</v>
      </c>
      <c r="H578" s="13">
        <f t="shared" si="91"/>
        <v>16.190133896498015</v>
      </c>
      <c r="I578" s="14">
        <v>9.0756509242979455E-4</v>
      </c>
      <c r="J578" s="14">
        <f t="shared" si="92"/>
        <v>1.0561000000000001E-2</v>
      </c>
      <c r="K578" s="14">
        <v>9.5741678671264652E-2</v>
      </c>
      <c r="L578" s="15">
        <v>139.62324523925781</v>
      </c>
      <c r="M578" s="16">
        <v>247.31642150878906</v>
      </c>
      <c r="N578" s="17">
        <f t="shared" si="93"/>
        <v>193.46983337402344</v>
      </c>
      <c r="O578" s="22">
        <v>6.731102466583252</v>
      </c>
      <c r="P578" s="22">
        <v>6.731102466583252</v>
      </c>
      <c r="Q578" s="9">
        <f t="shared" si="94"/>
        <v>4362.001466340208</v>
      </c>
      <c r="R578" s="9">
        <f t="shared" si="94"/>
        <v>5081.1319846391771</v>
      </c>
      <c r="S578" s="9">
        <f t="shared" si="95"/>
        <v>875.73440293898966</v>
      </c>
      <c r="T578" s="9">
        <f t="shared" si="96"/>
        <v>6.9312805581019294E-5</v>
      </c>
      <c r="U578" s="9">
        <f t="shared" si="97"/>
        <v>0.64931091791996609</v>
      </c>
      <c r="V578" s="9">
        <f t="shared" si="98"/>
        <v>1712.0964125037831</v>
      </c>
      <c r="W578" s="9">
        <f t="shared" si="99"/>
        <v>17.442259306180539</v>
      </c>
      <c r="X578" s="9">
        <f t="shared" si="100"/>
        <v>1.6865533011698714E-5</v>
      </c>
      <c r="Y578" s="9">
        <f t="shared" si="101"/>
        <v>4.560432095611109E-2</v>
      </c>
      <c r="Z578" s="9">
        <v>220.64</v>
      </c>
      <c r="AA578" s="9">
        <v>373.94600000000003</v>
      </c>
    </row>
    <row r="579" spans="1:27" x14ac:dyDescent="0.25">
      <c r="A579" s="19" t="s">
        <v>587</v>
      </c>
      <c r="B579" s="11">
        <v>348.83438110351563</v>
      </c>
      <c r="C579" s="11">
        <v>264.28125</v>
      </c>
      <c r="D579" s="11">
        <f t="shared" ref="D579:D642" si="102" xml:space="preserve"> (B579+C579)/2</f>
        <v>306.55781555175781</v>
      </c>
      <c r="E579" s="20">
        <v>66.963775634765625</v>
      </c>
      <c r="F579" s="24">
        <v>2413.8412127197266</v>
      </c>
      <c r="G579" s="24">
        <v>869.14139737853998</v>
      </c>
      <c r="H579" s="13">
        <f t="shared" ref="H579:H642" si="103">G579*E579/3600</f>
        <v>16.166941535817561</v>
      </c>
      <c r="I579" s="14">
        <v>9.0910511479698974E-4</v>
      </c>
      <c r="J579" s="14">
        <f t="shared" ref="J579:J642" si="104" xml:space="preserve"> 10.561*EXP(-0.008*AJ579)*0.001</f>
        <v>1.0561000000000001E-2</v>
      </c>
      <c r="K579" s="14">
        <v>9.5766326051330564E-2</v>
      </c>
      <c r="L579" s="15">
        <v>140.09356689453125</v>
      </c>
      <c r="M579" s="16">
        <v>246.97207641601563</v>
      </c>
      <c r="N579" s="17">
        <f t="shared" ref="N579:N642" si="105">(L579+M579)/2</f>
        <v>193.53282165527344</v>
      </c>
      <c r="O579" s="22">
        <v>6.6757411956787109</v>
      </c>
      <c r="P579" s="22">
        <v>6.6757411956787109</v>
      </c>
      <c r="Q579" s="9">
        <f t="shared" ref="Q579:R642" si="106" xml:space="preserve"> (0.00004*POWER(L579,2) - 0.0088*L579 + 4.8109)*1000</f>
        <v>4363.1249107374251</v>
      </c>
      <c r="R579" s="9">
        <f t="shared" si="106"/>
        <v>5077.3539887085926</v>
      </c>
      <c r="S579" s="9">
        <f t="shared" ref="S579:S642" si="107" xml:space="preserve">  -0.0028*POWER(N579,2) - 0.0536*N579 + 990.91</f>
        <v>875.66277219729204</v>
      </c>
      <c r="T579" s="9">
        <f t="shared" ref="T579:T642" si="108" xml:space="preserve"> 0.000000004*POWER(N579,2) - 0.000003*N579 + 0.0005</f>
        <v>6.9221347265587224E-5</v>
      </c>
      <c r="U579" s="9">
        <f t="shared" ref="U579:U642" si="109" xml:space="preserve"> -0.000005*POWER(N579,2 )+ 0.0012* N579+ 0.6043</f>
        <v>0.6492646206970687</v>
      </c>
      <c r="V579" s="9">
        <f t="shared" si="98"/>
        <v>1730.3857685859291</v>
      </c>
      <c r="W579" s="9">
        <f t="shared" si="99"/>
        <v>17.469295027619125</v>
      </c>
      <c r="X579" s="9">
        <f t="shared" si="100"/>
        <v>1.6848237087951568E-5</v>
      </c>
      <c r="Y579" s="9">
        <f t="shared" si="101"/>
        <v>4.560550099273826E-2</v>
      </c>
      <c r="Z579" s="9">
        <v>220.64</v>
      </c>
      <c r="AA579" s="9">
        <v>373.94600000000003</v>
      </c>
    </row>
    <row r="580" spans="1:27" x14ac:dyDescent="0.25">
      <c r="A580" s="19" t="s">
        <v>588</v>
      </c>
      <c r="B580" s="11">
        <v>348.21017456054688</v>
      </c>
      <c r="C580" s="11">
        <v>264.4996337890625</v>
      </c>
      <c r="D580" s="11">
        <f t="shared" si="102"/>
        <v>306.35490417480469</v>
      </c>
      <c r="E580" s="20">
        <v>66.428123474121094</v>
      </c>
      <c r="F580" s="24">
        <v>2413.1617031005862</v>
      </c>
      <c r="G580" s="24">
        <v>869.25336387634275</v>
      </c>
      <c r="H580" s="13">
        <f t="shared" si="103"/>
        <v>16.039686051631335</v>
      </c>
      <c r="I580" s="14">
        <v>9.1058205538997543E-4</v>
      </c>
      <c r="J580" s="14">
        <f t="shared" si="104"/>
        <v>1.0561000000000001E-2</v>
      </c>
      <c r="K580" s="14">
        <v>9.5789924644470226E-2</v>
      </c>
      <c r="L580" s="15">
        <v>140.60586547851563</v>
      </c>
      <c r="M580" s="16">
        <v>247.24923706054688</v>
      </c>
      <c r="N580" s="17">
        <f t="shared" si="105"/>
        <v>193.92755126953125</v>
      </c>
      <c r="O580" s="22">
        <v>6.783505916595459</v>
      </c>
      <c r="P580" s="22">
        <v>6.783505916595459</v>
      </c>
      <c r="Q580" s="9">
        <f t="shared" si="106"/>
        <v>4364.3687600675594</v>
      </c>
      <c r="R580" s="9">
        <f t="shared" si="106"/>
        <v>5080.394122948087</v>
      </c>
      <c r="S580" s="9">
        <f t="shared" si="107"/>
        <v>875.21337685604237</v>
      </c>
      <c r="T580" s="9">
        <f t="shared" si="108"/>
        <v>6.8648926756993017E-5</v>
      </c>
      <c r="U580" s="9">
        <f t="shared" si="109"/>
        <v>0.64897358581645403</v>
      </c>
      <c r="V580" s="9">
        <f t="shared" si="98"/>
        <v>1715.6592241126064</v>
      </c>
      <c r="W580" s="9">
        <f t="shared" si="99"/>
        <v>17.447528602774717</v>
      </c>
      <c r="X580" s="9">
        <f t="shared" si="100"/>
        <v>1.6862159185157384E-5</v>
      </c>
      <c r="Y580" s="9">
        <f t="shared" si="101"/>
        <v>4.5604540018049436E-2</v>
      </c>
      <c r="Z580" s="9">
        <v>220.64</v>
      </c>
      <c r="AA580" s="9">
        <v>373.94600000000003</v>
      </c>
    </row>
    <row r="581" spans="1:27" x14ac:dyDescent="0.25">
      <c r="A581" s="19" t="s">
        <v>589</v>
      </c>
      <c r="B581" s="11">
        <v>348.22344970703125</v>
      </c>
      <c r="C581" s="11">
        <v>264.18887329101563</v>
      </c>
      <c r="D581" s="11">
        <f t="shared" si="102"/>
        <v>306.20616149902344</v>
      </c>
      <c r="E581" s="20">
        <v>66.038780212402344</v>
      </c>
      <c r="F581" s="24">
        <v>2412.6635936279299</v>
      </c>
      <c r="G581" s="24">
        <v>869.33544008483887</v>
      </c>
      <c r="H581" s="13">
        <f t="shared" si="103"/>
        <v>15.947181127392984</v>
      </c>
      <c r="I581" s="14">
        <v>9.1166623961139029E-4</v>
      </c>
      <c r="J581" s="14">
        <f t="shared" si="104"/>
        <v>1.0561000000000001E-2</v>
      </c>
      <c r="K581" s="14">
        <v>9.5807223417663581E-2</v>
      </c>
      <c r="L581" s="15">
        <v>140.41270446777344</v>
      </c>
      <c r="M581" s="16">
        <v>247.14845275878906</v>
      </c>
      <c r="N581" s="17">
        <f t="shared" si="105"/>
        <v>193.78057861328125</v>
      </c>
      <c r="O581" s="22">
        <v>6.7368669509887695</v>
      </c>
      <c r="P581" s="22">
        <v>6.7368669509887695</v>
      </c>
      <c r="Q581" s="9">
        <f t="shared" si="106"/>
        <v>4363.8973037217656</v>
      </c>
      <c r="R581" s="9">
        <f t="shared" si="106"/>
        <v>5079.2879237651923</v>
      </c>
      <c r="S581" s="9">
        <f t="shared" si="107"/>
        <v>875.38080557277351</v>
      </c>
      <c r="T581" s="9">
        <f t="shared" si="108"/>
        <v>6.8861914750948522E-5</v>
      </c>
      <c r="U581" s="9">
        <f t="shared" si="109"/>
        <v>0.64908213109744706</v>
      </c>
      <c r="V581" s="9">
        <f t="shared" si="98"/>
        <v>1721.0089246988964</v>
      </c>
      <c r="W581" s="9">
        <f t="shared" si="99"/>
        <v>17.455438224625652</v>
      </c>
      <c r="X581" s="9">
        <f t="shared" si="100"/>
        <v>1.6857097385072701E-5</v>
      </c>
      <c r="Y581" s="9">
        <f t="shared" si="101"/>
        <v>4.5604878793001319E-2</v>
      </c>
      <c r="Z581" s="9">
        <v>220.64</v>
      </c>
      <c r="AA581" s="9">
        <v>373.94600000000003</v>
      </c>
    </row>
    <row r="582" spans="1:27" x14ac:dyDescent="0.25">
      <c r="A582" s="19" t="s">
        <v>590</v>
      </c>
      <c r="B582" s="11">
        <v>348.14376831054688</v>
      </c>
      <c r="C582" s="11">
        <v>264.44082641601563</v>
      </c>
      <c r="D582" s="11">
        <f t="shared" si="102"/>
        <v>306.29229736328125</v>
      </c>
      <c r="E582" s="20">
        <v>67.518379211425781</v>
      </c>
      <c r="F582" s="24">
        <v>2412.9520454101562</v>
      </c>
      <c r="G582" s="24">
        <v>869.28791031494143</v>
      </c>
      <c r="H582" s="13">
        <f t="shared" si="103"/>
        <v>16.303586325708917</v>
      </c>
      <c r="I582" s="14">
        <v>9.1103823873412522E-4</v>
      </c>
      <c r="J582" s="14">
        <f t="shared" si="104"/>
        <v>1.0561000000000001E-2</v>
      </c>
      <c r="K582" s="14">
        <v>9.5797205816650396E-2</v>
      </c>
      <c r="L582" s="15">
        <v>139.45527648925781</v>
      </c>
      <c r="M582" s="16">
        <v>246.98048400878906</v>
      </c>
      <c r="N582" s="17">
        <f t="shared" si="105"/>
        <v>193.21788024902344</v>
      </c>
      <c r="O582" s="22">
        <v>6.7279973030090332</v>
      </c>
      <c r="P582" s="22">
        <v>6.7279973030090332</v>
      </c>
      <c r="Q582" s="9">
        <f t="shared" si="106"/>
        <v>4361.6045325223449</v>
      </c>
      <c r="R582" s="9">
        <f t="shared" si="106"/>
        <v>5077.4461199712841</v>
      </c>
      <c r="S582" s="9">
        <f t="shared" si="107"/>
        <v>876.02070372445962</v>
      </c>
      <c r="T582" s="9">
        <f t="shared" si="108"/>
        <v>6.9678956244633491E-5</v>
      </c>
      <c r="U582" s="9">
        <f t="shared" si="109"/>
        <v>0.64949571005919826</v>
      </c>
      <c r="V582" s="9">
        <f t="shared" si="98"/>
        <v>1729.9383649945917</v>
      </c>
      <c r="W582" s="9">
        <f t="shared" si="99"/>
        <v>17.468634071171351</v>
      </c>
      <c r="X582" s="9">
        <f t="shared" si="100"/>
        <v>1.6848659501366606E-5</v>
      </c>
      <c r="Y582" s="9">
        <f t="shared" si="101"/>
        <v>4.5605470486092703E-2</v>
      </c>
      <c r="Z582" s="9">
        <v>220.64</v>
      </c>
      <c r="AA582" s="9">
        <v>373.94600000000003</v>
      </c>
    </row>
    <row r="583" spans="1:27" x14ac:dyDescent="0.25">
      <c r="A583" s="19" t="s">
        <v>591</v>
      </c>
      <c r="B583" s="11">
        <v>348.7945556640625</v>
      </c>
      <c r="C583" s="11">
        <v>264.26446533203125</v>
      </c>
      <c r="D583" s="11">
        <f t="shared" si="102"/>
        <v>306.52951049804688</v>
      </c>
      <c r="E583" s="20">
        <v>66.75927734375</v>
      </c>
      <c r="F583" s="24">
        <v>2413.7464247558596</v>
      </c>
      <c r="G583" s="24">
        <v>869.1570161071777</v>
      </c>
      <c r="H583" s="13">
        <f t="shared" si="103"/>
        <v>16.117859525990351</v>
      </c>
      <c r="I583" s="14">
        <v>9.0931099625887919E-4</v>
      </c>
      <c r="J583" s="14">
        <f t="shared" si="104"/>
        <v>1.0561000000000001E-2</v>
      </c>
      <c r="K583" s="14">
        <v>9.5769617929077164E-2</v>
      </c>
      <c r="L583" s="15">
        <v>140.2783203125</v>
      </c>
      <c r="M583" s="16">
        <v>246.93849182128906</v>
      </c>
      <c r="N583" s="17">
        <f t="shared" si="105"/>
        <v>193.60840606689453</v>
      </c>
      <c r="O583" s="22">
        <v>6.7417569160461426</v>
      </c>
      <c r="P583" s="22">
        <v>6.7417569160461426</v>
      </c>
      <c r="Q583" s="9">
        <f t="shared" si="106"/>
        <v>4363.5710672378545</v>
      </c>
      <c r="R583" s="9">
        <f t="shared" si="106"/>
        <v>5076.9860216915704</v>
      </c>
      <c r="S583" s="9">
        <f t="shared" si="107"/>
        <v>875.5767877154766</v>
      </c>
      <c r="T583" s="9">
        <f t="shared" si="108"/>
        <v>6.911164139837046E-5</v>
      </c>
      <c r="U583" s="9">
        <f t="shared" si="109"/>
        <v>0.64920901278145571</v>
      </c>
      <c r="V583" s="9">
        <f t="shared" si="98"/>
        <v>1732.1733700842294</v>
      </c>
      <c r="W583" s="9">
        <f t="shared" si="99"/>
        <v>17.471935677823481</v>
      </c>
      <c r="X583" s="9">
        <f t="shared" si="100"/>
        <v>1.6846549677771325E-5</v>
      </c>
      <c r="Y583" s="9">
        <f t="shared" si="101"/>
        <v>4.560562369939699E-2</v>
      </c>
      <c r="Z583" s="9">
        <v>220.64</v>
      </c>
      <c r="AA583" s="9">
        <v>373.94600000000003</v>
      </c>
    </row>
    <row r="584" spans="1:27" x14ac:dyDescent="0.25">
      <c r="A584" s="19" t="s">
        <v>592</v>
      </c>
      <c r="B584" s="11">
        <v>349.00704956054688</v>
      </c>
      <c r="C584" s="11">
        <v>264.4996337890625</v>
      </c>
      <c r="D584" s="11">
        <f t="shared" si="102"/>
        <v>306.75334167480469</v>
      </c>
      <c r="E584" s="20">
        <v>67.027847290039063</v>
      </c>
      <c r="F584" s="24">
        <v>2414.4959906005856</v>
      </c>
      <c r="G584" s="24">
        <v>869.03350606384276</v>
      </c>
      <c r="H584" s="13">
        <f t="shared" si="103"/>
        <v>16.180401426215134</v>
      </c>
      <c r="I584" s="14">
        <v>9.0768419600537249E-4</v>
      </c>
      <c r="J584" s="14">
        <f t="shared" si="104"/>
        <v>1.0561000000000001E-2</v>
      </c>
      <c r="K584" s="14">
        <v>9.5743586363220223E-2</v>
      </c>
      <c r="L584" s="15">
        <v>140.07676696777344</v>
      </c>
      <c r="M584" s="16">
        <v>246.61094665527344</v>
      </c>
      <c r="N584" s="17">
        <f t="shared" si="105"/>
        <v>193.34385681152344</v>
      </c>
      <c r="O584" s="22">
        <v>6.7180070877075195</v>
      </c>
      <c r="P584" s="22">
        <v>6.7180070877075195</v>
      </c>
      <c r="Q584" s="9">
        <f t="shared" si="106"/>
        <v>4363.0844764493495</v>
      </c>
      <c r="R584" s="9">
        <f t="shared" si="106"/>
        <v>5073.4020298419991</v>
      </c>
      <c r="S584" s="9">
        <f t="shared" si="107"/>
        <v>875.87759776798862</v>
      </c>
      <c r="T584" s="9">
        <f t="shared" si="108"/>
        <v>6.9495817432449242E-5</v>
      </c>
      <c r="U584" s="9">
        <f t="shared" si="109"/>
        <v>0.64940339334005359</v>
      </c>
      <c r="V584" s="9">
        <f t="shared" si="98"/>
        <v>1749.6430466909628</v>
      </c>
      <c r="W584" s="9">
        <f t="shared" si="99"/>
        <v>17.497725001647019</v>
      </c>
      <c r="X584" s="9">
        <f t="shared" si="100"/>
        <v>1.6830087905460736E-5</v>
      </c>
      <c r="Y584" s="9">
        <f t="shared" si="101"/>
        <v>4.5606891409544041E-2</v>
      </c>
      <c r="Z584" s="9">
        <v>220.64</v>
      </c>
      <c r="AA584" s="9">
        <v>373.94600000000003</v>
      </c>
    </row>
    <row r="585" spans="1:27" x14ac:dyDescent="0.25">
      <c r="A585" s="19" t="s">
        <v>593</v>
      </c>
      <c r="B585" s="11">
        <v>348.55548095703125</v>
      </c>
      <c r="C585" s="11">
        <v>263.76055908203125</v>
      </c>
      <c r="D585" s="11">
        <f t="shared" si="102"/>
        <v>306.15802001953125</v>
      </c>
      <c r="E585" s="20">
        <v>65.673568725585938</v>
      </c>
      <c r="F585" s="24">
        <v>2412.5023774414062</v>
      </c>
      <c r="G585" s="24">
        <v>869.36200455322262</v>
      </c>
      <c r="H585" s="13">
        <f t="shared" si="103"/>
        <v>15.859473709288672</v>
      </c>
      <c r="I585" s="14">
        <v>9.1201741892484056E-4</v>
      </c>
      <c r="J585" s="14">
        <f t="shared" si="104"/>
        <v>1.0561000000000001E-2</v>
      </c>
      <c r="K585" s="14">
        <v>9.5812822271728521E-2</v>
      </c>
      <c r="L585" s="15">
        <v>140.22793579101563</v>
      </c>
      <c r="M585" s="16">
        <v>246.98887634277344</v>
      </c>
      <c r="N585" s="17">
        <f t="shared" si="105"/>
        <v>193.60840606689453</v>
      </c>
      <c r="O585" s="22">
        <v>6.58056640625</v>
      </c>
      <c r="P585" s="22">
        <v>6.58056640625</v>
      </c>
      <c r="Q585" s="9">
        <f t="shared" si="106"/>
        <v>4363.4491240874313</v>
      </c>
      <c r="R585" s="9">
        <f t="shared" si="106"/>
        <v>5077.5380896662273</v>
      </c>
      <c r="S585" s="9">
        <f t="shared" si="107"/>
        <v>875.5767877154766</v>
      </c>
      <c r="T585" s="9">
        <f t="shared" si="108"/>
        <v>6.911164139837046E-5</v>
      </c>
      <c r="U585" s="9">
        <f t="shared" si="109"/>
        <v>0.64920901278145571</v>
      </c>
      <c r="V585" s="9">
        <f t="shared" si="98"/>
        <v>1729.4918156851757</v>
      </c>
      <c r="W585" s="9">
        <f t="shared" si="99"/>
        <v>17.467974356578736</v>
      </c>
      <c r="X585" s="9">
        <f t="shared" si="100"/>
        <v>1.684908114251151E-5</v>
      </c>
      <c r="Y585" s="9">
        <f t="shared" si="101"/>
        <v>4.560544011940746E-2</v>
      </c>
      <c r="Z585" s="9">
        <v>220.64</v>
      </c>
      <c r="AA585" s="9">
        <v>373.94600000000003</v>
      </c>
    </row>
    <row r="586" spans="1:27" x14ac:dyDescent="0.25">
      <c r="A586" s="19" t="s">
        <v>594</v>
      </c>
      <c r="B586" s="11">
        <v>347.5328369140625</v>
      </c>
      <c r="C586" s="11">
        <v>262.9794921875</v>
      </c>
      <c r="D586" s="11">
        <f t="shared" si="102"/>
        <v>305.25616455078125</v>
      </c>
      <c r="E586" s="20">
        <v>66.090476989746094</v>
      </c>
      <c r="F586" s="24">
        <v>2409.4822438476563</v>
      </c>
      <c r="G586" s="24">
        <v>869.85964840087888</v>
      </c>
      <c r="H586" s="13">
        <f t="shared" si="103"/>
        <v>15.969288632485252</v>
      </c>
      <c r="I586" s="14">
        <v>9.1862127635301567E-4</v>
      </c>
      <c r="J586" s="14">
        <f t="shared" si="104"/>
        <v>1.0561000000000001E-2</v>
      </c>
      <c r="K586" s="14">
        <v>9.5917708062744134E-2</v>
      </c>
      <c r="L586" s="15">
        <v>139.47207641601563</v>
      </c>
      <c r="M586" s="16">
        <v>246.72012329101563</v>
      </c>
      <c r="N586" s="17">
        <f t="shared" si="105"/>
        <v>193.09609985351563</v>
      </c>
      <c r="O586" s="22">
        <v>6.5538783073425293</v>
      </c>
      <c r="P586" s="22">
        <v>6.5538783073425293</v>
      </c>
      <c r="Q586" s="9">
        <f t="shared" si="106"/>
        <v>4361.6441315308593</v>
      </c>
      <c r="R586" s="9">
        <f t="shared" si="106"/>
        <v>5074.5956845084202</v>
      </c>
      <c r="S586" s="9">
        <f t="shared" si="107"/>
        <v>876.15895846766273</v>
      </c>
      <c r="T586" s="9">
        <f t="shared" si="108"/>
        <v>6.9856115554008612E-5</v>
      </c>
      <c r="U586" s="9">
        <f t="shared" si="109"/>
        <v>0.64958480093102433</v>
      </c>
      <c r="V586" s="9">
        <f t="shared" si="98"/>
        <v>1743.8129402096365</v>
      </c>
      <c r="W586" s="9">
        <f t="shared" si="99"/>
        <v>17.489121808617838</v>
      </c>
      <c r="X586" s="9">
        <f t="shared" si="100"/>
        <v>1.683557586090174E-5</v>
      </c>
      <c r="Y586" s="9">
        <f t="shared" si="101"/>
        <v>4.5606454554735686E-2</v>
      </c>
      <c r="Z586" s="9">
        <v>220.64</v>
      </c>
      <c r="AA586" s="9">
        <v>373.94600000000003</v>
      </c>
    </row>
    <row r="587" spans="1:27" x14ac:dyDescent="0.25">
      <c r="A587" s="19" t="s">
        <v>595</v>
      </c>
      <c r="B587" s="11">
        <v>348.35626220703125</v>
      </c>
      <c r="C587" s="11">
        <v>263.33224487304688</v>
      </c>
      <c r="D587" s="11">
        <f t="shared" si="102"/>
        <v>305.84425354003906</v>
      </c>
      <c r="E587" s="20">
        <v>65.983840942382813</v>
      </c>
      <c r="F587" s="24">
        <v>2411.4516362548825</v>
      </c>
      <c r="G587" s="24">
        <v>869.53514089660644</v>
      </c>
      <c r="H587" s="13">
        <f t="shared" si="103"/>
        <v>15.937574564092806</v>
      </c>
      <c r="I587" s="14">
        <v>9.1430957849083388E-4</v>
      </c>
      <c r="J587" s="14">
        <f t="shared" si="104"/>
        <v>1.0561000000000001E-2</v>
      </c>
      <c r="K587" s="14">
        <v>9.5849313313293466E-2</v>
      </c>
      <c r="L587" s="15">
        <v>139.63165283203125</v>
      </c>
      <c r="M587" s="16">
        <v>247.07286071777344</v>
      </c>
      <c r="N587" s="17">
        <f t="shared" si="105"/>
        <v>193.35225677490234</v>
      </c>
      <c r="O587" s="22">
        <v>6.6018848419189453</v>
      </c>
      <c r="P587" s="22">
        <v>6.6018848419189453</v>
      </c>
      <c r="Q587" s="9">
        <f t="shared" si="106"/>
        <v>4362.0213939823207</v>
      </c>
      <c r="R587" s="9">
        <f t="shared" si="106"/>
        <v>5078.4587658141654</v>
      </c>
      <c r="S587" s="9">
        <f t="shared" si="107"/>
        <v>875.86805247701147</v>
      </c>
      <c r="T587" s="9">
        <f t="shared" si="108"/>
        <v>6.9483610475084071E-5</v>
      </c>
      <c r="U587" s="9">
        <f t="shared" si="109"/>
        <v>0.64939723213014389</v>
      </c>
      <c r="V587" s="9">
        <f t="shared" si="98"/>
        <v>1725.0254024197104</v>
      </c>
      <c r="W587" s="9">
        <f t="shared" si="99"/>
        <v>17.461374740188262</v>
      </c>
      <c r="X587" s="9">
        <f t="shared" si="100"/>
        <v>1.6853300310113572E-5</v>
      </c>
      <c r="Y587" s="9">
        <f t="shared" si="101"/>
        <v>4.5605140886626525E-2</v>
      </c>
      <c r="Z587" s="9">
        <v>220.64</v>
      </c>
      <c r="AA587" s="9">
        <v>373.94600000000003</v>
      </c>
    </row>
    <row r="588" spans="1:27" x14ac:dyDescent="0.25">
      <c r="A588" s="19" t="s">
        <v>596</v>
      </c>
      <c r="B588" s="11">
        <v>348.82110595703125</v>
      </c>
      <c r="C588" s="11">
        <v>262.32443237304688</v>
      </c>
      <c r="D588" s="11">
        <f t="shared" si="102"/>
        <v>305.57276916503906</v>
      </c>
      <c r="E588" s="20">
        <v>64.55181884765625</v>
      </c>
      <c r="F588" s="24">
        <v>2410.5424893798831</v>
      </c>
      <c r="G588" s="24">
        <v>869.68494597473136</v>
      </c>
      <c r="H588" s="13">
        <f t="shared" si="103"/>
        <v>15.594373635304047</v>
      </c>
      <c r="I588" s="14">
        <v>9.1629750258651478E-4</v>
      </c>
      <c r="J588" s="14">
        <f t="shared" si="104"/>
        <v>1.0561000000000001E-2</v>
      </c>
      <c r="K588" s="14">
        <v>9.5880886946105956E-2</v>
      </c>
      <c r="L588" s="15">
        <v>139.30410766601563</v>
      </c>
      <c r="M588" s="16">
        <v>246.70333862304688</v>
      </c>
      <c r="N588" s="17">
        <f t="shared" si="105"/>
        <v>193.00372314453125</v>
      </c>
      <c r="O588" s="22">
        <v>6.4339084625244141</v>
      </c>
      <c r="P588" s="22">
        <v>6.4339084625244141</v>
      </c>
      <c r="Q588" s="9">
        <f t="shared" si="106"/>
        <v>4361.2492290440578</v>
      </c>
      <c r="R588" s="9">
        <f t="shared" si="106"/>
        <v>5074.4121116274973</v>
      </c>
      <c r="S588" s="9">
        <f t="shared" si="107"/>
        <v>876.26377642603063</v>
      </c>
      <c r="T588" s="9">
        <f t="shared" si="108"/>
        <v>6.9990579157009811E-5</v>
      </c>
      <c r="U588" s="9">
        <f t="shared" si="109"/>
        <v>0.6496522820351831</v>
      </c>
      <c r="V588" s="9">
        <f t="shared" si="98"/>
        <v>1744.7087876456776</v>
      </c>
      <c r="W588" s="9">
        <f t="shared" si="99"/>
        <v>17.490443986620285</v>
      </c>
      <c r="X588" s="9">
        <f t="shared" si="100"/>
        <v>1.6834732212102973E-5</v>
      </c>
      <c r="Y588" s="9">
        <f t="shared" si="101"/>
        <v>4.5606520785740581E-2</v>
      </c>
      <c r="Z588" s="9">
        <v>220.64</v>
      </c>
      <c r="AA588" s="9">
        <v>373.94600000000003</v>
      </c>
    </row>
    <row r="589" spans="1:27" x14ac:dyDescent="0.25">
      <c r="A589" s="19" t="s">
        <v>597</v>
      </c>
      <c r="B589" s="11">
        <v>348.25</v>
      </c>
      <c r="C589" s="11">
        <v>262.61837768554688</v>
      </c>
      <c r="D589" s="11">
        <f t="shared" si="102"/>
        <v>305.43418884277344</v>
      </c>
      <c r="E589" s="20">
        <v>64.728759765625</v>
      </c>
      <c r="F589" s="24">
        <v>2410.0784115966794</v>
      </c>
      <c r="G589" s="24">
        <v>869.76141459655764</v>
      </c>
      <c r="H589" s="13">
        <f t="shared" si="103"/>
        <v>15.63849379411965</v>
      </c>
      <c r="I589" s="14">
        <v>9.1731391232556362E-4</v>
      </c>
      <c r="J589" s="14">
        <f t="shared" si="104"/>
        <v>1.0561000000000001E-2</v>
      </c>
      <c r="K589" s="14">
        <v>9.5897003837585454E-2</v>
      </c>
      <c r="L589" s="15">
        <v>139.53926086425781</v>
      </c>
      <c r="M589" s="16">
        <v>247.03927612304688</v>
      </c>
      <c r="N589" s="17">
        <f t="shared" si="105"/>
        <v>193.28926849365234</v>
      </c>
      <c r="O589" s="22">
        <v>6.5236434936523438</v>
      </c>
      <c r="P589" s="22">
        <v>6.5236434936523438</v>
      </c>
      <c r="Q589" s="9">
        <f t="shared" si="106"/>
        <v>4361.8027172962675</v>
      </c>
      <c r="R589" s="9">
        <f t="shared" si="106"/>
        <v>5078.0905280131474</v>
      </c>
      <c r="S589" s="9">
        <f t="shared" si="107"/>
        <v>875.93961952726875</v>
      </c>
      <c r="T589" s="9">
        <f t="shared" si="108"/>
        <v>6.957515977828782E-5</v>
      </c>
      <c r="U589" s="9">
        <f t="shared" si="109"/>
        <v>0.64944341561832664</v>
      </c>
      <c r="V589" s="9">
        <f t="shared" si="98"/>
        <v>1726.8109730380522</v>
      </c>
      <c r="W589" s="9">
        <f t="shared" si="99"/>
        <v>17.464013359512663</v>
      </c>
      <c r="X589" s="9">
        <f t="shared" si="100"/>
        <v>1.6851613170717321E-5</v>
      </c>
      <c r="Y589" s="9">
        <f t="shared" si="101"/>
        <v>4.560525953152534E-2</v>
      </c>
      <c r="Z589" s="9">
        <v>220.64</v>
      </c>
      <c r="AA589" s="9">
        <v>373.94600000000003</v>
      </c>
    </row>
    <row r="590" spans="1:27" x14ac:dyDescent="0.25">
      <c r="A590" s="19" t="s">
        <v>598</v>
      </c>
      <c r="B590" s="11">
        <v>347.65234375</v>
      </c>
      <c r="C590" s="11">
        <v>263.2818603515625</v>
      </c>
      <c r="D590" s="11">
        <f t="shared" si="102"/>
        <v>305.46710205078125</v>
      </c>
      <c r="E590" s="20">
        <v>65.667091369628906</v>
      </c>
      <c r="F590" s="24">
        <v>2410.1886313476562</v>
      </c>
      <c r="G590" s="24">
        <v>869.74325308837888</v>
      </c>
      <c r="H590" s="13">
        <f t="shared" si="103"/>
        <v>15.864863796853571</v>
      </c>
      <c r="I590" s="14">
        <v>9.170724101725628E-4</v>
      </c>
      <c r="J590" s="14">
        <f t="shared" si="104"/>
        <v>1.0561000000000001E-2</v>
      </c>
      <c r="K590" s="14">
        <v>9.5893176031494151E-2</v>
      </c>
      <c r="L590" s="15">
        <v>139.6484375</v>
      </c>
      <c r="M590" s="16">
        <v>246.68653869628906</v>
      </c>
      <c r="N590" s="17">
        <f t="shared" si="105"/>
        <v>193.16748809814453</v>
      </c>
      <c r="O590" s="22">
        <v>6.6542162895202637</v>
      </c>
      <c r="P590" s="22">
        <v>6.6542162895202637</v>
      </c>
      <c r="Q590" s="9">
        <f t="shared" si="106"/>
        <v>4362.0611938476568</v>
      </c>
      <c r="R590" s="9">
        <f t="shared" si="106"/>
        <v>5074.2283944308847</v>
      </c>
      <c r="S590" s="9">
        <f t="shared" si="107"/>
        <v>876.07792295512832</v>
      </c>
      <c r="T590" s="9">
        <f t="shared" si="108"/>
        <v>6.9752249538153669E-5</v>
      </c>
      <c r="U590" s="9">
        <f t="shared" si="109"/>
        <v>0.64953259342703928</v>
      </c>
      <c r="V590" s="9">
        <f t="shared" si="98"/>
        <v>1745.605618754098</v>
      </c>
      <c r="W590" s="9">
        <f t="shared" si="99"/>
        <v>17.491767535868348</v>
      </c>
      <c r="X590" s="9">
        <f t="shared" si="100"/>
        <v>1.6833887773782008E-5</v>
      </c>
      <c r="Y590" s="9">
        <f t="shared" si="101"/>
        <v>4.5606587415486712E-2</v>
      </c>
      <c r="Z590" s="9">
        <v>220.64</v>
      </c>
      <c r="AA590" s="9">
        <v>373.94600000000003</v>
      </c>
    </row>
    <row r="591" spans="1:27" x14ac:dyDescent="0.25">
      <c r="A591" s="19" t="s">
        <v>599</v>
      </c>
      <c r="B591" s="11">
        <v>348.71484375</v>
      </c>
      <c r="C591" s="11">
        <v>263.97052001953125</v>
      </c>
      <c r="D591" s="11">
        <f t="shared" si="102"/>
        <v>306.34268188476563</v>
      </c>
      <c r="E591" s="20">
        <v>65.871734619140625</v>
      </c>
      <c r="F591" s="24">
        <v>2413.120773095703</v>
      </c>
      <c r="G591" s="24">
        <v>869.26010813598623</v>
      </c>
      <c r="H591" s="13">
        <f t="shared" si="103"/>
        <v>15.905464210594213</v>
      </c>
      <c r="I591" s="14">
        <v>9.1067109492685527E-4</v>
      </c>
      <c r="J591" s="14">
        <f t="shared" si="104"/>
        <v>1.0561000000000001E-2</v>
      </c>
      <c r="K591" s="14">
        <v>9.579134609680176E-2</v>
      </c>
      <c r="L591" s="15">
        <v>139.74082946777344</v>
      </c>
      <c r="M591" s="16">
        <v>247.15684509277344</v>
      </c>
      <c r="N591" s="17">
        <f t="shared" si="105"/>
        <v>193.44883728027344</v>
      </c>
      <c r="O591" s="22">
        <v>6.6692380905151367</v>
      </c>
      <c r="P591" s="22">
        <v>6.6692380905151367</v>
      </c>
      <c r="Q591" s="9">
        <f t="shared" si="106"/>
        <v>4362.2806774972478</v>
      </c>
      <c r="R591" s="9">
        <f t="shared" si="106"/>
        <v>5079.3800062321225</v>
      </c>
      <c r="S591" s="9">
        <f t="shared" si="107"/>
        <v>875.75827491552616</v>
      </c>
      <c r="T591" s="9">
        <f t="shared" si="108"/>
        <v>6.9343298739538563E-5</v>
      </c>
      <c r="U591" s="9">
        <f t="shared" si="109"/>
        <v>0.64932634151087942</v>
      </c>
      <c r="V591" s="9">
        <f t="shared" si="98"/>
        <v>1720.5632211793861</v>
      </c>
      <c r="W591" s="9">
        <f t="shared" si="99"/>
        <v>17.454779355822936</v>
      </c>
      <c r="X591" s="9">
        <f t="shared" si="100"/>
        <v>1.6857518913445614E-5</v>
      </c>
      <c r="Y591" s="9">
        <f t="shared" si="101"/>
        <v>4.5604850117895897E-2</v>
      </c>
      <c r="Z591" s="9">
        <v>220.64</v>
      </c>
      <c r="AA591" s="9">
        <v>373.94600000000003</v>
      </c>
    </row>
    <row r="592" spans="1:27" x14ac:dyDescent="0.25">
      <c r="A592" s="19" t="s">
        <v>600</v>
      </c>
      <c r="B592" s="11">
        <v>350.04296875</v>
      </c>
      <c r="C592" s="11">
        <v>26.882619857788086</v>
      </c>
      <c r="D592" s="11">
        <f t="shared" si="102"/>
        <v>188.46279430389404</v>
      </c>
      <c r="E592" s="12">
        <v>0</v>
      </c>
      <c r="F592" s="31">
        <v>2018.3646055648803</v>
      </c>
      <c r="G592" s="31">
        <v>934.30623010311126</v>
      </c>
      <c r="H592" s="13">
        <f t="shared" si="103"/>
        <v>0</v>
      </c>
      <c r="I592" s="14">
        <v>2.3383969168643925E-3</v>
      </c>
      <c r="J592" s="14">
        <f t="shared" si="104"/>
        <v>1.0561000000000001E-2</v>
      </c>
      <c r="K592" s="14">
        <v>0.10950077702245714</v>
      </c>
      <c r="L592" s="15">
        <v>137.45645141601563</v>
      </c>
      <c r="M592" s="16">
        <v>40.000980377197266</v>
      </c>
      <c r="N592" s="17">
        <f t="shared" si="105"/>
        <v>88.728715896606445</v>
      </c>
      <c r="O592" s="18">
        <v>0.85371154546737671</v>
      </c>
      <c r="P592" s="18">
        <v>0.85371154546737671</v>
      </c>
      <c r="Q592" s="9">
        <f t="shared" si="106"/>
        <v>4357.0542689744007</v>
      </c>
      <c r="R592" s="9">
        <f t="shared" si="106"/>
        <v>4522.8945099261409</v>
      </c>
      <c r="S592" s="9">
        <f t="shared" si="107"/>
        <v>964.11034275889187</v>
      </c>
      <c r="T592" s="9">
        <f t="shared" si="108"/>
        <v>2.6530499240882347E-4</v>
      </c>
      <c r="U592" s="9">
        <f t="shared" si="109"/>
        <v>0.67141053395262418</v>
      </c>
      <c r="V592" s="9">
        <v>0</v>
      </c>
      <c r="W592" s="9">
        <v>0</v>
      </c>
      <c r="X592" s="9">
        <v>0</v>
      </c>
      <c r="Y592" s="9">
        <v>0</v>
      </c>
      <c r="Z592" s="9">
        <v>220.64</v>
      </c>
      <c r="AA592" s="9">
        <v>373.94600000000003</v>
      </c>
    </row>
    <row r="593" spans="1:27" x14ac:dyDescent="0.25">
      <c r="A593" s="19" t="s">
        <v>601</v>
      </c>
      <c r="B593" s="11">
        <v>348.42266845703125</v>
      </c>
      <c r="C593" s="11">
        <v>11.572267532348633</v>
      </c>
      <c r="D593" s="11">
        <f t="shared" si="102"/>
        <v>179.99746799468994</v>
      </c>
      <c r="E593" s="12">
        <v>0</v>
      </c>
      <c r="F593" s="31">
        <v>1990.0159208206176</v>
      </c>
      <c r="G593" s="31">
        <v>938.97739716053002</v>
      </c>
      <c r="H593" s="13">
        <f t="shared" si="103"/>
        <v>0</v>
      </c>
      <c r="I593" s="14">
        <v>2.5022447445043881E-3</v>
      </c>
      <c r="J593" s="14">
        <f t="shared" si="104"/>
        <v>1.0561000000000001E-2</v>
      </c>
      <c r="K593" s="14">
        <v>0.11048529447221757</v>
      </c>
      <c r="L593" s="15">
        <v>137.62442016601563</v>
      </c>
      <c r="M593" s="16">
        <v>14.041408538818359</v>
      </c>
      <c r="N593" s="17">
        <f t="shared" si="105"/>
        <v>75.832914352416992</v>
      </c>
      <c r="O593" s="18">
        <v>0.85421895980834961</v>
      </c>
      <c r="P593" s="18">
        <v>0.85421895980834961</v>
      </c>
      <c r="Q593" s="9">
        <f t="shared" si="106"/>
        <v>4357.4243435803428</v>
      </c>
      <c r="R593" s="9">
        <f t="shared" si="106"/>
        <v>4695.2220510085581</v>
      </c>
      <c r="S593" s="9">
        <f t="shared" si="107"/>
        <v>970.74358927300364</v>
      </c>
      <c r="T593" s="9">
        <f t="shared" si="108"/>
        <v>2.9550378053947308E-4</v>
      </c>
      <c r="U593" s="9">
        <f t="shared" si="109"/>
        <v>0.66654634272699531</v>
      </c>
      <c r="V593" s="9">
        <v>0</v>
      </c>
      <c r="W593" s="9">
        <v>0</v>
      </c>
      <c r="X593" s="9">
        <v>0</v>
      </c>
      <c r="Y593" s="9">
        <v>0</v>
      </c>
      <c r="Z593" s="9">
        <v>220.64</v>
      </c>
      <c r="AA593" s="9">
        <v>373.94600000000003</v>
      </c>
    </row>
    <row r="594" spans="1:27" x14ac:dyDescent="0.25">
      <c r="A594" s="19" t="s">
        <v>602</v>
      </c>
      <c r="B594" s="11">
        <v>347.91796875</v>
      </c>
      <c r="C594" s="11">
        <v>263.29864501953125</v>
      </c>
      <c r="D594" s="11">
        <f t="shared" si="102"/>
        <v>305.60830688476563</v>
      </c>
      <c r="E594" s="20">
        <v>65.535087585449219</v>
      </c>
      <c r="F594" s="24">
        <v>2410.6614980957029</v>
      </c>
      <c r="G594" s="24">
        <v>869.66533626098635</v>
      </c>
      <c r="H594" s="13">
        <f t="shared" si="103"/>
        <v>15.831553883859137</v>
      </c>
      <c r="I594" s="14">
        <v>9.1603703462335439E-4</v>
      </c>
      <c r="J594" s="14">
        <f t="shared" si="104"/>
        <v>1.0561000000000001E-2</v>
      </c>
      <c r="K594" s="14">
        <v>9.5876753909301768E-2</v>
      </c>
      <c r="L594" s="15">
        <v>140.92500305175781</v>
      </c>
      <c r="M594" s="16">
        <v>247.26602172851563</v>
      </c>
      <c r="N594" s="17">
        <f t="shared" si="105"/>
        <v>194.09551239013672</v>
      </c>
      <c r="O594" s="22">
        <v>6.5363912582397461</v>
      </c>
      <c r="P594" s="22">
        <v>6.5363912582397461</v>
      </c>
      <c r="Q594" s="9">
        <f t="shared" si="106"/>
        <v>4365.1542325500486</v>
      </c>
      <c r="R594" s="9">
        <f t="shared" si="106"/>
        <v>5080.5784288469331</v>
      </c>
      <c r="S594" s="9">
        <f t="shared" si="107"/>
        <v>875.02189033191746</v>
      </c>
      <c r="T594" s="9">
        <f t="shared" si="108"/>
        <v>6.8405734549548743E-5</v>
      </c>
      <c r="U594" s="9">
        <f t="shared" si="109"/>
        <v>0.64884927521821534</v>
      </c>
      <c r="V594" s="9">
        <f t="shared" si="98"/>
        <v>1714.7688743109768</v>
      </c>
      <c r="W594" s="9">
        <f t="shared" si="99"/>
        <v>17.446211922406683</v>
      </c>
      <c r="X594" s="9">
        <f t="shared" si="100"/>
        <v>1.6863002100938226E-5</v>
      </c>
      <c r="Y594" s="9">
        <f t="shared" si="101"/>
        <v>4.5604484782313361E-2</v>
      </c>
      <c r="Z594" s="9">
        <v>220.64</v>
      </c>
      <c r="AA594" s="9">
        <v>373.94600000000003</v>
      </c>
    </row>
    <row r="595" spans="1:27" x14ac:dyDescent="0.25">
      <c r="A595" s="19" t="s">
        <v>603</v>
      </c>
      <c r="B595" s="11">
        <v>348.14376831054688</v>
      </c>
      <c r="C595" s="11">
        <v>263.5758056640625</v>
      </c>
      <c r="D595" s="11">
        <f t="shared" si="102"/>
        <v>305.85978698730469</v>
      </c>
      <c r="E595" s="20">
        <v>65.317466735839844</v>
      </c>
      <c r="F595" s="24">
        <v>2411.5036546630859</v>
      </c>
      <c r="G595" s="24">
        <v>869.52656954040526</v>
      </c>
      <c r="H595" s="13">
        <f t="shared" si="103"/>
        <v>15.776464661634542</v>
      </c>
      <c r="I595" s="14">
        <v>9.1419596651314721E-4</v>
      </c>
      <c r="J595" s="14">
        <f t="shared" si="104"/>
        <v>1.0561000000000001E-2</v>
      </c>
      <c r="K595" s="14">
        <v>9.5847506773376473E-2</v>
      </c>
      <c r="L595" s="15">
        <v>141.33653259277344</v>
      </c>
      <c r="M595" s="16">
        <v>247.53477478027344</v>
      </c>
      <c r="N595" s="17">
        <f t="shared" si="105"/>
        <v>194.43565368652344</v>
      </c>
      <c r="O595" s="22">
        <v>6.6291108131408691</v>
      </c>
      <c r="P595" s="22">
        <v>6.6291108131408691</v>
      </c>
      <c r="Q595" s="9">
        <f t="shared" si="106"/>
        <v>4366.1791309975188</v>
      </c>
      <c r="R595" s="9">
        <f t="shared" si="106"/>
        <v>5083.5325709544213</v>
      </c>
      <c r="S595" s="9">
        <f t="shared" si="107"/>
        <v>874.63362337378646</v>
      </c>
      <c r="T595" s="9">
        <f t="shared" si="108"/>
        <v>6.7913932638452319E-5</v>
      </c>
      <c r="U595" s="9">
        <f t="shared" si="109"/>
        <v>0.64859666730129972</v>
      </c>
      <c r="V595" s="9">
        <f t="shared" si="98"/>
        <v>1700.5357769091311</v>
      </c>
      <c r="W595" s="9">
        <f t="shared" si="99"/>
        <v>17.425152497490188</v>
      </c>
      <c r="X595" s="9">
        <f t="shared" si="100"/>
        <v>1.6876495645598314E-5</v>
      </c>
      <c r="Y595" s="9">
        <f t="shared" si="101"/>
        <v>4.5603646401230387E-2</v>
      </c>
      <c r="Z595" s="9">
        <v>220.64</v>
      </c>
      <c r="AA595" s="9">
        <v>373.94600000000003</v>
      </c>
    </row>
    <row r="596" spans="1:27" x14ac:dyDescent="0.25">
      <c r="A596" s="19" t="s">
        <v>604</v>
      </c>
      <c r="B596" s="11">
        <v>350.16250610351563</v>
      </c>
      <c r="C596" s="11">
        <v>264.2896728515625</v>
      </c>
      <c r="D596" s="11">
        <f t="shared" si="102"/>
        <v>307.22608947753906</v>
      </c>
      <c r="E596" s="20">
        <v>64.852279663085938</v>
      </c>
      <c r="F596" s="24">
        <v>2416.0791284423826</v>
      </c>
      <c r="G596" s="24">
        <v>868.77264382629392</v>
      </c>
      <c r="H596" s="13">
        <f t="shared" si="103"/>
        <v>15.650524016961489</v>
      </c>
      <c r="I596" s="14">
        <v>9.0425783363664029E-4</v>
      </c>
      <c r="J596" s="14">
        <f t="shared" si="104"/>
        <v>1.0561000000000001E-2</v>
      </c>
      <c r="K596" s="14">
        <v>9.5688605793762219E-2</v>
      </c>
      <c r="L596" s="15">
        <v>142.25196838378906</v>
      </c>
      <c r="M596" s="16">
        <v>247.70274353027344</v>
      </c>
      <c r="N596" s="17">
        <f t="shared" si="105"/>
        <v>194.97735595703125</v>
      </c>
      <c r="O596" s="22">
        <v>6.6565952301025391</v>
      </c>
      <c r="P596" s="22">
        <v>6.6565952301025391</v>
      </c>
      <c r="Q596" s="9">
        <f t="shared" si="106"/>
        <v>4368.5075785851577</v>
      </c>
      <c r="R596" s="9">
        <f t="shared" si="106"/>
        <v>5085.3818230305706</v>
      </c>
      <c r="S596" s="9">
        <f t="shared" si="107"/>
        <v>874.01393957991741</v>
      </c>
      <c r="T596" s="9">
        <f t="shared" si="108"/>
        <v>6.71326094728857E-5</v>
      </c>
      <c r="U596" s="9">
        <f t="shared" si="109"/>
        <v>0.64819198046846305</v>
      </c>
      <c r="V596" s="9">
        <f t="shared" si="98"/>
        <v>1691.6621987302492</v>
      </c>
      <c r="W596" s="9">
        <f t="shared" si="99"/>
        <v>17.412012513061306</v>
      </c>
      <c r="X596" s="9">
        <f t="shared" si="100"/>
        <v>1.6884926081022167E-5</v>
      </c>
      <c r="Y596" s="9">
        <f t="shared" si="101"/>
        <v>4.5603166432372617E-2</v>
      </c>
      <c r="Z596" s="9">
        <v>220.64</v>
      </c>
      <c r="AA596" s="9">
        <v>373.94600000000003</v>
      </c>
    </row>
    <row r="597" spans="1:27" x14ac:dyDescent="0.25">
      <c r="A597" s="19" t="s">
        <v>605</v>
      </c>
      <c r="B597" s="11">
        <v>347.83828735351563</v>
      </c>
      <c r="C597" s="11">
        <v>262.685546875</v>
      </c>
      <c r="D597" s="11">
        <f t="shared" si="102"/>
        <v>305.26191711425781</v>
      </c>
      <c r="E597" s="20">
        <v>64.618423461914063</v>
      </c>
      <c r="F597" s="24">
        <v>2409.5015080322264</v>
      </c>
      <c r="G597" s="24">
        <v>869.85647413635252</v>
      </c>
      <c r="H597" s="13">
        <f t="shared" si="103"/>
        <v>15.613542776897312</v>
      </c>
      <c r="I597" s="14">
        <v>9.1857900190814355E-4</v>
      </c>
      <c r="J597" s="14">
        <f t="shared" si="104"/>
        <v>1.0561000000000001E-2</v>
      </c>
      <c r="K597" s="14">
        <v>9.5917039039611809E-2</v>
      </c>
      <c r="L597" s="15">
        <v>140.84101867675781</v>
      </c>
      <c r="M597" s="16">
        <v>246.95529174804688</v>
      </c>
      <c r="N597" s="17">
        <f t="shared" si="105"/>
        <v>193.89815521240234</v>
      </c>
      <c r="O597" s="22">
        <v>6.6131105422973633</v>
      </c>
      <c r="P597" s="22">
        <v>6.6131105422973633</v>
      </c>
      <c r="Q597" s="9">
        <f t="shared" si="106"/>
        <v>4364.9467373208054</v>
      </c>
      <c r="R597" s="9">
        <f t="shared" si="106"/>
        <v>5077.170077511706</v>
      </c>
      <c r="S597" s="9">
        <f t="shared" si="107"/>
        <v>875.24687401525114</v>
      </c>
      <c r="T597" s="9">
        <f t="shared" si="108"/>
        <v>6.8691512741884389E-5</v>
      </c>
      <c r="U597" s="9">
        <f t="shared" si="109"/>
        <v>0.64899531328101834</v>
      </c>
      <c r="V597" s="9">
        <f t="shared" si="98"/>
        <v>1731.2790786522428</v>
      </c>
      <c r="W597" s="9">
        <f t="shared" si="99"/>
        <v>17.470614668251848</v>
      </c>
      <c r="X597" s="9">
        <f t="shared" si="100"/>
        <v>1.6847393777468765E-5</v>
      </c>
      <c r="Y597" s="9">
        <f t="shared" si="101"/>
        <v>4.5605562149003714E-2</v>
      </c>
      <c r="Z597" s="9">
        <v>220.64</v>
      </c>
      <c r="AA597" s="9">
        <v>373.94600000000003</v>
      </c>
    </row>
    <row r="598" spans="1:27" x14ac:dyDescent="0.25">
      <c r="A598" s="19" t="s">
        <v>606</v>
      </c>
      <c r="B598" s="11">
        <v>348.87423706054688</v>
      </c>
      <c r="C598" s="11">
        <v>263.42462158203125</v>
      </c>
      <c r="D598" s="11">
        <f t="shared" si="102"/>
        <v>306.14942932128906</v>
      </c>
      <c r="E598" s="20">
        <v>64.45233154296875</v>
      </c>
      <c r="F598" s="24">
        <v>2412.4736089111325</v>
      </c>
      <c r="G598" s="24">
        <v>869.36674490051269</v>
      </c>
      <c r="H598" s="13">
        <f t="shared" si="103"/>
        <v>15.564642687433162</v>
      </c>
      <c r="I598" s="14">
        <v>9.1208010001021366E-4</v>
      </c>
      <c r="J598" s="14">
        <f t="shared" si="104"/>
        <v>1.0561000000000001E-2</v>
      </c>
      <c r="K598" s="14">
        <v>9.5813821369934091E-2</v>
      </c>
      <c r="L598" s="15">
        <v>140.29512023925781</v>
      </c>
      <c r="M598" s="16">
        <v>247.31642150878906</v>
      </c>
      <c r="N598" s="17">
        <f t="shared" si="105"/>
        <v>193.80577087402344</v>
      </c>
      <c r="O598" s="22">
        <v>6.6362009048461914</v>
      </c>
      <c r="P598" s="22">
        <v>6.6362009048461914</v>
      </c>
      <c r="Q598" s="9">
        <f t="shared" si="106"/>
        <v>4363.6117724124442</v>
      </c>
      <c r="R598" s="9">
        <f t="shared" si="106"/>
        <v>5081.1319846391771</v>
      </c>
      <c r="S598" s="9">
        <f t="shared" si="107"/>
        <v>875.35211557374373</v>
      </c>
      <c r="T598" s="9">
        <f t="shared" si="108"/>
        <v>6.882539467422755E-5</v>
      </c>
      <c r="U598" s="9">
        <f t="shared" si="109"/>
        <v>0.64906354092845575</v>
      </c>
      <c r="V598" s="9">
        <f t="shared" si="98"/>
        <v>1712.0964125037831</v>
      </c>
      <c r="W598" s="9">
        <f t="shared" si="99"/>
        <v>17.442259306180539</v>
      </c>
      <c r="X598" s="9">
        <f t="shared" si="100"/>
        <v>1.6865533011698714E-5</v>
      </c>
      <c r="Y598" s="9">
        <f t="shared" si="101"/>
        <v>4.560432095611109E-2</v>
      </c>
      <c r="Z598" s="9">
        <v>220.64</v>
      </c>
      <c r="AA598" s="9">
        <v>373.94600000000003</v>
      </c>
    </row>
    <row r="599" spans="1:27" x14ac:dyDescent="0.25">
      <c r="A599" s="19" t="s">
        <v>607</v>
      </c>
      <c r="B599" s="11">
        <v>350.56094360351563</v>
      </c>
      <c r="C599" s="11">
        <v>264.3736572265625</v>
      </c>
      <c r="D599" s="11">
        <f t="shared" si="102"/>
        <v>307.46730041503906</v>
      </c>
      <c r="E599" s="20">
        <v>66.065284729003906</v>
      </c>
      <c r="F599" s="24">
        <v>2416.8868956298825</v>
      </c>
      <c r="G599" s="24">
        <v>868.63954363098139</v>
      </c>
      <c r="H599" s="13">
        <f t="shared" si="103"/>
        <v>15.940810771348</v>
      </c>
      <c r="I599" s="14">
        <v>9.0251458110554865E-4</v>
      </c>
      <c r="J599" s="14">
        <f t="shared" si="104"/>
        <v>1.0561000000000001E-2</v>
      </c>
      <c r="K599" s="14">
        <v>9.5660552961730955E-2</v>
      </c>
      <c r="L599" s="15">
        <v>140.50508117675781</v>
      </c>
      <c r="M599" s="16">
        <v>247.53477478027344</v>
      </c>
      <c r="N599" s="17">
        <f t="shared" si="105"/>
        <v>194.01992797851563</v>
      </c>
      <c r="O599" s="22">
        <v>6.7679314613342285</v>
      </c>
      <c r="P599" s="22">
        <v>6.7679314613342285</v>
      </c>
      <c r="Q599" s="9">
        <f t="shared" si="106"/>
        <v>4364.1223991040233</v>
      </c>
      <c r="R599" s="9">
        <f t="shared" si="106"/>
        <v>5083.5325709544213</v>
      </c>
      <c r="S599" s="9">
        <f t="shared" si="107"/>
        <v>875.10808099254405</v>
      </c>
      <c r="T599" s="9">
        <f t="shared" si="108"/>
        <v>6.8515145875606683E-5</v>
      </c>
      <c r="U599" s="9">
        <f t="shared" si="109"/>
        <v>0.64890525131027665</v>
      </c>
      <c r="V599" s="9">
        <f t="shared" si="98"/>
        <v>1700.5357769091311</v>
      </c>
      <c r="W599" s="9">
        <f t="shared" si="99"/>
        <v>17.425152497490188</v>
      </c>
      <c r="X599" s="9">
        <f t="shared" si="100"/>
        <v>1.6876495645598314E-5</v>
      </c>
      <c r="Y599" s="9">
        <f t="shared" si="101"/>
        <v>4.5603646401230387E-2</v>
      </c>
      <c r="Z599" s="9">
        <v>220.64</v>
      </c>
      <c r="AA599" s="9">
        <v>373.94600000000003</v>
      </c>
    </row>
    <row r="600" spans="1:27" x14ac:dyDescent="0.25">
      <c r="A600" s="19" t="s">
        <v>608</v>
      </c>
      <c r="B600" s="11">
        <v>349.60470581054688</v>
      </c>
      <c r="C600" s="11">
        <v>264.85235595703125</v>
      </c>
      <c r="D600" s="11">
        <f t="shared" si="102"/>
        <v>307.22853088378906</v>
      </c>
      <c r="E600" s="20">
        <v>66.016571044921875</v>
      </c>
      <c r="F600" s="24">
        <v>2416.0873042236326</v>
      </c>
      <c r="G600" s="24">
        <v>868.77129665832513</v>
      </c>
      <c r="H600" s="13">
        <f t="shared" si="103"/>
        <v>15.931472785453671</v>
      </c>
      <c r="I600" s="14">
        <v>9.0424017252329952E-4</v>
      </c>
      <c r="J600" s="14">
        <f t="shared" si="104"/>
        <v>1.0561000000000001E-2</v>
      </c>
      <c r="K600" s="14">
        <v>9.5688321858215339E-2</v>
      </c>
      <c r="L600" s="15">
        <v>141.29454040527344</v>
      </c>
      <c r="M600" s="16">
        <v>247.52638244628906</v>
      </c>
      <c r="N600" s="17">
        <f t="shared" si="105"/>
        <v>194.41046142578125</v>
      </c>
      <c r="O600" s="22">
        <v>6.7849769592285156</v>
      </c>
      <c r="P600" s="22">
        <v>6.7849769592285156</v>
      </c>
      <c r="Q600" s="9">
        <f t="shared" si="106"/>
        <v>4366.0739303670916</v>
      </c>
      <c r="R600" s="9">
        <f t="shared" si="106"/>
        <v>5083.4402347505193</v>
      </c>
      <c r="S600" s="9">
        <f t="shared" si="107"/>
        <v>874.66240223457953</v>
      </c>
      <c r="T600" s="9">
        <f t="shared" si="108"/>
        <v>6.7950325769796933E-5</v>
      </c>
      <c r="U600" s="9">
        <f t="shared" si="109"/>
        <v>0.64861541615201146</v>
      </c>
      <c r="V600" s="9">
        <f t="shared" si="98"/>
        <v>1700.9795774013448</v>
      </c>
      <c r="W600" s="9">
        <f t="shared" si="99"/>
        <v>17.425809463265608</v>
      </c>
      <c r="X600" s="9">
        <f t="shared" si="100"/>
        <v>1.6876074370962373E-5</v>
      </c>
      <c r="Y600" s="9">
        <f t="shared" si="101"/>
        <v>4.5603671270281219E-2</v>
      </c>
      <c r="Z600" s="9">
        <v>220.64</v>
      </c>
      <c r="AA600" s="9">
        <v>373.94600000000003</v>
      </c>
    </row>
    <row r="601" spans="1:27" x14ac:dyDescent="0.25">
      <c r="A601" s="19" t="s">
        <v>609</v>
      </c>
      <c r="B601" s="11">
        <v>348.60861206054688</v>
      </c>
      <c r="C601" s="11">
        <v>264.51641845703125</v>
      </c>
      <c r="D601" s="11">
        <f t="shared" si="102"/>
        <v>306.56251525878906</v>
      </c>
      <c r="E601" s="20">
        <v>65.99615478515625</v>
      </c>
      <c r="F601" s="24">
        <v>2413.8569510986331</v>
      </c>
      <c r="G601" s="24">
        <v>869.1388040802002</v>
      </c>
      <c r="H601" s="13">
        <f t="shared" si="103"/>
        <v>15.93328306773958</v>
      </c>
      <c r="I601" s="14">
        <v>9.0907093521792849E-4</v>
      </c>
      <c r="J601" s="14">
        <f t="shared" si="104"/>
        <v>1.0561000000000001E-2</v>
      </c>
      <c r="K601" s="14">
        <v>9.5765779475402837E-2</v>
      </c>
      <c r="L601" s="15">
        <v>140.98379516601563</v>
      </c>
      <c r="M601" s="16">
        <v>247.66915893554688</v>
      </c>
      <c r="N601" s="17">
        <f t="shared" si="105"/>
        <v>194.32647705078125</v>
      </c>
      <c r="O601" s="22">
        <v>6.7448043823242188</v>
      </c>
      <c r="P601" s="22">
        <v>6.7448043823242188</v>
      </c>
      <c r="Q601" s="9">
        <f t="shared" si="106"/>
        <v>4365.2998225155852</v>
      </c>
      <c r="R601" s="9">
        <f t="shared" si="106"/>
        <v>5085.0118928808351</v>
      </c>
      <c r="S601" s="9">
        <f t="shared" si="107"/>
        <v>874.75831771776825</v>
      </c>
      <c r="T601" s="9">
        <f t="shared" si="108"/>
        <v>6.8071687579527554E-5</v>
      </c>
      <c r="U601" s="9">
        <f t="shared" si="109"/>
        <v>0.64867787404609834</v>
      </c>
      <c r="V601" s="9">
        <f t="shared" si="98"/>
        <v>1693.4350767332091</v>
      </c>
      <c r="W601" s="9">
        <f t="shared" si="99"/>
        <v>17.414638439770314</v>
      </c>
      <c r="X601" s="9">
        <f t="shared" si="100"/>
        <v>1.6883240633974634E-5</v>
      </c>
      <c r="Y601" s="9">
        <f t="shared" si="101"/>
        <v>4.5603259692040647E-2</v>
      </c>
      <c r="Z601" s="9">
        <v>220.64</v>
      </c>
      <c r="AA601" s="9">
        <v>373.94600000000003</v>
      </c>
    </row>
    <row r="602" spans="1:27" x14ac:dyDescent="0.25">
      <c r="A602" s="19" t="s">
        <v>610</v>
      </c>
      <c r="B602" s="11">
        <v>349.76406860351563</v>
      </c>
      <c r="C602" s="11">
        <v>264.81036376953125</v>
      </c>
      <c r="D602" s="11">
        <f t="shared" si="102"/>
        <v>307.28721618652344</v>
      </c>
      <c r="E602" s="20">
        <v>66.166542053222656</v>
      </c>
      <c r="F602" s="24">
        <v>2416.2838295654296</v>
      </c>
      <c r="G602" s="24">
        <v>868.73891410827628</v>
      </c>
      <c r="H602" s="13">
        <f t="shared" si="103"/>
        <v>15.967069414893402</v>
      </c>
      <c r="I602" s="14">
        <v>9.0381574729503421E-4</v>
      </c>
      <c r="J602" s="14">
        <f t="shared" si="104"/>
        <v>1.0561000000000001E-2</v>
      </c>
      <c r="K602" s="14">
        <v>9.5681496757507326E-2</v>
      </c>
      <c r="L602" s="15">
        <v>140.00958251953125</v>
      </c>
      <c r="M602" s="16">
        <v>247.60195922851563</v>
      </c>
      <c r="N602" s="17">
        <f t="shared" si="105"/>
        <v>193.80577087402344</v>
      </c>
      <c r="O602" s="22">
        <v>6.8708467483520508</v>
      </c>
      <c r="P602" s="22">
        <v>6.8708467483520508</v>
      </c>
      <c r="Q602" s="9">
        <f t="shared" si="106"/>
        <v>4362.9230017198624</v>
      </c>
      <c r="R602" s="9">
        <f t="shared" si="106"/>
        <v>5084.2719673410438</v>
      </c>
      <c r="S602" s="9">
        <f t="shared" si="107"/>
        <v>875.35211557374373</v>
      </c>
      <c r="T602" s="9">
        <f t="shared" si="108"/>
        <v>6.882539467422755E-5</v>
      </c>
      <c r="U602" s="9">
        <f t="shared" si="109"/>
        <v>0.64906354092845575</v>
      </c>
      <c r="V602" s="9">
        <f t="shared" si="98"/>
        <v>1696.9844755167996</v>
      </c>
      <c r="W602" s="9">
        <f t="shared" si="99"/>
        <v>17.419894711112505</v>
      </c>
      <c r="X602" s="9">
        <f t="shared" si="100"/>
        <v>1.6879867937444113E-5</v>
      </c>
      <c r="Y602" s="9">
        <f t="shared" si="101"/>
        <v>4.560345035972501E-2</v>
      </c>
      <c r="Z602" s="9">
        <v>220.64</v>
      </c>
      <c r="AA602" s="9">
        <v>373.94600000000003</v>
      </c>
    </row>
    <row r="603" spans="1:27" x14ac:dyDescent="0.25">
      <c r="A603" s="19" t="s">
        <v>611</v>
      </c>
      <c r="B603" s="11">
        <v>319.5758056640625</v>
      </c>
      <c r="C603" s="11">
        <v>261.4342041015625</v>
      </c>
      <c r="D603" s="11">
        <f t="shared" si="102"/>
        <v>290.5050048828125</v>
      </c>
      <c r="E603" s="20">
        <v>66.431243896484375</v>
      </c>
      <c r="F603" s="24">
        <v>2360.0835603515625</v>
      </c>
      <c r="G603" s="24">
        <v>877.99933830566397</v>
      </c>
      <c r="H603" s="13">
        <f t="shared" si="103"/>
        <v>16.201830051093182</v>
      </c>
      <c r="I603" s="14">
        <v>1.0336827715788993E-3</v>
      </c>
      <c r="J603" s="14">
        <f t="shared" si="104"/>
        <v>1.0561000000000001E-2</v>
      </c>
      <c r="K603" s="14">
        <v>9.7633267932128912E-2</v>
      </c>
      <c r="L603" s="15">
        <v>144.29278564453125</v>
      </c>
      <c r="M603" s="16">
        <v>247.15684509277344</v>
      </c>
      <c r="N603" s="17">
        <f t="shared" si="105"/>
        <v>195.72481536865234</v>
      </c>
      <c r="O603" s="22">
        <v>5.0546379089355469</v>
      </c>
      <c r="P603" s="22">
        <v>5.0546379089355469</v>
      </c>
      <c r="Q603" s="9">
        <f t="shared" si="106"/>
        <v>4373.9398058904708</v>
      </c>
      <c r="R603" s="9">
        <f t="shared" si="106"/>
        <v>5079.3800062321225</v>
      </c>
      <c r="S603" s="9">
        <f t="shared" si="107"/>
        <v>873.15618051317961</v>
      </c>
      <c r="T603" s="9">
        <f t="shared" si="108"/>
        <v>6.6058367298415122E-5</v>
      </c>
      <c r="U603" s="9">
        <f t="shared" si="109"/>
        <v>0.64762876168691752</v>
      </c>
      <c r="V603" s="9">
        <f t="shared" si="98"/>
        <v>1720.5632211793861</v>
      </c>
      <c r="W603" s="9">
        <f t="shared" si="99"/>
        <v>17.454779355822936</v>
      </c>
      <c r="X603" s="9">
        <f t="shared" si="100"/>
        <v>1.6857518913445614E-5</v>
      </c>
      <c r="Y603" s="9">
        <f t="shared" si="101"/>
        <v>4.5604850117895897E-2</v>
      </c>
      <c r="Z603" s="9">
        <v>220.64</v>
      </c>
      <c r="AA603" s="9">
        <v>373.94600000000003</v>
      </c>
    </row>
    <row r="604" spans="1:27" x14ac:dyDescent="0.25">
      <c r="A604" s="19" t="s">
        <v>612</v>
      </c>
      <c r="B604" s="11">
        <v>349.23281860351563</v>
      </c>
      <c r="C604" s="11">
        <v>265.2135009765625</v>
      </c>
      <c r="D604" s="11">
        <f t="shared" si="102"/>
        <v>307.22315979003906</v>
      </c>
      <c r="E604" s="20">
        <v>67.089241027832031</v>
      </c>
      <c r="F604" s="24">
        <v>2416.0693175048827</v>
      </c>
      <c r="G604" s="24">
        <v>868.77426042785646</v>
      </c>
      <c r="H604" s="13">
        <f t="shared" si="103"/>
        <v>16.190390487950271</v>
      </c>
      <c r="I604" s="14">
        <v>9.0427902742797983E-4</v>
      </c>
      <c r="J604" s="14">
        <f t="shared" si="104"/>
        <v>1.0561000000000001E-2</v>
      </c>
      <c r="K604" s="14">
        <v>9.568894651641846E-2</v>
      </c>
      <c r="L604" s="15">
        <v>141.0341796875</v>
      </c>
      <c r="M604" s="16">
        <v>247.71115112304688</v>
      </c>
      <c r="N604" s="17">
        <f t="shared" si="105"/>
        <v>194.37266540527344</v>
      </c>
      <c r="O604" s="22">
        <v>6.7599520683288574</v>
      </c>
      <c r="P604" s="22">
        <v>6.7599520683288574</v>
      </c>
      <c r="Q604" s="9">
        <f t="shared" si="106"/>
        <v>4365.4248123550415</v>
      </c>
      <c r="R604" s="9">
        <f t="shared" si="106"/>
        <v>5085.4744457453871</v>
      </c>
      <c r="S604" s="9">
        <f t="shared" si="107"/>
        <v>874.70557257537621</v>
      </c>
      <c r="T604" s="9">
        <f t="shared" si="108"/>
        <v>6.800493601118125E-5</v>
      </c>
      <c r="U604" s="9">
        <f t="shared" si="109"/>
        <v>0.64864353320257617</v>
      </c>
      <c r="V604" s="9">
        <f t="shared" si="98"/>
        <v>1691.2184810298463</v>
      </c>
      <c r="W604" s="9">
        <f t="shared" si="99"/>
        <v>17.411355242504456</v>
      </c>
      <c r="X604" s="9">
        <f t="shared" si="100"/>
        <v>1.6885348002985087E-5</v>
      </c>
      <c r="Y604" s="9">
        <f t="shared" si="101"/>
        <v>4.5603143297508919E-2</v>
      </c>
      <c r="Z604" s="9">
        <v>220.64</v>
      </c>
      <c r="AA604" s="9">
        <v>373.94600000000003</v>
      </c>
    </row>
    <row r="605" spans="1:27" x14ac:dyDescent="0.25">
      <c r="A605" s="19" t="s">
        <v>613</v>
      </c>
      <c r="B605" s="11">
        <v>227.19140625</v>
      </c>
      <c r="C605" s="11">
        <v>211.99258422851563</v>
      </c>
      <c r="D605" s="11">
        <f t="shared" si="102"/>
        <v>219.59199523925781</v>
      </c>
      <c r="E605" s="20">
        <v>61.301570892333984</v>
      </c>
      <c r="F605" s="24">
        <v>2122.6100736572266</v>
      </c>
      <c r="G605" s="24">
        <v>917.12913702697756</v>
      </c>
      <c r="H605" s="13">
        <f t="shared" si="103"/>
        <v>15.617071336356764</v>
      </c>
      <c r="I605" s="14">
        <v>1.8229061418955337E-3</v>
      </c>
      <c r="J605" s="14">
        <f t="shared" si="104"/>
        <v>1.0561000000000001E-2</v>
      </c>
      <c r="K605" s="14">
        <v>0.10588045095367431</v>
      </c>
      <c r="L605" s="15">
        <v>95.128326416015625</v>
      </c>
      <c r="M605" s="16">
        <v>206.69317626953125</v>
      </c>
      <c r="N605" s="17">
        <f t="shared" si="105"/>
        <v>150.91075134277344</v>
      </c>
      <c r="O605" s="18">
        <v>0.93510681390762329</v>
      </c>
      <c r="P605" s="18">
        <v>0.93510681390762329</v>
      </c>
      <c r="Q605" s="9">
        <f t="shared" si="106"/>
        <v>4335.7466670075428</v>
      </c>
      <c r="R605" s="9">
        <f t="shared" si="106"/>
        <v>4700.8828134836258</v>
      </c>
      <c r="S605" s="9">
        <f t="shared" si="107"/>
        <v>919.05383008967419</v>
      </c>
      <c r="T605" s="9">
        <f t="shared" si="108"/>
        <v>1.3836396545504129E-4</v>
      </c>
      <c r="U605" s="9">
        <f t="shared" si="109"/>
        <v>0.67152262725712608</v>
      </c>
      <c r="V605" s="9">
        <v>0</v>
      </c>
      <c r="W605" s="9">
        <v>0</v>
      </c>
      <c r="X605" s="9">
        <v>0</v>
      </c>
      <c r="Y605" s="9">
        <v>0</v>
      </c>
      <c r="Z605" s="9">
        <v>220.64</v>
      </c>
      <c r="AA605" s="9">
        <v>373.94600000000003</v>
      </c>
    </row>
    <row r="606" spans="1:27" x14ac:dyDescent="0.25">
      <c r="A606" s="19" t="s">
        <v>614</v>
      </c>
      <c r="B606" s="11">
        <v>85.440628051757813</v>
      </c>
      <c r="C606" s="11">
        <v>36.414848327636719</v>
      </c>
      <c r="D606" s="11">
        <f t="shared" si="102"/>
        <v>60.927738189697266</v>
      </c>
      <c r="E606" s="12">
        <v>0</v>
      </c>
      <c r="F606" s="31">
        <v>1591.2752096496581</v>
      </c>
      <c r="G606" s="31">
        <v>1004.680074066925</v>
      </c>
      <c r="H606" s="13">
        <f t="shared" si="103"/>
        <v>0</v>
      </c>
      <c r="I606" s="14">
        <v>6.4866490045158501E-3</v>
      </c>
      <c r="J606" s="14">
        <f t="shared" si="104"/>
        <v>1.0561000000000001E-2</v>
      </c>
      <c r="K606" s="14">
        <v>0.12433310404853821</v>
      </c>
      <c r="L606" s="15">
        <v>45.821098327636719</v>
      </c>
      <c r="M606" s="16">
        <v>27.067384719848633</v>
      </c>
      <c r="N606" s="17">
        <f t="shared" si="105"/>
        <v>36.444241523742676</v>
      </c>
      <c r="O606" s="18">
        <v>0.85515874624252319</v>
      </c>
      <c r="P606" s="18">
        <v>0.85515874624252319</v>
      </c>
      <c r="Q606" s="9">
        <f t="shared" si="106"/>
        <v>4491.6572567948351</v>
      </c>
      <c r="R606" s="9">
        <f t="shared" si="106"/>
        <v>4602.0127470882244</v>
      </c>
      <c r="S606" s="9">
        <f t="shared" si="107"/>
        <v>985.23767698165284</v>
      </c>
      <c r="T606" s="9">
        <f t="shared" si="108"/>
        <v>3.9598000638973552E-4</v>
      </c>
      <c r="U606" s="9">
        <f t="shared" si="109"/>
        <v>0.64139217612728672</v>
      </c>
      <c r="V606" s="9">
        <v>0</v>
      </c>
      <c r="W606" s="9">
        <v>0</v>
      </c>
      <c r="X606" s="9">
        <v>0</v>
      </c>
      <c r="Y606" s="9">
        <v>0</v>
      </c>
      <c r="Z606" s="9">
        <v>220.64</v>
      </c>
      <c r="AA606" s="9">
        <v>373.94600000000003</v>
      </c>
    </row>
    <row r="607" spans="1:27" x14ac:dyDescent="0.25">
      <c r="A607" s="19" t="s">
        <v>615</v>
      </c>
      <c r="B607" s="11">
        <v>63.632816314697266</v>
      </c>
      <c r="C607" s="11">
        <v>16.871681213378906</v>
      </c>
      <c r="D607" s="11">
        <f t="shared" si="102"/>
        <v>40.252248764038086</v>
      </c>
      <c r="E607" s="12">
        <v>0</v>
      </c>
      <c r="F607" s="31">
        <v>1522.0371306610107</v>
      </c>
      <c r="G607" s="31">
        <v>1016.0888091320037</v>
      </c>
      <c r="H607" s="13">
        <f t="shared" si="103"/>
        <v>0</v>
      </c>
      <c r="I607" s="14">
        <v>7.6533999013118706E-3</v>
      </c>
      <c r="J607" s="14">
        <f t="shared" si="104"/>
        <v>1.0561000000000001E-2</v>
      </c>
      <c r="K607" s="14">
        <v>0.12673766346874238</v>
      </c>
      <c r="L607" s="15">
        <v>39.858207702636719</v>
      </c>
      <c r="M607" s="16">
        <v>17.921485900878906</v>
      </c>
      <c r="N607" s="17">
        <f t="shared" si="105"/>
        <v>28.889846801757813</v>
      </c>
      <c r="O607" s="18">
        <v>0.85351133346557617</v>
      </c>
      <c r="P607" s="18">
        <v>0.85351133346557617</v>
      </c>
      <c r="Q607" s="9">
        <f t="shared" si="106"/>
        <v>4523.6948410674586</v>
      </c>
      <c r="R607" s="9">
        <f t="shared" si="106"/>
        <v>4666.0381103480822</v>
      </c>
      <c r="S607" s="9">
        <f t="shared" si="107"/>
        <v>987.02455911638447</v>
      </c>
      <c r="T607" s="9">
        <f t="shared" si="108"/>
        <v>4.1666895258764269E-4</v>
      </c>
      <c r="U607" s="9">
        <f t="shared" si="109"/>
        <v>0.63479469992096416</v>
      </c>
      <c r="V607" s="9">
        <v>0</v>
      </c>
      <c r="W607" s="9">
        <v>0</v>
      </c>
      <c r="X607" s="9">
        <v>0</v>
      </c>
      <c r="Y607" s="9">
        <v>0</v>
      </c>
      <c r="Z607" s="9">
        <v>220.64</v>
      </c>
      <c r="AA607" s="9">
        <v>373.94600000000003</v>
      </c>
    </row>
    <row r="608" spans="1:27" x14ac:dyDescent="0.25">
      <c r="A608" s="19" t="s">
        <v>616</v>
      </c>
      <c r="B608" s="11">
        <v>57.496875762939453</v>
      </c>
      <c r="C608" s="11">
        <v>16.115821838378906</v>
      </c>
      <c r="D608" s="11">
        <f t="shared" si="102"/>
        <v>36.80634880065918</v>
      </c>
      <c r="E608" s="12">
        <v>0</v>
      </c>
      <c r="F608" s="31">
        <v>1510.4975008636472</v>
      </c>
      <c r="G608" s="31">
        <v>1017.9902567317962</v>
      </c>
      <c r="H608" s="13">
        <f t="shared" si="103"/>
        <v>0</v>
      </c>
      <c r="I608" s="14">
        <v>7.8673177153045035E-3</v>
      </c>
      <c r="J608" s="14">
        <f t="shared" si="104"/>
        <v>1.0561000000000001E-2</v>
      </c>
      <c r="K608" s="14">
        <v>0.12713842163448336</v>
      </c>
      <c r="L608" s="15">
        <v>18.265823364257813</v>
      </c>
      <c r="M608" s="16">
        <v>16.67011833190918</v>
      </c>
      <c r="N608" s="17">
        <f t="shared" si="105"/>
        <v>17.467970848083496</v>
      </c>
      <c r="O608" s="18">
        <v>0.78492820262908936</v>
      </c>
      <c r="P608" s="18">
        <v>0.78492820262908936</v>
      </c>
      <c r="Q608" s="9">
        <f t="shared" si="106"/>
        <v>4663.5063665215021</v>
      </c>
      <c r="R608" s="9">
        <f t="shared" si="106"/>
        <v>4675.3186724871939</v>
      </c>
      <c r="S608" s="9">
        <f t="shared" si="107"/>
        <v>989.11935274700409</v>
      </c>
      <c r="T608" s="9">
        <f t="shared" si="108"/>
        <v>4.488166074779475E-4</v>
      </c>
      <c r="U608" s="9">
        <f t="shared" si="109"/>
        <v>0.62373591498995262</v>
      </c>
      <c r="V608" s="9">
        <v>0</v>
      </c>
      <c r="W608" s="9">
        <v>0</v>
      </c>
      <c r="X608" s="9">
        <v>0</v>
      </c>
      <c r="Y608" s="9">
        <v>0</v>
      </c>
      <c r="Z608" s="9">
        <v>220.64</v>
      </c>
      <c r="AA608" s="9">
        <v>373.94600000000003</v>
      </c>
    </row>
    <row r="609" spans="1:27" x14ac:dyDescent="0.25">
      <c r="A609" s="19" t="s">
        <v>617</v>
      </c>
      <c r="B609" s="11">
        <v>116.73125457763672</v>
      </c>
      <c r="C609" s="11">
        <v>12.630470275878906</v>
      </c>
      <c r="D609" s="11">
        <f t="shared" si="102"/>
        <v>64.680862426757813</v>
      </c>
      <c r="E609" s="12">
        <v>0</v>
      </c>
      <c r="F609" s="31">
        <v>1603.8436720947263</v>
      </c>
      <c r="G609" s="31">
        <v>1002.609100112915</v>
      </c>
      <c r="H609" s="13">
        <f t="shared" si="103"/>
        <v>0</v>
      </c>
      <c r="I609" s="14">
        <v>6.294782221027884E-3</v>
      </c>
      <c r="J609" s="14">
        <f t="shared" si="104"/>
        <v>1.0561000000000001E-2</v>
      </c>
      <c r="K609" s="14">
        <v>0.12389661569976808</v>
      </c>
      <c r="L609" s="15">
        <v>75.534767150878906</v>
      </c>
      <c r="M609" s="16">
        <v>12.932814598083496</v>
      </c>
      <c r="N609" s="17">
        <f t="shared" si="105"/>
        <v>44.233790874481201</v>
      </c>
      <c r="O609" s="18">
        <v>0.78247922658920288</v>
      </c>
      <c r="P609" s="18">
        <v>0.78247922658920288</v>
      </c>
      <c r="Q609" s="9">
        <f t="shared" si="106"/>
        <v>4374.4140910137648</v>
      </c>
      <c r="R609" s="9">
        <f t="shared" si="106"/>
        <v>4703.7815392740013</v>
      </c>
      <c r="S609" s="9">
        <f t="shared" si="107"/>
        <v>983.06050969477121</v>
      </c>
      <c r="T609" s="9">
        <f t="shared" si="108"/>
        <v>3.7512514039706574E-4</v>
      </c>
      <c r="U609" s="9">
        <f t="shared" si="109"/>
        <v>0.64759740777374075</v>
      </c>
      <c r="V609" s="9">
        <v>0</v>
      </c>
      <c r="W609" s="9">
        <v>0</v>
      </c>
      <c r="X609" s="9">
        <v>0</v>
      </c>
      <c r="Y609" s="9">
        <v>0</v>
      </c>
      <c r="Z609" s="9">
        <v>220.64</v>
      </c>
      <c r="AA609" s="9">
        <v>373.94600000000003</v>
      </c>
    </row>
    <row r="610" spans="1:27" x14ac:dyDescent="0.25">
      <c r="A610" s="19" t="s">
        <v>618</v>
      </c>
      <c r="B610" s="11">
        <v>153.46719360351563</v>
      </c>
      <c r="C610" s="11">
        <v>11.874610900878906</v>
      </c>
      <c r="D610" s="11">
        <f t="shared" si="102"/>
        <v>82.670902252197266</v>
      </c>
      <c r="E610" s="12">
        <v>0</v>
      </c>
      <c r="F610" s="31">
        <v>1664.0887174621582</v>
      </c>
      <c r="G610" s="31">
        <v>992.6821961372375</v>
      </c>
      <c r="H610" s="13">
        <f t="shared" si="103"/>
        <v>0</v>
      </c>
      <c r="I610" s="14">
        <v>5.4510091286044619E-3</v>
      </c>
      <c r="J610" s="14">
        <f t="shared" si="104"/>
        <v>1.0561000000000001E-2</v>
      </c>
      <c r="K610" s="14">
        <v>0.12180437406806947</v>
      </c>
      <c r="L610" s="15">
        <v>34.802345275878906</v>
      </c>
      <c r="M610" s="16">
        <v>13.251955032348633</v>
      </c>
      <c r="N610" s="17">
        <f t="shared" si="105"/>
        <v>24.02715015411377</v>
      </c>
      <c r="O610" s="18">
        <v>0.78556382656097412</v>
      </c>
      <c r="P610" s="18">
        <v>0.78556382656097412</v>
      </c>
      <c r="Q610" s="9">
        <f t="shared" si="106"/>
        <v>4553.0874910403254</v>
      </c>
      <c r="R610" s="9">
        <f t="shared" si="106"/>
        <v>4701.3073682025079</v>
      </c>
      <c r="S610" s="9">
        <f t="shared" si="107"/>
        <v>988.00569370706012</v>
      </c>
      <c r="T610" s="9">
        <f t="shared" si="108"/>
        <v>4.30227765315772E-4</v>
      </c>
      <c r="U610" s="9">
        <f t="shared" si="109"/>
        <v>0.63024606046229481</v>
      </c>
      <c r="V610" s="9">
        <v>0</v>
      </c>
      <c r="W610" s="9">
        <v>0</v>
      </c>
      <c r="X610" s="9">
        <v>0</v>
      </c>
      <c r="Y610" s="9">
        <v>0</v>
      </c>
      <c r="Z610" s="9">
        <v>220.64</v>
      </c>
      <c r="AA610" s="9">
        <v>373.94600000000003</v>
      </c>
    </row>
    <row r="611" spans="1:27" x14ac:dyDescent="0.25">
      <c r="A611" s="19" t="s">
        <v>619</v>
      </c>
      <c r="B611" s="11">
        <v>348.96719360351563</v>
      </c>
      <c r="C611" s="11">
        <v>16.317384719848633</v>
      </c>
      <c r="D611" s="11">
        <f t="shared" si="102"/>
        <v>182.64228916168213</v>
      </c>
      <c r="E611" s="12">
        <v>6.2673032283782959E-2</v>
      </c>
      <c r="F611" s="31">
        <v>1998.872897944641</v>
      </c>
      <c r="G611" s="31">
        <v>937.51798484058372</v>
      </c>
      <c r="H611" s="13">
        <f t="shared" si="103"/>
        <v>1.6321415258483622E-2</v>
      </c>
      <c r="I611" s="14">
        <v>2.4498570048130464E-3</v>
      </c>
      <c r="J611" s="14">
        <f t="shared" si="104"/>
        <v>1.0561000000000001E-2</v>
      </c>
      <c r="K611" s="14">
        <v>0.11017770177049636</v>
      </c>
      <c r="L611" s="15">
        <v>131.03164672851563</v>
      </c>
      <c r="M611" s="16">
        <v>18.123048782348633</v>
      </c>
      <c r="N611" s="17">
        <f t="shared" si="105"/>
        <v>74.577347755432129</v>
      </c>
      <c r="O611" s="18">
        <v>0.7756991982460022</v>
      </c>
      <c r="P611" s="18">
        <v>0.7756991982460022</v>
      </c>
      <c r="Q611" s="9">
        <f t="shared" si="106"/>
        <v>4344.5932065645238</v>
      </c>
      <c r="R611" s="9">
        <f t="shared" si="106"/>
        <v>4664.5549666020279</v>
      </c>
      <c r="S611" s="9">
        <f t="shared" si="107"/>
        <v>971.33966792525177</v>
      </c>
      <c r="T611" s="9">
        <f t="shared" si="108"/>
        <v>2.9851507992664225E-4</v>
      </c>
      <c r="U611" s="9">
        <f t="shared" si="109"/>
        <v>0.66598391331534523</v>
      </c>
      <c r="V611" s="9">
        <v>0</v>
      </c>
      <c r="W611" s="9">
        <v>0</v>
      </c>
      <c r="X611" s="9">
        <v>0</v>
      </c>
      <c r="Y611" s="9">
        <v>0</v>
      </c>
      <c r="Z611" s="9">
        <v>220.64</v>
      </c>
      <c r="AA611" s="9">
        <v>373.94600000000003</v>
      </c>
    </row>
    <row r="612" spans="1:27" x14ac:dyDescent="0.25">
      <c r="A612" s="19" t="s">
        <v>620</v>
      </c>
      <c r="B612" s="11">
        <v>348.83438110351563</v>
      </c>
      <c r="C612" s="11">
        <v>17.375587463378906</v>
      </c>
      <c r="D612" s="11">
        <f t="shared" si="102"/>
        <v>183.10498428344727</v>
      </c>
      <c r="E612" s="12">
        <v>0</v>
      </c>
      <c r="F612" s="31">
        <v>2000.422371368408</v>
      </c>
      <c r="G612" s="31">
        <v>937.26266967239371</v>
      </c>
      <c r="H612" s="13">
        <f t="shared" si="103"/>
        <v>0</v>
      </c>
      <c r="I612" s="14">
        <v>2.4408054724663008E-3</v>
      </c>
      <c r="J612" s="14">
        <f t="shared" si="104"/>
        <v>1.0561000000000001E-2</v>
      </c>
      <c r="K612" s="14">
        <v>0.11012389032783508</v>
      </c>
      <c r="L612" s="15">
        <v>139.84161376953125</v>
      </c>
      <c r="M612" s="16">
        <v>19.844728469848633</v>
      </c>
      <c r="N612" s="17">
        <f t="shared" si="105"/>
        <v>79.843171119689941</v>
      </c>
      <c r="O612" s="18">
        <v>0.77705127000808716</v>
      </c>
      <c r="P612" s="18">
        <v>0.77705127000808716</v>
      </c>
      <c r="Q612" s="9">
        <f t="shared" si="106"/>
        <v>4362.5208764947947</v>
      </c>
      <c r="R612" s="9">
        <f t="shared" si="106"/>
        <v>4652.0189193870128</v>
      </c>
      <c r="S612" s="9">
        <f t="shared" si="107"/>
        <v>968.78059649952991</v>
      </c>
      <c r="T612" s="9">
        <f t="shared" si="108"/>
        <v>2.8597021453872254E-4</v>
      </c>
      <c r="U612" s="9">
        <f t="shared" si="109"/>
        <v>0.66823714547138735</v>
      </c>
      <c r="V612" s="9">
        <v>0</v>
      </c>
      <c r="W612" s="9">
        <v>0</v>
      </c>
      <c r="X612" s="9">
        <v>0</v>
      </c>
      <c r="Y612" s="9">
        <v>0</v>
      </c>
      <c r="Z612" s="9">
        <v>220.64</v>
      </c>
      <c r="AA612" s="9">
        <v>373.94600000000003</v>
      </c>
    </row>
    <row r="613" spans="1:27" x14ac:dyDescent="0.25">
      <c r="A613" s="19" t="s">
        <v>621</v>
      </c>
      <c r="B613" s="11">
        <v>348.60861206054688</v>
      </c>
      <c r="C613" s="11">
        <v>19.105667114257813</v>
      </c>
      <c r="D613" s="11">
        <f t="shared" si="102"/>
        <v>183.85713958740234</v>
      </c>
      <c r="E613" s="12">
        <v>0</v>
      </c>
      <c r="F613" s="31">
        <v>2002.9411890502927</v>
      </c>
      <c r="G613" s="31">
        <v>936.84763037567132</v>
      </c>
      <c r="H613" s="13">
        <f t="shared" si="103"/>
        <v>0</v>
      </c>
      <c r="I613" s="14">
        <v>2.4261626530883082E-3</v>
      </c>
      <c r="J613" s="14">
        <f t="shared" si="104"/>
        <v>1.0561000000000001E-2</v>
      </c>
      <c r="K613" s="14">
        <v>0.11003641466598511</v>
      </c>
      <c r="L613" s="15">
        <v>137.36407470703125</v>
      </c>
      <c r="M613" s="16">
        <v>21.448829650878906</v>
      </c>
      <c r="N613" s="17">
        <f t="shared" si="105"/>
        <v>79.406452178955078</v>
      </c>
      <c r="O613" s="18">
        <v>0.7746427059173584</v>
      </c>
      <c r="P613" s="18">
        <v>0.7746427059173584</v>
      </c>
      <c r="Q613" s="9">
        <f t="shared" si="106"/>
        <v>4356.8517033828794</v>
      </c>
      <c r="R613" s="9">
        <f t="shared" si="106"/>
        <v>4640.5523908079622</v>
      </c>
      <c r="S613" s="9">
        <f t="shared" si="107"/>
        <v>968.99873714979162</v>
      </c>
      <c r="T613" s="9">
        <f t="shared" si="108"/>
        <v>2.8700218205372947E-4</v>
      </c>
      <c r="U613" s="9">
        <f t="shared" si="109"/>
        <v>0.66806081937650263</v>
      </c>
      <c r="V613" s="9">
        <v>0</v>
      </c>
      <c r="W613" s="9">
        <v>0</v>
      </c>
      <c r="X613" s="9">
        <v>0</v>
      </c>
      <c r="Y613" s="9">
        <v>0</v>
      </c>
      <c r="Z613" s="9">
        <v>220.64</v>
      </c>
      <c r="AA613" s="9">
        <v>373.94600000000003</v>
      </c>
    </row>
    <row r="614" spans="1:27" x14ac:dyDescent="0.25">
      <c r="A614" s="19" t="s">
        <v>622</v>
      </c>
      <c r="B614" s="11">
        <v>349.67111206054688</v>
      </c>
      <c r="C614" s="11">
        <v>17.434377670288086</v>
      </c>
      <c r="D614" s="11">
        <f t="shared" si="102"/>
        <v>183.55274486541748</v>
      </c>
      <c r="E614" s="12">
        <v>0</v>
      </c>
      <c r="F614" s="31">
        <v>2001.9218320053101</v>
      </c>
      <c r="G614" s="31">
        <v>937.01559538326262</v>
      </c>
      <c r="H614" s="13">
        <f t="shared" si="103"/>
        <v>0</v>
      </c>
      <c r="I614" s="14">
        <v>2.4320779413454867E-3</v>
      </c>
      <c r="J614" s="14">
        <f t="shared" si="104"/>
        <v>1.0561000000000001E-2</v>
      </c>
      <c r="K614" s="14">
        <v>0.11007181577215196</v>
      </c>
      <c r="L614" s="15">
        <v>137.31367492675781</v>
      </c>
      <c r="M614" s="16">
        <v>20.928127288818359</v>
      </c>
      <c r="N614" s="17">
        <f t="shared" si="105"/>
        <v>79.120901107788086</v>
      </c>
      <c r="O614" s="18">
        <v>0.89961475133895874</v>
      </c>
      <c r="P614" s="18">
        <v>0.89961475133895874</v>
      </c>
      <c r="Q614" s="9">
        <f t="shared" si="106"/>
        <v>4356.7414735201846</v>
      </c>
      <c r="R614" s="9">
        <f t="shared" si="106"/>
        <v>4644.251940331078</v>
      </c>
      <c r="S614" s="9">
        <f t="shared" si="107"/>
        <v>969.14079212271906</v>
      </c>
      <c r="T614" s="9">
        <f t="shared" si="108"/>
        <v>2.8767776464506928E-4</v>
      </c>
      <c r="U614" s="9">
        <f t="shared" si="109"/>
        <v>0.66794449636880371</v>
      </c>
      <c r="V614" s="9">
        <v>0</v>
      </c>
      <c r="W614" s="9">
        <v>0</v>
      </c>
      <c r="X614" s="9">
        <v>0</v>
      </c>
      <c r="Y614" s="9">
        <v>0</v>
      </c>
      <c r="Z614" s="9">
        <v>220.64</v>
      </c>
      <c r="AA614" s="9">
        <v>373.94600000000003</v>
      </c>
    </row>
    <row r="615" spans="1:27" x14ac:dyDescent="0.25">
      <c r="A615" s="19" t="s">
        <v>623</v>
      </c>
      <c r="B615" s="11">
        <v>347.63906860351563</v>
      </c>
      <c r="C615" s="11">
        <v>263.5758056640625</v>
      </c>
      <c r="D615" s="11">
        <f t="shared" si="102"/>
        <v>305.60743713378906</v>
      </c>
      <c r="E615" s="20">
        <v>67.929183959960938</v>
      </c>
      <c r="F615" s="24">
        <v>2410.6585854736327</v>
      </c>
      <c r="G615" s="24">
        <v>869.66581618957514</v>
      </c>
      <c r="H615" s="13">
        <f t="shared" si="103"/>
        <v>16.409913669897563</v>
      </c>
      <c r="I615" s="14">
        <v>9.1604340843837238E-4</v>
      </c>
      <c r="J615" s="14">
        <f t="shared" si="104"/>
        <v>1.0561000000000001E-2</v>
      </c>
      <c r="K615" s="14">
        <v>9.5876855061340333E-2</v>
      </c>
      <c r="L615" s="15">
        <v>140.2783203125</v>
      </c>
      <c r="M615" s="16">
        <v>246.39259338378906</v>
      </c>
      <c r="N615" s="17">
        <f t="shared" si="105"/>
        <v>193.33545684814453</v>
      </c>
      <c r="O615" s="22">
        <v>7.217033863067627</v>
      </c>
      <c r="P615" s="22">
        <v>7.217033863067627</v>
      </c>
      <c r="Q615" s="9">
        <f t="shared" si="106"/>
        <v>4363.5710672378545</v>
      </c>
      <c r="R615" s="9">
        <f t="shared" si="106"/>
        <v>5071.0175811982253</v>
      </c>
      <c r="S615" s="9">
        <f t="shared" si="107"/>
        <v>875.88714266383329</v>
      </c>
      <c r="T615" s="9">
        <f t="shared" si="108"/>
        <v>6.9508024954289475E-5</v>
      </c>
      <c r="U615" s="9">
        <f t="shared" si="109"/>
        <v>0.6494095538443696</v>
      </c>
      <c r="V615" s="9">
        <f t="shared" ref="V615:V672" si="110" xml:space="preserve"> ( 0.0003*POWER(M615,2) - 0.2014*M615+ 33.172)*1000</f>
        <v>1761.3247148216437</v>
      </c>
      <c r="W615" s="9">
        <f t="shared" ref="W615:W672" si="111" xml:space="preserve"> 0.0003*POWER(M615,2) - 0.2268*M615 + 55.184</f>
        <v>17.514952842873399</v>
      </c>
      <c r="X615" s="9">
        <f t="shared" ref="X615:X671" si="112" xml:space="preserve"> -0.00000000004*POWER(M615,2) + 0.00000007*M615 + 0.000002</f>
        <v>1.6819109133889669E-5</v>
      </c>
      <c r="Y615" s="9">
        <f t="shared" ref="Y615:Y671" si="113" xml:space="preserve"> 0.0000006*POWER(M615,2) - 0.0003*M615 + 0.0831</f>
        <v>4.5607808029496807E-2</v>
      </c>
      <c r="Z615" s="9">
        <v>220.64</v>
      </c>
      <c r="AA615" s="9">
        <v>373.94600000000003</v>
      </c>
    </row>
    <row r="616" spans="1:27" x14ac:dyDescent="0.25">
      <c r="A616" s="19" t="s">
        <v>624</v>
      </c>
      <c r="B616" s="11">
        <v>349.046875</v>
      </c>
      <c r="C616" s="11">
        <v>263.39102172851563</v>
      </c>
      <c r="D616" s="11">
        <f t="shared" si="102"/>
        <v>306.21894836425781</v>
      </c>
      <c r="E616" s="20">
        <v>67.320541381835938</v>
      </c>
      <c r="F616" s="24">
        <v>2412.7064142822264</v>
      </c>
      <c r="G616" s="24">
        <v>869.32838429260255</v>
      </c>
      <c r="H616" s="13">
        <f t="shared" si="103"/>
        <v>16.2565715192152</v>
      </c>
      <c r="I616" s="14">
        <v>9.1157298555442283E-4</v>
      </c>
      <c r="J616" s="14">
        <f t="shared" si="104"/>
        <v>1.0561000000000001E-2</v>
      </c>
      <c r="K616" s="14">
        <v>9.5805736305236811E-2</v>
      </c>
      <c r="L616" s="15">
        <v>140.05157470703125</v>
      </c>
      <c r="M616" s="16">
        <v>246.55215454101563</v>
      </c>
      <c r="N616" s="17">
        <f t="shared" si="105"/>
        <v>193.30186462402344</v>
      </c>
      <c r="O616" s="22">
        <v>7.3573093414306641</v>
      </c>
      <c r="P616" s="22">
        <v>7.3573093414306641</v>
      </c>
      <c r="Q616" s="9">
        <f t="shared" si="106"/>
        <v>4363.0238856948918</v>
      </c>
      <c r="R616" s="9">
        <f t="shared" si="106"/>
        <v>5072.7596363917373</v>
      </c>
      <c r="S616" s="9">
        <f t="shared" si="107"/>
        <v>875.92530962820433</v>
      </c>
      <c r="T616" s="9">
        <f t="shared" si="108"/>
        <v>6.9556849596426763E-5</v>
      </c>
      <c r="U616" s="9">
        <f t="shared" si="109"/>
        <v>0.64943418321320667</v>
      </c>
      <c r="V616" s="9">
        <f t="shared" si="110"/>
        <v>1752.7855480845069</v>
      </c>
      <c r="W616" s="9">
        <f t="shared" si="111"/>
        <v>17.502360822742702</v>
      </c>
      <c r="X616" s="9">
        <f t="shared" si="112"/>
        <v>1.6827132221518422E-5</v>
      </c>
      <c r="Y616" s="9">
        <f t="shared" si="113"/>
        <v>4.5607132582985419E-2</v>
      </c>
      <c r="Z616" s="9">
        <v>220.64</v>
      </c>
      <c r="AA616" s="9">
        <v>373.94600000000003</v>
      </c>
    </row>
    <row r="617" spans="1:27" x14ac:dyDescent="0.25">
      <c r="A617" s="19" t="s">
        <v>625</v>
      </c>
      <c r="B617" s="11">
        <v>350.33517456054688</v>
      </c>
      <c r="C617" s="11">
        <v>264.13009643554688</v>
      </c>
      <c r="D617" s="11">
        <f t="shared" si="102"/>
        <v>307.23263549804688</v>
      </c>
      <c r="E617" s="20">
        <v>68.112586975097656</v>
      </c>
      <c r="F617" s="24">
        <v>2416.1010497558595</v>
      </c>
      <c r="G617" s="24">
        <v>868.76903173217772</v>
      </c>
      <c r="H617" s="13">
        <f t="shared" si="103"/>
        <v>16.437251731980368</v>
      </c>
      <c r="I617" s="14">
        <v>9.0421048055396144E-4</v>
      </c>
      <c r="J617" s="14">
        <f t="shared" si="104"/>
        <v>1.0561000000000001E-2</v>
      </c>
      <c r="K617" s="14">
        <v>9.5687844491577148E-2</v>
      </c>
      <c r="L617" s="15">
        <v>139.89199829101563</v>
      </c>
      <c r="M617" s="16">
        <v>246.58575439453125</v>
      </c>
      <c r="N617" s="17">
        <f t="shared" si="105"/>
        <v>193.23887634277344</v>
      </c>
      <c r="O617" s="22">
        <v>6.8579807281494141</v>
      </c>
      <c r="P617" s="22">
        <v>6.8579807281494141</v>
      </c>
      <c r="Q617" s="9">
        <f t="shared" si="106"/>
        <v>4362.6412624732029</v>
      </c>
      <c r="R617" s="9">
        <f t="shared" si="106"/>
        <v>5073.1267321409287</v>
      </c>
      <c r="S617" s="9">
        <f t="shared" si="107"/>
        <v>875.99685890341777</v>
      </c>
      <c r="T617" s="9">
        <f t="shared" si="108"/>
        <v>6.9648424292550483E-5</v>
      </c>
      <c r="U617" s="9">
        <f t="shared" si="109"/>
        <v>0.6494803349602396</v>
      </c>
      <c r="V617" s="9">
        <f t="shared" si="110"/>
        <v>1750.9893460374321</v>
      </c>
      <c r="W617" s="9">
        <f t="shared" si="111"/>
        <v>17.499711184416341</v>
      </c>
      <c r="X617" s="9">
        <f t="shared" si="112"/>
        <v>1.6828821436804386E-5</v>
      </c>
      <c r="Y617" s="9">
        <f t="shared" si="113"/>
        <v>4.5606994243832674E-2</v>
      </c>
      <c r="Z617" s="9">
        <v>220.64</v>
      </c>
      <c r="AA617" s="9">
        <v>373.94600000000003</v>
      </c>
    </row>
    <row r="618" spans="1:27" x14ac:dyDescent="0.25">
      <c r="A618" s="19" t="s">
        <v>626</v>
      </c>
      <c r="B618" s="11">
        <v>347.97109985351563</v>
      </c>
      <c r="C618" s="11">
        <v>264.68438720703125</v>
      </c>
      <c r="D618" s="11">
        <f t="shared" si="102"/>
        <v>306.32774353027344</v>
      </c>
      <c r="E618" s="20">
        <v>67.851768493652344</v>
      </c>
      <c r="F618" s="24">
        <v>2413.0707475341796</v>
      </c>
      <c r="G618" s="24">
        <v>869.26835111999503</v>
      </c>
      <c r="H618" s="13">
        <f t="shared" si="103"/>
        <v>16.383720810848001</v>
      </c>
      <c r="I618" s="14">
        <v>9.1077993285129839E-4</v>
      </c>
      <c r="J618" s="14">
        <f t="shared" si="104"/>
        <v>1.0561000000000001E-2</v>
      </c>
      <c r="K618" s="14">
        <v>9.5793083427429204E-2</v>
      </c>
      <c r="L618" s="15">
        <v>140.84101867675781</v>
      </c>
      <c r="M618" s="16">
        <v>247.52638244628906</v>
      </c>
      <c r="N618" s="17">
        <f t="shared" si="105"/>
        <v>194.18370056152344</v>
      </c>
      <c r="O618" s="22">
        <v>6.4279356002807617</v>
      </c>
      <c r="P618" s="22">
        <v>6.4279356002807617</v>
      </c>
      <c r="Q618" s="9">
        <f t="shared" si="106"/>
        <v>4364.9467373208054</v>
      </c>
      <c r="R618" s="9">
        <f t="shared" si="106"/>
        <v>5083.4402347505193</v>
      </c>
      <c r="S618" s="9">
        <f t="shared" si="107"/>
        <v>874.92128687135357</v>
      </c>
      <c r="T618" s="9">
        <f t="shared" si="108"/>
        <v>6.827813657049928E-5</v>
      </c>
      <c r="U618" s="9">
        <f t="shared" si="109"/>
        <v>0.64878389285499105</v>
      </c>
      <c r="V618" s="9">
        <f t="shared" si="110"/>
        <v>1700.9795774013448</v>
      </c>
      <c r="W618" s="9">
        <f t="shared" si="111"/>
        <v>17.425809463265608</v>
      </c>
      <c r="X618" s="9">
        <f t="shared" si="112"/>
        <v>1.6876074370962373E-5</v>
      </c>
      <c r="Y618" s="9">
        <f t="shared" si="113"/>
        <v>4.5603671270281219E-2</v>
      </c>
      <c r="Z618" s="9">
        <v>220.64</v>
      </c>
      <c r="AA618" s="9">
        <v>373.94600000000003</v>
      </c>
    </row>
    <row r="619" spans="1:27" x14ac:dyDescent="0.25">
      <c r="A619" s="19" t="s">
        <v>627</v>
      </c>
      <c r="B619" s="11">
        <v>348.60861206054688</v>
      </c>
      <c r="C619" s="11">
        <v>264.3232421875</v>
      </c>
      <c r="D619" s="11">
        <f t="shared" si="102"/>
        <v>306.46592712402344</v>
      </c>
      <c r="E619" s="20">
        <v>68.034736633300781</v>
      </c>
      <c r="F619" s="24">
        <v>2413.5334967529298</v>
      </c>
      <c r="G619" s="24">
        <v>869.19210141296389</v>
      </c>
      <c r="H619" s="13">
        <f t="shared" si="103"/>
        <v>16.426459917604518</v>
      </c>
      <c r="I619" s="14">
        <v>9.0977365040678052E-4</v>
      </c>
      <c r="J619" s="14">
        <f t="shared" si="104"/>
        <v>1.0561000000000001E-2</v>
      </c>
      <c r="K619" s="14">
        <v>9.5777012675476073E-2</v>
      </c>
      <c r="L619" s="15">
        <v>140.64785766601563</v>
      </c>
      <c r="M619" s="16">
        <v>247.06446838378906</v>
      </c>
      <c r="N619" s="17">
        <f t="shared" si="105"/>
        <v>193.85616302490234</v>
      </c>
      <c r="O619" s="22">
        <v>6.8280148506164551</v>
      </c>
      <c r="P619" s="22">
        <v>6.8280148506164551</v>
      </c>
      <c r="Q619" s="9">
        <f t="shared" si="106"/>
        <v>4364.4716471806541</v>
      </c>
      <c r="R619" s="9">
        <f t="shared" si="106"/>
        <v>5078.3667397332283</v>
      </c>
      <c r="S619" s="9">
        <f t="shared" si="107"/>
        <v>875.29471622220012</v>
      </c>
      <c r="T619" s="9">
        <f t="shared" si="108"/>
        <v>6.8752358696243059E-5</v>
      </c>
      <c r="U619" s="9">
        <f t="shared" si="109"/>
        <v>0.64902633591619519</v>
      </c>
      <c r="V619" s="9">
        <f t="shared" si="110"/>
        <v>1725.4715288341736</v>
      </c>
      <c r="W619" s="9">
        <f t="shared" si="111"/>
        <v>17.462034031885921</v>
      </c>
      <c r="X619" s="9">
        <f t="shared" si="112"/>
        <v>1.6852878725354664E-5</v>
      </c>
      <c r="Y619" s="9">
        <f t="shared" si="113"/>
        <v>4.5605170407521857E-2</v>
      </c>
      <c r="Z619" s="9">
        <v>220.64</v>
      </c>
      <c r="AA619" s="9">
        <v>373.94600000000003</v>
      </c>
    </row>
    <row r="620" spans="1:27" x14ac:dyDescent="0.25">
      <c r="A620" s="19" t="s">
        <v>628</v>
      </c>
      <c r="B620" s="11">
        <v>349.24609375</v>
      </c>
      <c r="C620" s="11">
        <v>264.63400268554688</v>
      </c>
      <c r="D620" s="11">
        <f t="shared" si="102"/>
        <v>306.94004821777344</v>
      </c>
      <c r="E620" s="20">
        <v>68.607955932617188</v>
      </c>
      <c r="F620" s="24">
        <v>2415.1212334716797</v>
      </c>
      <c r="G620" s="24">
        <v>868.93048139343261</v>
      </c>
      <c r="H620" s="13">
        <f t="shared" si="103"/>
        <v>16.559873382207908</v>
      </c>
      <c r="I620" s="14">
        <v>9.0632944339520075E-4</v>
      </c>
      <c r="J620" s="14">
        <f t="shared" si="104"/>
        <v>1.0561000000000001E-2</v>
      </c>
      <c r="K620" s="14">
        <v>9.572187239227295E-2</v>
      </c>
      <c r="L620" s="15">
        <v>140.42109680175781</v>
      </c>
      <c r="M620" s="16">
        <v>247.24082946777344</v>
      </c>
      <c r="N620" s="17">
        <f t="shared" si="105"/>
        <v>193.83096313476563</v>
      </c>
      <c r="O620" s="22">
        <v>6.9289193153381348</v>
      </c>
      <c r="P620" s="22">
        <v>6.9289193153381348</v>
      </c>
      <c r="Q620" s="9">
        <f t="shared" si="106"/>
        <v>4363.9177252248774</v>
      </c>
      <c r="R620" s="9">
        <f t="shared" si="106"/>
        <v>5080.3018109200993</v>
      </c>
      <c r="S620" s="9">
        <f t="shared" si="107"/>
        <v>875.32342202067412</v>
      </c>
      <c r="T620" s="9">
        <f t="shared" si="108"/>
        <v>6.8788879674706578E-5</v>
      </c>
      <c r="U620" s="9">
        <f t="shared" si="109"/>
        <v>0.64904494441296423</v>
      </c>
      <c r="V620" s="9">
        <f t="shared" si="110"/>
        <v>1716.1052719642171</v>
      </c>
      <c r="W620" s="9">
        <f t="shared" si="111"/>
        <v>17.448188203482772</v>
      </c>
      <c r="X620" s="9">
        <f t="shared" si="112"/>
        <v>1.6861736952507638E-5</v>
      </c>
      <c r="Y620" s="9">
        <f t="shared" si="113"/>
        <v>4.5604567813215542E-2</v>
      </c>
      <c r="Z620" s="9">
        <v>220.64</v>
      </c>
      <c r="AA620" s="9">
        <v>373.94600000000003</v>
      </c>
    </row>
    <row r="621" spans="1:27" x14ac:dyDescent="0.25">
      <c r="A621" s="19" t="s">
        <v>629</v>
      </c>
      <c r="B621" s="11">
        <v>350.44140625</v>
      </c>
      <c r="C621" s="11">
        <v>264.89434814453125</v>
      </c>
      <c r="D621" s="11">
        <f t="shared" si="102"/>
        <v>307.66787719726563</v>
      </c>
      <c r="E621" s="20">
        <v>64.811164855957031</v>
      </c>
      <c r="F621" s="24">
        <v>2417.558587158203</v>
      </c>
      <c r="G621" s="24">
        <v>868.5288653625488</v>
      </c>
      <c r="H621" s="13">
        <f t="shared" si="103"/>
        <v>15.636213187547071</v>
      </c>
      <c r="I621" s="14">
        <v>9.0106755461097745E-4</v>
      </c>
      <c r="J621" s="14">
        <f t="shared" si="104"/>
        <v>1.0561000000000001E-2</v>
      </c>
      <c r="K621" s="14">
        <v>9.5637225881958013E-2</v>
      </c>
      <c r="L621" s="15">
        <v>144.08282470703125</v>
      </c>
      <c r="M621" s="16">
        <v>246.61094665527344</v>
      </c>
      <c r="N621" s="17">
        <f t="shared" si="105"/>
        <v>195.34688568115234</v>
      </c>
      <c r="O621" s="22" t="s">
        <v>528</v>
      </c>
      <c r="P621" s="22" t="s">
        <v>528</v>
      </c>
      <c r="Q621" s="9">
        <f t="shared" si="106"/>
        <v>4373.3655576004094</v>
      </c>
      <c r="R621" s="9">
        <f t="shared" si="106"/>
        <v>5073.4020298419991</v>
      </c>
      <c r="S621" s="9">
        <f t="shared" si="107"/>
        <v>873.59027084057959</v>
      </c>
      <c r="T621" s="9">
        <f t="shared" si="108"/>
        <v>6.6600965937843701E-5</v>
      </c>
      <c r="U621" s="9">
        <f t="shared" si="109"/>
        <v>0.64791423409075666</v>
      </c>
      <c r="V621" s="9">
        <f t="shared" si="110"/>
        <v>1749.6430466909628</v>
      </c>
      <c r="W621" s="9">
        <f t="shared" si="111"/>
        <v>17.497725001647019</v>
      </c>
      <c r="X621" s="9">
        <f t="shared" si="112"/>
        <v>1.6830087905460736E-5</v>
      </c>
      <c r="Y621" s="9">
        <f t="shared" si="113"/>
        <v>4.5606891409544041E-2</v>
      </c>
      <c r="Z621" s="9">
        <v>220.64</v>
      </c>
      <c r="AA621" s="9">
        <v>373.94600000000003</v>
      </c>
    </row>
    <row r="622" spans="1:27" x14ac:dyDescent="0.25">
      <c r="A622" s="19" t="s">
        <v>630</v>
      </c>
      <c r="B622" s="11">
        <v>347.5992431640625</v>
      </c>
      <c r="C622" s="11">
        <v>263.89492797851563</v>
      </c>
      <c r="D622" s="11">
        <f t="shared" si="102"/>
        <v>305.74708557128906</v>
      </c>
      <c r="E622" s="20">
        <v>64.926498413085938</v>
      </c>
      <c r="F622" s="24">
        <v>2411.126240161133</v>
      </c>
      <c r="G622" s="24">
        <v>869.58875818176261</v>
      </c>
      <c r="H622" s="13">
        <f t="shared" si="103"/>
        <v>15.68315364670155</v>
      </c>
      <c r="I622" s="14">
        <v>9.1502058764069544E-4</v>
      </c>
      <c r="J622" s="14">
        <f t="shared" si="104"/>
        <v>1.0561000000000001E-2</v>
      </c>
      <c r="K622" s="14">
        <v>9.5860613948059087E-2</v>
      </c>
      <c r="L622" s="15">
        <v>139.80801391601563</v>
      </c>
      <c r="M622" s="16">
        <v>246.96368408203125</v>
      </c>
      <c r="N622" s="17">
        <f t="shared" si="105"/>
        <v>193.38584899902344</v>
      </c>
      <c r="O622" s="22">
        <v>6.7146162986755371</v>
      </c>
      <c r="P622" s="22">
        <v>6.7146162986755371</v>
      </c>
      <c r="Q622" s="9">
        <f t="shared" si="106"/>
        <v>4362.4407077446949</v>
      </c>
      <c r="R622" s="9">
        <f t="shared" si="106"/>
        <v>5077.2620302928981</v>
      </c>
      <c r="S622" s="9">
        <f t="shared" si="107"/>
        <v>875.82987603304764</v>
      </c>
      <c r="T622" s="9">
        <f t="shared" si="108"/>
        <v>6.9434799375222048E-5</v>
      </c>
      <c r="U622" s="9">
        <f t="shared" si="109"/>
        <v>0.64937258583346258</v>
      </c>
      <c r="V622" s="9">
        <f t="shared" si="110"/>
        <v>1730.8324024897067</v>
      </c>
      <c r="W622" s="9">
        <f t="shared" si="111"/>
        <v>17.469954826806116</v>
      </c>
      <c r="X622" s="9">
        <f t="shared" si="112"/>
        <v>1.6847815435527417E-5</v>
      </c>
      <c r="Y622" s="9">
        <f t="shared" si="113"/>
        <v>4.5605531528612221E-2</v>
      </c>
      <c r="Z622" s="9">
        <v>220.64</v>
      </c>
      <c r="AA622" s="9">
        <v>373.94600000000003</v>
      </c>
    </row>
    <row r="623" spans="1:27" x14ac:dyDescent="0.25">
      <c r="A623" s="19" t="s">
        <v>631</v>
      </c>
      <c r="B623" s="11">
        <v>347.75860595703125</v>
      </c>
      <c r="C623" s="11">
        <v>263.6513671875</v>
      </c>
      <c r="D623" s="11">
        <f t="shared" si="102"/>
        <v>305.70498657226563</v>
      </c>
      <c r="E623" s="20">
        <v>64.878219604492188</v>
      </c>
      <c r="F623" s="24">
        <v>2410.985259033203</v>
      </c>
      <c r="G623" s="24">
        <v>869.61198840942382</v>
      </c>
      <c r="H623" s="13">
        <f t="shared" si="103"/>
        <v>15.671910431868254</v>
      </c>
      <c r="I623" s="14">
        <v>9.1532881114799033E-4</v>
      </c>
      <c r="J623" s="14">
        <f t="shared" si="104"/>
        <v>1.0561000000000001E-2</v>
      </c>
      <c r="K623" s="14">
        <v>9.5865510061645509E-2</v>
      </c>
      <c r="L623" s="15">
        <v>140.26153564453125</v>
      </c>
      <c r="M623" s="16">
        <v>246.87969970703125</v>
      </c>
      <c r="N623" s="17">
        <f t="shared" si="105"/>
        <v>193.57061767578125</v>
      </c>
      <c r="O623" s="22">
        <v>6.9085874557495117</v>
      </c>
      <c r="P623" s="22">
        <v>6.9085874557495117</v>
      </c>
      <c r="Q623" s="9">
        <f t="shared" si="106"/>
        <v>4363.53042158261</v>
      </c>
      <c r="R623" s="9">
        <f t="shared" si="106"/>
        <v>5076.3420876754826</v>
      </c>
      <c r="S623" s="9">
        <f t="shared" si="107"/>
        <v>875.61977961590435</v>
      </c>
      <c r="T623" s="9">
        <f t="shared" si="108"/>
        <v>6.9166483082190144E-5</v>
      </c>
      <c r="U623" s="9">
        <f t="shared" si="109"/>
        <v>0.64923682107402003</v>
      </c>
      <c r="V623" s="9">
        <f t="shared" si="110"/>
        <v>1735.3043172340783</v>
      </c>
      <c r="W623" s="9">
        <f t="shared" si="111"/>
        <v>17.476559944675486</v>
      </c>
      <c r="X623" s="9">
        <f t="shared" si="112"/>
        <v>1.684359553439483E-5</v>
      </c>
      <c r="Y623" s="9">
        <f t="shared" si="113"/>
        <v>4.5605841764350973E-2</v>
      </c>
      <c r="Z623" s="9">
        <v>220.64</v>
      </c>
      <c r="AA623" s="9">
        <v>373.94600000000003</v>
      </c>
    </row>
    <row r="624" spans="1:27" x14ac:dyDescent="0.25">
      <c r="A624" s="19" t="s">
        <v>632</v>
      </c>
      <c r="B624" s="11">
        <v>348.5953369140625</v>
      </c>
      <c r="C624" s="11">
        <v>263.7353515625</v>
      </c>
      <c r="D624" s="11">
        <f t="shared" si="102"/>
        <v>306.16534423828125</v>
      </c>
      <c r="E624" s="20">
        <v>64.721351623535156</v>
      </c>
      <c r="F624" s="24">
        <v>2412.5269047851566</v>
      </c>
      <c r="G624" s="24">
        <v>869.35796304931637</v>
      </c>
      <c r="H624" s="13">
        <f t="shared" si="103"/>
        <v>15.629450670343079</v>
      </c>
      <c r="I624" s="14">
        <v>9.1196398196975151E-4</v>
      </c>
      <c r="J624" s="14">
        <f t="shared" si="104"/>
        <v>1.0561000000000001E-2</v>
      </c>
      <c r="K624" s="14">
        <v>9.5811970465087895E-2</v>
      </c>
      <c r="L624" s="15">
        <v>139.43008422851563</v>
      </c>
      <c r="M624" s="16">
        <v>247.08966064453125</v>
      </c>
      <c r="N624" s="17">
        <f t="shared" si="105"/>
        <v>193.25987243652344</v>
      </c>
      <c r="O624" s="22">
        <v>6.3489370346069336</v>
      </c>
      <c r="P624" s="22">
        <v>6.3489370346069336</v>
      </c>
      <c r="Q624" s="9">
        <f t="shared" si="106"/>
        <v>4361.5451943079006</v>
      </c>
      <c r="R624" s="9">
        <f t="shared" si="106"/>
        <v>5078.6430022253089</v>
      </c>
      <c r="S624" s="9">
        <f t="shared" si="107"/>
        <v>875.97301161369467</v>
      </c>
      <c r="T624" s="9">
        <f t="shared" si="108"/>
        <v>6.961789586715499E-5</v>
      </c>
      <c r="U624" s="9">
        <f t="shared" si="109"/>
        <v>0.64946495545292149</v>
      </c>
      <c r="V624" s="9">
        <f t="shared" si="110"/>
        <v>1724.1324654202863</v>
      </c>
      <c r="W624" s="9">
        <f t="shared" si="111"/>
        <v>17.460055085049191</v>
      </c>
      <c r="X624" s="9">
        <f t="shared" si="112"/>
        <v>1.6854144229220006E-5</v>
      </c>
      <c r="Y624" s="9">
        <f t="shared" si="113"/>
        <v>4.5605082045098395E-2</v>
      </c>
      <c r="Z624" s="9">
        <v>220.64</v>
      </c>
      <c r="AA624" s="9">
        <v>373.94600000000003</v>
      </c>
    </row>
    <row r="625" spans="1:27" x14ac:dyDescent="0.25">
      <c r="A625" s="19" t="s">
        <v>633</v>
      </c>
      <c r="B625" s="11">
        <v>350.3218994140625</v>
      </c>
      <c r="C625" s="11">
        <v>265.8013916015625</v>
      </c>
      <c r="D625" s="11">
        <f t="shared" si="102"/>
        <v>308.0616455078125</v>
      </c>
      <c r="E625" s="20">
        <v>68.093818664550781</v>
      </c>
      <c r="F625" s="24">
        <v>2418.8772384765621</v>
      </c>
      <c r="G625" s="24">
        <v>868.31158400878905</v>
      </c>
      <c r="H625" s="13">
        <f t="shared" si="103"/>
        <v>16.424069873839816</v>
      </c>
      <c r="I625" s="14">
        <v>8.9823352596792353E-4</v>
      </c>
      <c r="J625" s="14">
        <f t="shared" si="104"/>
        <v>1.0561000000000001E-2</v>
      </c>
      <c r="K625" s="14">
        <v>9.5591430627441409E-2</v>
      </c>
      <c r="L625" s="15">
        <v>138.40547180175781</v>
      </c>
      <c r="M625" s="16">
        <v>246.87130737304688</v>
      </c>
      <c r="N625" s="17">
        <f t="shared" si="105"/>
        <v>192.63838958740234</v>
      </c>
      <c r="O625" s="22">
        <v>6.7212495803833008</v>
      </c>
      <c r="P625" s="22">
        <v>6.7212495803833008</v>
      </c>
      <c r="Q625" s="9">
        <f t="shared" si="106"/>
        <v>4359.1748331312183</v>
      </c>
      <c r="R625" s="9">
        <f t="shared" si="106"/>
        <v>5076.2501912802827</v>
      </c>
      <c r="S625" s="9">
        <f t="shared" si="107"/>
        <v>876.67784471819732</v>
      </c>
      <c r="T625" s="9">
        <f t="shared" si="108"/>
        <v>7.0523027809104211E-5</v>
      </c>
      <c r="U625" s="9">
        <f t="shared" si="109"/>
        <v>0.64991832179074371</v>
      </c>
      <c r="V625" s="9">
        <f t="shared" si="110"/>
        <v>1735.7514162915706</v>
      </c>
      <c r="W625" s="9">
        <f t="shared" si="111"/>
        <v>17.477220209016181</v>
      </c>
      <c r="X625" s="9">
        <f t="shared" si="112"/>
        <v>1.6843173819950188E-5</v>
      </c>
      <c r="Y625" s="9">
        <f t="shared" si="113"/>
        <v>4.5605873230532362E-2</v>
      </c>
      <c r="Z625" s="9">
        <v>220.64</v>
      </c>
      <c r="AA625" s="9">
        <v>373.94600000000003</v>
      </c>
    </row>
    <row r="626" spans="1:27" x14ac:dyDescent="0.25">
      <c r="A626" s="19" t="s">
        <v>634</v>
      </c>
      <c r="B626" s="11">
        <v>349.88360595703125</v>
      </c>
      <c r="C626" s="11">
        <v>264.48281860351563</v>
      </c>
      <c r="D626" s="11">
        <f t="shared" si="102"/>
        <v>307.18321228027344</v>
      </c>
      <c r="E626" s="20">
        <v>66.29351806640625</v>
      </c>
      <c r="F626" s="24">
        <v>2415.9355412841796</v>
      </c>
      <c r="G626" s="24">
        <v>868.79630346374506</v>
      </c>
      <c r="H626" s="13">
        <f t="shared" si="103"/>
        <v>15.998767622139098</v>
      </c>
      <c r="I626" s="14">
        <v>9.0456806317278495E-4</v>
      </c>
      <c r="J626" s="14">
        <f t="shared" si="104"/>
        <v>1.0561000000000001E-2</v>
      </c>
      <c r="K626" s="14">
        <v>9.5693592411804196E-2</v>
      </c>
      <c r="L626" s="15">
        <v>138.22911071777344</v>
      </c>
      <c r="M626" s="16">
        <v>247.15684509277344</v>
      </c>
      <c r="N626" s="17">
        <f t="shared" si="105"/>
        <v>192.69297790527344</v>
      </c>
      <c r="O626" s="22">
        <v>6.6147184371948242</v>
      </c>
      <c r="P626" s="22">
        <v>6.6147184371948242</v>
      </c>
      <c r="Q626" s="9">
        <f t="shared" si="106"/>
        <v>4358.775307676653</v>
      </c>
      <c r="R626" s="9">
        <f t="shared" si="106"/>
        <v>5079.3800062321225</v>
      </c>
      <c r="S626" s="9">
        <f t="shared" si="107"/>
        <v>876.61602192907117</v>
      </c>
      <c r="T626" s="9">
        <f t="shared" si="108"/>
        <v>7.0443401220188478E-5</v>
      </c>
      <c r="U626" s="9">
        <f t="shared" si="109"/>
        <v>0.64987865481631713</v>
      </c>
      <c r="V626" s="9">
        <f t="shared" si="110"/>
        <v>1720.5632211793861</v>
      </c>
      <c r="W626" s="9">
        <f t="shared" si="111"/>
        <v>17.454779355822936</v>
      </c>
      <c r="X626" s="9">
        <f t="shared" si="112"/>
        <v>1.6857518913445614E-5</v>
      </c>
      <c r="Y626" s="9">
        <f t="shared" si="113"/>
        <v>4.5604850117895897E-2</v>
      </c>
      <c r="Z626" s="9">
        <v>220.64</v>
      </c>
      <c r="AA626" s="9">
        <v>373.94600000000003</v>
      </c>
    </row>
    <row r="627" spans="1:27" x14ac:dyDescent="0.25">
      <c r="A627" s="19" t="s">
        <v>635</v>
      </c>
      <c r="B627" s="11">
        <v>350.01641845703125</v>
      </c>
      <c r="C627" s="11">
        <v>264.5416259765625</v>
      </c>
      <c r="D627" s="11">
        <f t="shared" si="102"/>
        <v>307.27902221679688</v>
      </c>
      <c r="E627" s="20">
        <v>66.839424133300781</v>
      </c>
      <c r="F627" s="24">
        <v>2416.2563895996095</v>
      </c>
      <c r="G627" s="24">
        <v>868.74343554077143</v>
      </c>
      <c r="H627" s="13">
        <f t="shared" si="103"/>
        <v>16.129530819758465</v>
      </c>
      <c r="I627" s="14">
        <v>9.0387499594791359E-4</v>
      </c>
      <c r="J627" s="14">
        <f t="shared" si="104"/>
        <v>1.0561000000000001E-2</v>
      </c>
      <c r="K627" s="14">
        <v>9.5682449716186529E-2</v>
      </c>
      <c r="L627" s="15">
        <v>137.41445922851563</v>
      </c>
      <c r="M627" s="16">
        <v>246.91329956054688</v>
      </c>
      <c r="N627" s="17">
        <f t="shared" si="105"/>
        <v>192.16387939453125</v>
      </c>
      <c r="O627" s="22">
        <v>6.7783641815185547</v>
      </c>
      <c r="P627" s="22">
        <v>6.7783641815185547</v>
      </c>
      <c r="Q627" s="9">
        <f t="shared" si="106"/>
        <v>4356.962102991678</v>
      </c>
      <c r="R627" s="9">
        <f t="shared" si="106"/>
        <v>5076.7100638622424</v>
      </c>
      <c r="S627" s="9">
        <f t="shared" si="107"/>
        <v>877.21453774137649</v>
      </c>
      <c r="T627" s="9">
        <f t="shared" si="108"/>
        <v>7.1216187992229995E-5</v>
      </c>
      <c r="U627" s="9">
        <f t="shared" si="109"/>
        <v>0.65026187255365764</v>
      </c>
      <c r="V627" s="9">
        <f t="shared" si="110"/>
        <v>1733.5147184687648</v>
      </c>
      <c r="W627" s="9">
        <f t="shared" si="111"/>
        <v>17.473916909630873</v>
      </c>
      <c r="X627" s="9">
        <f t="shared" si="112"/>
        <v>1.6845283869243228E-5</v>
      </c>
      <c r="Y627" s="9">
        <f t="shared" si="113"/>
        <v>4.5605716631761745E-2</v>
      </c>
      <c r="Z627" s="9">
        <v>220.64</v>
      </c>
      <c r="AA627" s="9">
        <v>373.94600000000003</v>
      </c>
    </row>
    <row r="628" spans="1:27" x14ac:dyDescent="0.25">
      <c r="A628" s="19" t="s">
        <v>636</v>
      </c>
      <c r="B628" s="11">
        <v>348.9273681640625</v>
      </c>
      <c r="C628" s="11">
        <v>263.21466064453125</v>
      </c>
      <c r="D628" s="11">
        <f t="shared" si="102"/>
        <v>306.07101440429688</v>
      </c>
      <c r="E628" s="20">
        <v>64.630241394042969</v>
      </c>
      <c r="F628" s="24">
        <v>2412.2110130371093</v>
      </c>
      <c r="G628" s="24">
        <v>869.41001425170896</v>
      </c>
      <c r="H628" s="13">
        <f t="shared" si="103"/>
        <v>15.608383080968412</v>
      </c>
      <c r="I628" s="14">
        <v>9.1265244499564235E-4</v>
      </c>
      <c r="J628" s="14">
        <f t="shared" si="104"/>
        <v>1.0561000000000001E-2</v>
      </c>
      <c r="K628" s="14">
        <v>9.582294102478027E-2</v>
      </c>
      <c r="L628" s="15">
        <v>138.62384033203125</v>
      </c>
      <c r="M628" s="16">
        <v>246.53536987304688</v>
      </c>
      <c r="N628" s="17">
        <f t="shared" si="105"/>
        <v>192.57960510253906</v>
      </c>
      <c r="O628" s="22">
        <v>6.6009006500244141</v>
      </c>
      <c r="P628" s="22">
        <v>6.6009006500244141</v>
      </c>
      <c r="Q628" s="9">
        <f t="shared" si="106"/>
        <v>4359.672969414145</v>
      </c>
      <c r="R628" s="9">
        <f t="shared" si="106"/>
        <v>5072.5762890547885</v>
      </c>
      <c r="S628" s="9">
        <f t="shared" si="107"/>
        <v>876.74440112244417</v>
      </c>
      <c r="T628" s="9">
        <f t="shared" si="108"/>
        <v>7.0608801898182404E-5</v>
      </c>
      <c r="U628" s="9">
        <f t="shared" si="109"/>
        <v>0.64996100461579731</v>
      </c>
      <c r="V628" s="9">
        <f t="shared" si="110"/>
        <v>1753.6830871003665</v>
      </c>
      <c r="W628" s="9">
        <f t="shared" si="111"/>
        <v>17.503684692324967</v>
      </c>
      <c r="X628" s="9">
        <f t="shared" si="112"/>
        <v>1.682628834717568E-5</v>
      </c>
      <c r="Y628" s="9">
        <f t="shared" si="113"/>
        <v>4.5607202197149949E-2</v>
      </c>
      <c r="Z628" s="9">
        <v>220.64</v>
      </c>
      <c r="AA628" s="9">
        <v>373.94600000000003</v>
      </c>
    </row>
    <row r="629" spans="1:27" x14ac:dyDescent="0.25">
      <c r="A629" s="19" t="s">
        <v>637</v>
      </c>
      <c r="B629" s="11">
        <v>349.02032470703125</v>
      </c>
      <c r="C629" s="11">
        <v>263.97052001953125</v>
      </c>
      <c r="D629" s="11">
        <f t="shared" si="102"/>
        <v>306.49542236328125</v>
      </c>
      <c r="E629" s="20">
        <v>65.297508239746094</v>
      </c>
      <c r="F629" s="24">
        <v>2413.6322704101558</v>
      </c>
      <c r="G629" s="24">
        <v>869.17582593994143</v>
      </c>
      <c r="H629" s="13">
        <f t="shared" si="103"/>
        <v>15.765282126694846</v>
      </c>
      <c r="I629" s="14">
        <v>9.0955900380007483E-4</v>
      </c>
      <c r="J629" s="14">
        <f t="shared" si="104"/>
        <v>1.0561000000000001E-2</v>
      </c>
      <c r="K629" s="14">
        <v>9.5773582379150402E-2</v>
      </c>
      <c r="L629" s="15">
        <v>139.49726867675781</v>
      </c>
      <c r="M629" s="16">
        <v>247.50119018554688</v>
      </c>
      <c r="N629" s="17">
        <f t="shared" si="105"/>
        <v>193.49922943115234</v>
      </c>
      <c r="O629" s="22">
        <v>6.4956727027893066</v>
      </c>
      <c r="P629" s="22">
        <v>6.4956727027893066</v>
      </c>
      <c r="Q629" s="9">
        <f t="shared" si="106"/>
        <v>4361.7035543755537</v>
      </c>
      <c r="R629" s="9">
        <f t="shared" si="106"/>
        <v>5083.1630920976777</v>
      </c>
      <c r="S629" s="9">
        <f t="shared" si="107"/>
        <v>875.70097628923099</v>
      </c>
      <c r="T629" s="9">
        <f t="shared" si="108"/>
        <v>6.9270118868341893E-5</v>
      </c>
      <c r="U629" s="9">
        <f t="shared" si="109"/>
        <v>0.64928931636513409</v>
      </c>
      <c r="V629" s="9">
        <f t="shared" si="110"/>
        <v>1702.3120396095308</v>
      </c>
      <c r="W629" s="9">
        <f t="shared" si="111"/>
        <v>17.42778180889664</v>
      </c>
      <c r="X629" s="9">
        <f t="shared" si="112"/>
        <v>1.6874809747257793E-5</v>
      </c>
      <c r="Y629" s="9">
        <f t="shared" si="113"/>
        <v>4.5603746430293281E-2</v>
      </c>
      <c r="Z629" s="9">
        <v>220.64</v>
      </c>
      <c r="AA629" s="9">
        <v>373.94600000000003</v>
      </c>
    </row>
    <row r="630" spans="1:27" x14ac:dyDescent="0.25">
      <c r="A630" s="19" t="s">
        <v>638</v>
      </c>
      <c r="B630" s="11">
        <v>348.4625244140625</v>
      </c>
      <c r="C630" s="11">
        <v>264.73477172851563</v>
      </c>
      <c r="D630" s="11">
        <f t="shared" si="102"/>
        <v>306.59864807128906</v>
      </c>
      <c r="E630" s="20">
        <v>66.901802062988281</v>
      </c>
      <c r="F630" s="24">
        <v>2413.9779526611328</v>
      </c>
      <c r="G630" s="24">
        <v>869.11886599426271</v>
      </c>
      <c r="H630" s="13">
        <f t="shared" si="103"/>
        <v>16.151560650543612</v>
      </c>
      <c r="I630" s="14">
        <v>9.0880819487673659E-4</v>
      </c>
      <c r="J630" s="14">
        <f t="shared" si="104"/>
        <v>1.0561000000000001E-2</v>
      </c>
      <c r="K630" s="14">
        <v>9.5761577229309086E-2</v>
      </c>
      <c r="L630" s="15">
        <v>138.59024047851563</v>
      </c>
      <c r="M630" s="16">
        <v>247.21563720703125</v>
      </c>
      <c r="N630" s="17">
        <f t="shared" si="105"/>
        <v>192.90293884277344</v>
      </c>
      <c r="O630" s="22">
        <v>6.5923824310302734</v>
      </c>
      <c r="P630" s="22">
        <v>6.5923824310302734</v>
      </c>
      <c r="Q630" s="9">
        <f t="shared" si="106"/>
        <v>4359.5960740247747</v>
      </c>
      <c r="R630" s="9">
        <f t="shared" si="106"/>
        <v>5080.0252437652653</v>
      </c>
      <c r="S630" s="9">
        <f t="shared" si="107"/>
        <v>876.37807979832667</v>
      </c>
      <c r="T630" s="9">
        <f t="shared" si="108"/>
        <v>7.0137358728394818E-5</v>
      </c>
      <c r="U630" s="9">
        <f t="shared" si="109"/>
        <v>0.64972580754043407</v>
      </c>
      <c r="V630" s="9">
        <f t="shared" si="110"/>
        <v>1717.442050407449</v>
      </c>
      <c r="W630" s="9">
        <f t="shared" si="111"/>
        <v>17.45016486534886</v>
      </c>
      <c r="X630" s="9">
        <f t="shared" si="112"/>
        <v>1.6860471753305051E-5</v>
      </c>
      <c r="Y630" s="9">
        <f t="shared" si="113"/>
        <v>4.5604651605697717E-2</v>
      </c>
      <c r="Z630" s="9">
        <v>220.64</v>
      </c>
      <c r="AA630" s="9">
        <v>373.94600000000003</v>
      </c>
    </row>
    <row r="631" spans="1:27" x14ac:dyDescent="0.25">
      <c r="A631" s="19" t="s">
        <v>639</v>
      </c>
      <c r="B631" s="11">
        <v>348.82110595703125</v>
      </c>
      <c r="C631" s="11">
        <v>263.58419799804688</v>
      </c>
      <c r="D631" s="11">
        <f t="shared" si="102"/>
        <v>306.20265197753906</v>
      </c>
      <c r="E631" s="20">
        <v>64.51983642578125</v>
      </c>
      <c r="F631" s="24">
        <v>2412.6518409423829</v>
      </c>
      <c r="G631" s="24">
        <v>869.3373766387939</v>
      </c>
      <c r="H631" s="13">
        <f t="shared" si="103"/>
        <v>15.58041814987577</v>
      </c>
      <c r="I631" s="14">
        <v>9.1169183606875032E-4</v>
      </c>
      <c r="J631" s="14">
        <f t="shared" si="104"/>
        <v>1.0561000000000001E-2</v>
      </c>
      <c r="K631" s="14">
        <v>9.5807631575012223E-2</v>
      </c>
      <c r="L631" s="15">
        <v>140.55548095703125</v>
      </c>
      <c r="M631" s="16">
        <v>247.27442932128906</v>
      </c>
      <c r="N631" s="17">
        <f t="shared" si="105"/>
        <v>193.91495513916016</v>
      </c>
      <c r="O631" s="22">
        <v>6.5129232406616211</v>
      </c>
      <c r="P631" s="22">
        <v>6.5129232406616211</v>
      </c>
      <c r="Q631" s="9">
        <f t="shared" si="106"/>
        <v>4364.2454966606201</v>
      </c>
      <c r="R631" s="9">
        <f t="shared" si="106"/>
        <v>5080.6707578194237</v>
      </c>
      <c r="S631" s="9">
        <f t="shared" si="107"/>
        <v>875.22773088999804</v>
      </c>
      <c r="T631" s="9">
        <f t="shared" si="108"/>
        <v>6.866717388900954E-5</v>
      </c>
      <c r="U631" s="9">
        <f t="shared" si="109"/>
        <v>0.64898289703387957</v>
      </c>
      <c r="V631" s="9">
        <f t="shared" si="110"/>
        <v>1714.3229535431353</v>
      </c>
      <c r="W631" s="9">
        <f t="shared" si="111"/>
        <v>17.445552448782394</v>
      </c>
      <c r="X631" s="9">
        <f t="shared" si="112"/>
        <v>1.6863424316643471E-5</v>
      </c>
      <c r="Y631" s="9">
        <f t="shared" si="113"/>
        <v>4.5604457241314789E-2</v>
      </c>
      <c r="Z631" s="9">
        <v>220.64</v>
      </c>
      <c r="AA631" s="9">
        <v>373.94600000000003</v>
      </c>
    </row>
    <row r="632" spans="1:27" x14ac:dyDescent="0.25">
      <c r="A632" s="19" t="s">
        <v>640</v>
      </c>
      <c r="B632" s="11">
        <v>349.93673706054688</v>
      </c>
      <c r="C632" s="11">
        <v>264.6676025390625</v>
      </c>
      <c r="D632" s="11">
        <f t="shared" si="102"/>
        <v>307.30216979980469</v>
      </c>
      <c r="E632" s="20">
        <v>65.203849792480469</v>
      </c>
      <c r="F632" s="24">
        <v>2416.3339062255859</v>
      </c>
      <c r="G632" s="24">
        <v>868.7306627044677</v>
      </c>
      <c r="H632" s="13">
        <f t="shared" si="103"/>
        <v>15.734606566973367</v>
      </c>
      <c r="I632" s="14">
        <v>9.0370763127276357E-4</v>
      </c>
      <c r="J632" s="14">
        <f t="shared" si="104"/>
        <v>1.0561000000000001E-2</v>
      </c>
      <c r="K632" s="14">
        <v>9.5679757652282718E-2</v>
      </c>
      <c r="L632" s="15">
        <v>141.30293273925781</v>
      </c>
      <c r="M632" s="16">
        <v>247.38360595703125</v>
      </c>
      <c r="N632" s="17">
        <f t="shared" si="105"/>
        <v>194.34326934814453</v>
      </c>
      <c r="O632" s="22">
        <v>6.6526045799255371</v>
      </c>
      <c r="P632" s="22">
        <v>6.6526045799255371</v>
      </c>
      <c r="Q632" s="9">
        <f t="shared" si="106"/>
        <v>4366.0949439231399</v>
      </c>
      <c r="R632" s="9">
        <f t="shared" si="106"/>
        <v>5081.8702074302737</v>
      </c>
      <c r="S632" s="9">
        <f t="shared" si="107"/>
        <v>874.73914300834815</v>
      </c>
      <c r="T632" s="9">
        <f t="shared" si="108"/>
        <v>6.804741731926818E-5</v>
      </c>
      <c r="U632" s="9">
        <f t="shared" si="109"/>
        <v>0.64866539151314606</v>
      </c>
      <c r="V632" s="9">
        <f t="shared" si="110"/>
        <v>1708.5363091450176</v>
      </c>
      <c r="W632" s="9">
        <f t="shared" si="111"/>
        <v>17.436992717836418</v>
      </c>
      <c r="X632" s="9">
        <f t="shared" si="112"/>
        <v>1.6868906477140039E-5</v>
      </c>
      <c r="Y632" s="9">
        <f t="shared" si="113"/>
        <v>4.5604107310672853E-2</v>
      </c>
      <c r="Z632" s="9">
        <v>220.64</v>
      </c>
      <c r="AA632" s="9">
        <v>373.94600000000003</v>
      </c>
    </row>
    <row r="633" spans="1:27" x14ac:dyDescent="0.25">
      <c r="A633" s="19" t="s">
        <v>641</v>
      </c>
      <c r="B633" s="11">
        <v>349.6578369140625</v>
      </c>
      <c r="C633" s="11">
        <v>265.2554931640625</v>
      </c>
      <c r="D633" s="11">
        <f t="shared" si="102"/>
        <v>307.4566650390625</v>
      </c>
      <c r="E633" s="20">
        <v>66.766128540039063</v>
      </c>
      <c r="F633" s="24">
        <v>2416.8512798828124</v>
      </c>
      <c r="G633" s="24">
        <v>868.64541223144533</v>
      </c>
      <c r="H633" s="13">
        <f t="shared" si="103"/>
        <v>16.110025346877748</v>
      </c>
      <c r="I633" s="14">
        <v>9.0259137302750136E-4</v>
      </c>
      <c r="J633" s="14">
        <f t="shared" si="104"/>
        <v>1.0561000000000001E-2</v>
      </c>
      <c r="K633" s="14">
        <v>9.5661789855957038E-2</v>
      </c>
      <c r="L633" s="15">
        <v>140.42950439453125</v>
      </c>
      <c r="M633" s="16">
        <v>247.24923706054688</v>
      </c>
      <c r="N633" s="17">
        <f t="shared" si="105"/>
        <v>193.83937072753906</v>
      </c>
      <c r="O633" s="22">
        <v>6.7434177398681641</v>
      </c>
      <c r="P633" s="22">
        <v>6.7434177398681641</v>
      </c>
      <c r="Q633" s="9">
        <f t="shared" si="106"/>
        <v>4363.9381895078714</v>
      </c>
      <c r="R633" s="9">
        <f t="shared" si="106"/>
        <v>5080.394122948087</v>
      </c>
      <c r="S633" s="9">
        <f t="shared" si="107"/>
        <v>875.31384512566854</v>
      </c>
      <c r="T633" s="9">
        <f t="shared" si="108"/>
        <v>6.8776694393576161E-5</v>
      </c>
      <c r="U633" s="9">
        <f t="shared" si="109"/>
        <v>0.6490387366528052</v>
      </c>
      <c r="V633" s="9">
        <f t="shared" si="110"/>
        <v>1715.6592241126064</v>
      </c>
      <c r="W633" s="9">
        <f t="shared" si="111"/>
        <v>17.447528602774717</v>
      </c>
      <c r="X633" s="9">
        <f t="shared" si="112"/>
        <v>1.6862159185157384E-5</v>
      </c>
      <c r="Y633" s="9">
        <f t="shared" si="113"/>
        <v>4.5604540018049436E-2</v>
      </c>
      <c r="Z633" s="9">
        <v>220.64</v>
      </c>
      <c r="AA633" s="9">
        <v>373.94600000000003</v>
      </c>
    </row>
    <row r="634" spans="1:27" x14ac:dyDescent="0.25">
      <c r="A634" s="19" t="s">
        <v>642</v>
      </c>
      <c r="B634" s="11">
        <v>348.3828125</v>
      </c>
      <c r="C634" s="11">
        <v>264.47442626953125</v>
      </c>
      <c r="D634" s="11">
        <f t="shared" si="102"/>
        <v>306.42861938476563</v>
      </c>
      <c r="E634" s="20">
        <v>66.974411010742188</v>
      </c>
      <c r="F634" s="24">
        <v>2413.408560595703</v>
      </c>
      <c r="G634" s="24">
        <v>869.21268782348625</v>
      </c>
      <c r="H634" s="13">
        <f t="shared" si="103"/>
        <v>16.170835502789476</v>
      </c>
      <c r="I634" s="14">
        <v>9.100452237169735E-4</v>
      </c>
      <c r="J634" s="14">
        <f t="shared" si="104"/>
        <v>1.0561000000000001E-2</v>
      </c>
      <c r="K634" s="14">
        <v>9.5781351565551759E-2</v>
      </c>
      <c r="L634" s="15">
        <v>139.16973876953125</v>
      </c>
      <c r="M634" s="16">
        <v>246.86289978027344</v>
      </c>
      <c r="N634" s="17">
        <f t="shared" si="105"/>
        <v>193.01631927490234</v>
      </c>
      <c r="O634" s="22">
        <v>6.7105522155761719</v>
      </c>
      <c r="P634" s="22">
        <v>6.7105522155761719</v>
      </c>
      <c r="Q634" s="9">
        <f t="shared" si="106"/>
        <v>4360.9349463953085</v>
      </c>
      <c r="R634" s="9">
        <f t="shared" si="106"/>
        <v>5076.1581334506072</v>
      </c>
      <c r="S634" s="9">
        <f t="shared" si="107"/>
        <v>876.24948666885825</v>
      </c>
      <c r="T634" s="9">
        <f t="shared" si="108"/>
        <v>6.9972240201017131E-5</v>
      </c>
      <c r="U634" s="9">
        <f t="shared" si="109"/>
        <v>0.64964308559772754</v>
      </c>
      <c r="V634" s="9">
        <f t="shared" si="110"/>
        <v>1736.1993706305263</v>
      </c>
      <c r="W634" s="9">
        <f t="shared" si="111"/>
        <v>17.477881716211584</v>
      </c>
      <c r="X634" s="9">
        <f t="shared" si="112"/>
        <v>1.684275133310213E-5</v>
      </c>
      <c r="Y634" s="9">
        <f t="shared" si="113"/>
        <v>4.5605904838673168E-2</v>
      </c>
      <c r="Z634" s="9">
        <v>220.64</v>
      </c>
      <c r="AA634" s="9">
        <v>373.94600000000003</v>
      </c>
    </row>
    <row r="635" spans="1:27" x14ac:dyDescent="0.25">
      <c r="A635" s="19" t="s">
        <v>643</v>
      </c>
      <c r="B635" s="11">
        <v>349.89688110351563</v>
      </c>
      <c r="C635" s="11">
        <v>264.76837158203125</v>
      </c>
      <c r="D635" s="11">
        <f t="shared" si="102"/>
        <v>307.33262634277344</v>
      </c>
      <c r="E635" s="20">
        <v>66.943672180175781</v>
      </c>
      <c r="F635" s="24">
        <v>2416.4358990966793</v>
      </c>
      <c r="G635" s="24">
        <v>868.71385678405761</v>
      </c>
      <c r="H635" s="13">
        <f t="shared" si="103"/>
        <v>16.154137679702256</v>
      </c>
      <c r="I635" s="14">
        <v>9.0348746761312424E-4</v>
      </c>
      <c r="J635" s="14">
        <f t="shared" si="104"/>
        <v>1.0561000000000001E-2</v>
      </c>
      <c r="K635" s="14">
        <v>9.5676215556335445E-2</v>
      </c>
      <c r="L635" s="15">
        <v>139.67364501953125</v>
      </c>
      <c r="M635" s="16">
        <v>246.88809204101563</v>
      </c>
      <c r="N635" s="17">
        <f t="shared" si="105"/>
        <v>193.28086853027344</v>
      </c>
      <c r="O635" s="22">
        <v>6.7703685760498047</v>
      </c>
      <c r="P635" s="22">
        <v>6.7703685760498047</v>
      </c>
      <c r="Q635" s="9">
        <f t="shared" si="106"/>
        <v>4362.1210083498063</v>
      </c>
      <c r="R635" s="9">
        <f t="shared" si="106"/>
        <v>5076.4339897051832</v>
      </c>
      <c r="S635" s="9">
        <f t="shared" si="107"/>
        <v>875.94916185529019</v>
      </c>
      <c r="T635" s="9">
        <f t="shared" si="108"/>
        <v>6.9587370968447065E-5</v>
      </c>
      <c r="U635" s="9">
        <f t="shared" si="109"/>
        <v>0.64944957153724381</v>
      </c>
      <c r="V635" s="9">
        <f t="shared" si="110"/>
        <v>1734.8572604353478</v>
      </c>
      <c r="W635" s="9">
        <f t="shared" si="111"/>
        <v>17.475899722593553</v>
      </c>
      <c r="X635" s="9">
        <f t="shared" si="112"/>
        <v>1.6844017243204975E-5</v>
      </c>
      <c r="Y635" s="9">
        <f t="shared" si="113"/>
        <v>4.5605810382687108E-2</v>
      </c>
      <c r="Z635" s="9">
        <v>220.64</v>
      </c>
      <c r="AA635" s="9">
        <v>373.94600000000003</v>
      </c>
    </row>
    <row r="636" spans="1:27" x14ac:dyDescent="0.25">
      <c r="A636" s="19" t="s">
        <v>644</v>
      </c>
      <c r="B636" s="11">
        <v>349.93673706054688</v>
      </c>
      <c r="C636" s="11">
        <v>264.73477172851563</v>
      </c>
      <c r="D636" s="11">
        <f t="shared" si="102"/>
        <v>307.33575439453125</v>
      </c>
      <c r="E636" s="20">
        <v>66.951896667480469</v>
      </c>
      <c r="F636" s="24">
        <v>2416.446374316406</v>
      </c>
      <c r="G636" s="24">
        <v>868.71213072509761</v>
      </c>
      <c r="H636" s="13">
        <f t="shared" si="103"/>
        <v>16.156090225025977</v>
      </c>
      <c r="I636" s="14">
        <v>9.0346485865152345E-4</v>
      </c>
      <c r="J636" s="14">
        <f t="shared" si="104"/>
        <v>1.0561000000000001E-2</v>
      </c>
      <c r="K636" s="14">
        <v>9.567585176391602E-2</v>
      </c>
      <c r="L636" s="15">
        <v>139.92559814453125</v>
      </c>
      <c r="M636" s="16">
        <v>246.88809204101563</v>
      </c>
      <c r="N636" s="17">
        <f t="shared" si="105"/>
        <v>193.40684509277344</v>
      </c>
      <c r="O636" s="22">
        <v>6.7305822372436523</v>
      </c>
      <c r="P636" s="22">
        <v>6.7305822372436523</v>
      </c>
      <c r="Q636" s="9">
        <f t="shared" si="106"/>
        <v>4362.7216569723187</v>
      </c>
      <c r="R636" s="9">
        <f t="shared" si="106"/>
        <v>5076.4339897051832</v>
      </c>
      <c r="S636" s="9">
        <f t="shared" si="107"/>
        <v>875.80601146255515</v>
      </c>
      <c r="T636" s="9">
        <f t="shared" si="108"/>
        <v>6.9404295636639858E-5</v>
      </c>
      <c r="U636" s="9">
        <f t="shared" si="109"/>
        <v>0.64935717546762772</v>
      </c>
      <c r="V636" s="9">
        <f t="shared" si="110"/>
        <v>1734.8572604353478</v>
      </c>
      <c r="W636" s="9">
        <f t="shared" si="111"/>
        <v>17.475899722593553</v>
      </c>
      <c r="X636" s="9">
        <f t="shared" si="112"/>
        <v>1.6844017243204975E-5</v>
      </c>
      <c r="Y636" s="9">
        <f t="shared" si="113"/>
        <v>4.5605810382687108E-2</v>
      </c>
      <c r="Z636" s="9">
        <v>220.64</v>
      </c>
      <c r="AA636" s="9">
        <v>373.94600000000003</v>
      </c>
    </row>
    <row r="637" spans="1:27" x14ac:dyDescent="0.25">
      <c r="A637" s="19" t="s">
        <v>645</v>
      </c>
      <c r="B637" s="11">
        <v>349.7242431640625</v>
      </c>
      <c r="C637" s="11">
        <v>265.10430908203125</v>
      </c>
      <c r="D637" s="11">
        <f t="shared" si="102"/>
        <v>307.41427612304688</v>
      </c>
      <c r="E637" s="20">
        <v>66.982841491699219</v>
      </c>
      <c r="F637" s="24">
        <v>2416.7093278808593</v>
      </c>
      <c r="G637" s="24">
        <v>868.66880243530272</v>
      </c>
      <c r="H637" s="13">
        <f t="shared" si="103"/>
        <v>16.162751306196686</v>
      </c>
      <c r="I637" s="14">
        <v>9.0289750389005061E-4</v>
      </c>
      <c r="J637" s="14">
        <f t="shared" si="104"/>
        <v>1.0561000000000001E-2</v>
      </c>
      <c r="K637" s="14">
        <v>9.5666719686889667E-2</v>
      </c>
      <c r="L637" s="15">
        <v>140.24473571777344</v>
      </c>
      <c r="M637" s="16">
        <v>247.24082946777344</v>
      </c>
      <c r="N637" s="17">
        <f t="shared" si="105"/>
        <v>193.74278259277344</v>
      </c>
      <c r="O637" s="22">
        <v>6.7470598220825195</v>
      </c>
      <c r="P637" s="22">
        <v>6.7470598220825195</v>
      </c>
      <c r="Q637" s="9">
        <f t="shared" si="106"/>
        <v>4363.4897615455184</v>
      </c>
      <c r="R637" s="9">
        <f t="shared" si="106"/>
        <v>5080.3018109200993</v>
      </c>
      <c r="S637" s="9">
        <f t="shared" si="107"/>
        <v>875.42384259401342</v>
      </c>
      <c r="T637" s="9">
        <f t="shared" si="108"/>
        <v>6.8916715448842452E-5</v>
      </c>
      <c r="U637" s="9">
        <f t="shared" si="109"/>
        <v>0.64911001007737468</v>
      </c>
      <c r="V637" s="9">
        <f t="shared" si="110"/>
        <v>1716.1052719642171</v>
      </c>
      <c r="W637" s="9">
        <f t="shared" si="111"/>
        <v>17.448188203482772</v>
      </c>
      <c r="X637" s="9">
        <f t="shared" si="112"/>
        <v>1.6861736952507638E-5</v>
      </c>
      <c r="Y637" s="9">
        <f t="shared" si="113"/>
        <v>4.5604567813215542E-2</v>
      </c>
      <c r="Z637" s="9">
        <v>220.64</v>
      </c>
      <c r="AA637" s="9">
        <v>373.94600000000003</v>
      </c>
    </row>
    <row r="638" spans="1:27" x14ac:dyDescent="0.25">
      <c r="A638" s="19" t="s">
        <v>646</v>
      </c>
      <c r="B638" s="11">
        <v>348.83438110351563</v>
      </c>
      <c r="C638" s="11">
        <v>264.9615478515625</v>
      </c>
      <c r="D638" s="11">
        <f t="shared" si="102"/>
        <v>306.89796447753906</v>
      </c>
      <c r="E638" s="20">
        <v>67.186683654785156</v>
      </c>
      <c r="F638" s="24">
        <v>2414.9803034423826</v>
      </c>
      <c r="G638" s="24">
        <v>868.95370320129393</v>
      </c>
      <c r="H638" s="13">
        <f t="shared" si="103"/>
        <v>16.217254879899833</v>
      </c>
      <c r="I638" s="14">
        <v>9.0663462862856296E-4</v>
      </c>
      <c r="J638" s="14">
        <f t="shared" si="104"/>
        <v>1.0561000000000001E-2</v>
      </c>
      <c r="K638" s="14">
        <v>9.5726766731262208E-2</v>
      </c>
      <c r="L638" s="15">
        <v>139.90879821777344</v>
      </c>
      <c r="M638" s="16">
        <v>247.13165283203125</v>
      </c>
      <c r="N638" s="17">
        <f t="shared" si="105"/>
        <v>193.52022552490234</v>
      </c>
      <c r="O638" s="22">
        <v>6.4972906112670898</v>
      </c>
      <c r="P638" s="22">
        <v>6.4972906112670898</v>
      </c>
      <c r="Q638" s="9">
        <f t="shared" si="106"/>
        <v>4362.6814484332599</v>
      </c>
      <c r="R638" s="9">
        <f t="shared" si="106"/>
        <v>5079.1036083377903</v>
      </c>
      <c r="S638" s="9">
        <f t="shared" si="107"/>
        <v>875.67709838767985</v>
      </c>
      <c r="T638" s="9">
        <f t="shared" si="108"/>
        <v>6.9239634174129245E-5</v>
      </c>
      <c r="U638" s="9">
        <f t="shared" si="109"/>
        <v>0.64927388219383741</v>
      </c>
      <c r="V638" s="9">
        <f t="shared" si="110"/>
        <v>1721.9012690763905</v>
      </c>
      <c r="W638" s="9">
        <f t="shared" si="111"/>
        <v>17.456757287142793</v>
      </c>
      <c r="X638" s="9">
        <f t="shared" si="112"/>
        <v>1.6856253544982524E-5</v>
      </c>
      <c r="Y638" s="9">
        <f t="shared" si="113"/>
        <v>4.5604936449285594E-2</v>
      </c>
      <c r="Z638" s="9">
        <v>220.64</v>
      </c>
      <c r="AA638" s="9">
        <v>373.94600000000003</v>
      </c>
    </row>
    <row r="639" spans="1:27" x14ac:dyDescent="0.25">
      <c r="A639" s="19" t="s">
        <v>647</v>
      </c>
      <c r="B639" s="11">
        <v>349.56484985351563</v>
      </c>
      <c r="C639" s="11">
        <v>265.06231689453125</v>
      </c>
      <c r="D639" s="11">
        <f t="shared" si="102"/>
        <v>307.31358337402344</v>
      </c>
      <c r="E639" s="20">
        <v>67.001670837402344</v>
      </c>
      <c r="F639" s="24">
        <v>2416.3721280029299</v>
      </c>
      <c r="G639" s="24">
        <v>868.72436469421382</v>
      </c>
      <c r="H639" s="13">
        <f t="shared" si="103"/>
        <v>16.168328869909217</v>
      </c>
      <c r="I639" s="14">
        <v>9.0362511876689868E-4</v>
      </c>
      <c r="J639" s="14">
        <f t="shared" si="104"/>
        <v>1.0561000000000001E-2</v>
      </c>
      <c r="K639" s="14">
        <v>9.5678430253601079E-2</v>
      </c>
      <c r="L639" s="15">
        <v>140.13555908203125</v>
      </c>
      <c r="M639" s="16">
        <v>247.32481384277344</v>
      </c>
      <c r="N639" s="17">
        <f t="shared" si="105"/>
        <v>193.73018646240234</v>
      </c>
      <c r="O639" s="22">
        <v>6.6584286689758301</v>
      </c>
      <c r="P639" s="22">
        <v>6.6584286689758301</v>
      </c>
      <c r="Q639" s="9">
        <f t="shared" si="106"/>
        <v>4363.2260768474644</v>
      </c>
      <c r="R639" s="9">
        <f t="shared" si="106"/>
        <v>5081.2241798780951</v>
      </c>
      <c r="S639" s="9">
        <f t="shared" si="107"/>
        <v>875.43818359469515</v>
      </c>
      <c r="T639" s="9">
        <f t="shared" si="108"/>
        <v>6.8934981199821738E-5</v>
      </c>
      <c r="U639" s="9">
        <f t="shared" si="109"/>
        <v>0.6491192980210968</v>
      </c>
      <c r="V639" s="9">
        <f t="shared" si="110"/>
        <v>1711.6515547741856</v>
      </c>
      <c r="W639" s="9">
        <f t="shared" si="111"/>
        <v>17.441601283167742</v>
      </c>
      <c r="X639" s="9">
        <f t="shared" si="112"/>
        <v>1.686595442729964E-5</v>
      </c>
      <c r="Y639" s="9">
        <f t="shared" si="113"/>
        <v>4.5604293972585488E-2</v>
      </c>
      <c r="Z639" s="9">
        <v>220.64</v>
      </c>
      <c r="AA639" s="9">
        <v>373.94600000000003</v>
      </c>
    </row>
    <row r="640" spans="1:27" x14ac:dyDescent="0.25">
      <c r="A640" s="19" t="s">
        <v>648</v>
      </c>
      <c r="B640" s="11">
        <v>350.36172485351563</v>
      </c>
      <c r="C640" s="11">
        <v>265.23867797851563</v>
      </c>
      <c r="D640" s="11">
        <f t="shared" si="102"/>
        <v>307.80020141601563</v>
      </c>
      <c r="E640" s="20">
        <v>67.046401977539063</v>
      </c>
      <c r="F640" s="24">
        <v>2418.0017145019528</v>
      </c>
      <c r="G640" s="24">
        <v>868.45584885864253</v>
      </c>
      <c r="H640" s="13">
        <f t="shared" si="103"/>
        <v>16.174122206200405</v>
      </c>
      <c r="I640" s="14">
        <v>9.0011419482872155E-4</v>
      </c>
      <c r="J640" s="14">
        <f t="shared" si="104"/>
        <v>1.0561000000000001E-2</v>
      </c>
      <c r="K640" s="14">
        <v>9.5621836575317379E-2</v>
      </c>
      <c r="L640" s="15">
        <v>139.96759033203125</v>
      </c>
      <c r="M640" s="16">
        <v>247.56837463378906</v>
      </c>
      <c r="N640" s="17">
        <f t="shared" si="105"/>
        <v>193.76798248291016</v>
      </c>
      <c r="O640" s="22">
        <v>6.6321196556091309</v>
      </c>
      <c r="P640" s="22">
        <v>6.6321196556091309</v>
      </c>
      <c r="Q640" s="9">
        <f t="shared" si="106"/>
        <v>4362.8222588123381</v>
      </c>
      <c r="R640" s="9">
        <f t="shared" si="106"/>
        <v>5083.9023079753024</v>
      </c>
      <c r="S640" s="9">
        <f t="shared" si="107"/>
        <v>875.39514923952333</v>
      </c>
      <c r="T640" s="9">
        <f t="shared" si="108"/>
        <v>6.8880176693258987E-5</v>
      </c>
      <c r="U640" s="9">
        <f t="shared" si="109"/>
        <v>0.64909142380200524</v>
      </c>
      <c r="V640" s="9">
        <f t="shared" si="110"/>
        <v>1698.7593843997181</v>
      </c>
      <c r="W640" s="9">
        <f t="shared" si="111"/>
        <v>17.422522668701475</v>
      </c>
      <c r="X640" s="9">
        <f t="shared" si="112"/>
        <v>1.6878182219612588E-5</v>
      </c>
      <c r="Y640" s="9">
        <f t="shared" si="113"/>
        <v>4.5603547681152962E-2</v>
      </c>
      <c r="Z640" s="9">
        <v>220.64</v>
      </c>
      <c r="AA640" s="9">
        <v>373.94600000000003</v>
      </c>
    </row>
    <row r="641" spans="1:27" x14ac:dyDescent="0.25">
      <c r="A641" s="19" t="s">
        <v>649</v>
      </c>
      <c r="B641" s="11">
        <v>349.1796875</v>
      </c>
      <c r="C641" s="11">
        <v>264.8355712890625</v>
      </c>
      <c r="D641" s="11">
        <f t="shared" si="102"/>
        <v>307.00762939453125</v>
      </c>
      <c r="E641" s="20">
        <v>67.000167846679688</v>
      </c>
      <c r="F641" s="24">
        <v>2415.347549316406</v>
      </c>
      <c r="G641" s="24">
        <v>868.89319010009763</v>
      </c>
      <c r="H641" s="13">
        <f t="shared" si="103"/>
        <v>16.171108215984304</v>
      </c>
      <c r="I641" s="14">
        <v>9.0583956934967198E-4</v>
      </c>
      <c r="J641" s="14">
        <f t="shared" si="104"/>
        <v>1.0561000000000001E-2</v>
      </c>
      <c r="K641" s="14">
        <v>9.571401270141601E-2</v>
      </c>
      <c r="L641" s="15">
        <v>139.6904296875</v>
      </c>
      <c r="M641" s="16">
        <v>247.15684509277344</v>
      </c>
      <c r="N641" s="17">
        <f t="shared" si="105"/>
        <v>193.42363739013672</v>
      </c>
      <c r="O641" s="22">
        <v>6.7004790306091309</v>
      </c>
      <c r="P641" s="22">
        <v>6.7004790306091309</v>
      </c>
      <c r="Q641" s="9">
        <f t="shared" si="106"/>
        <v>4362.1608646011346</v>
      </c>
      <c r="R641" s="9">
        <f t="shared" si="106"/>
        <v>5079.3800062321225</v>
      </c>
      <c r="S641" s="9">
        <f t="shared" si="107"/>
        <v>875.78692323244161</v>
      </c>
      <c r="T641" s="9">
        <f t="shared" si="108"/>
        <v>6.937990183451424E-5</v>
      </c>
      <c r="U641" s="9">
        <f t="shared" si="109"/>
        <v>0.64934484736200848</v>
      </c>
      <c r="V641" s="9">
        <f t="shared" si="110"/>
        <v>1720.5632211793861</v>
      </c>
      <c r="W641" s="9">
        <f t="shared" si="111"/>
        <v>17.454779355822936</v>
      </c>
      <c r="X641" s="9">
        <f t="shared" si="112"/>
        <v>1.6857518913445614E-5</v>
      </c>
      <c r="Y641" s="9">
        <f t="shared" si="113"/>
        <v>4.5604850117895897E-2</v>
      </c>
      <c r="Z641" s="9">
        <v>220.64</v>
      </c>
      <c r="AA641" s="9">
        <v>373.94600000000003</v>
      </c>
    </row>
    <row r="642" spans="1:27" x14ac:dyDescent="0.25">
      <c r="A642" s="19" t="s">
        <v>650</v>
      </c>
      <c r="B642" s="11">
        <v>346.01876831054688</v>
      </c>
      <c r="C642" s="11">
        <v>263.9537353515625</v>
      </c>
      <c r="D642" s="11">
        <f t="shared" si="102"/>
        <v>304.98625183105469</v>
      </c>
      <c r="E642" s="20">
        <v>66.873146057128906</v>
      </c>
      <c r="F642" s="24">
        <v>2408.5783601318358</v>
      </c>
      <c r="G642" s="24">
        <v>870.00858623962404</v>
      </c>
      <c r="H642" s="13">
        <f t="shared" si="103"/>
        <v>16.161169794044056</v>
      </c>
      <c r="I642" s="14">
        <v>9.2060700000654602E-4</v>
      </c>
      <c r="J642" s="14">
        <f t="shared" si="104"/>
        <v>1.0561000000000001E-2</v>
      </c>
      <c r="K642" s="14">
        <v>9.594909891204835E-2</v>
      </c>
      <c r="L642" s="15">
        <v>141.16015625</v>
      </c>
      <c r="M642" s="16">
        <v>247.34161376953125</v>
      </c>
      <c r="N642" s="17">
        <f t="shared" si="105"/>
        <v>194.25088500976563</v>
      </c>
      <c r="O642" s="22">
        <v>6.4674839973449707</v>
      </c>
      <c r="P642" s="22">
        <v>6.4674839973449707</v>
      </c>
      <c r="Q642" s="9">
        <f t="shared" si="106"/>
        <v>4365.7382135009775</v>
      </c>
      <c r="R642" s="9">
        <f t="shared" si="106"/>
        <v>5081.4087549127644</v>
      </c>
      <c r="S642" s="9">
        <f t="shared" si="107"/>
        <v>874.84461484766041</v>
      </c>
      <c r="T642" s="9">
        <f t="shared" si="108"/>
        <v>6.81809702790118E-5</v>
      </c>
      <c r="U642" s="9">
        <f t="shared" si="109"/>
        <v>0.6487340303763327</v>
      </c>
      <c r="V642" s="9">
        <f t="shared" si="110"/>
        <v>1710.761157451195</v>
      </c>
      <c r="W642" s="9">
        <f t="shared" si="111"/>
        <v>17.440284167705101</v>
      </c>
      <c r="X642" s="9">
        <f t="shared" si="112"/>
        <v>1.6866798007782553E-5</v>
      </c>
      <c r="Y642" s="9">
        <f t="shared" si="113"/>
        <v>4.5604240210410207E-2</v>
      </c>
      <c r="Z642" s="9">
        <v>220.64</v>
      </c>
      <c r="AA642" s="9">
        <v>373.94600000000003</v>
      </c>
    </row>
    <row r="643" spans="1:27" x14ac:dyDescent="0.25">
      <c r="A643" s="19" t="s">
        <v>651</v>
      </c>
      <c r="B643" s="11">
        <v>346.8687744140625</v>
      </c>
      <c r="C643" s="11">
        <v>263.92013549804688</v>
      </c>
      <c r="D643" s="11">
        <f t="shared" ref="D643:D672" si="114" xml:space="preserve"> (B643+C643)/2</f>
        <v>305.39445495605469</v>
      </c>
      <c r="E643" s="20">
        <v>67.066291809082031</v>
      </c>
      <c r="F643" s="24">
        <v>2409.9453507568355</v>
      </c>
      <c r="G643" s="24">
        <v>869.78333975524902</v>
      </c>
      <c r="H643" s="13">
        <f t="shared" ref="H643:H672" si="115">G643*E643/3600</f>
        <v>16.203650909639855</v>
      </c>
      <c r="I643" s="14">
        <v>9.1760554625072829E-4</v>
      </c>
      <c r="J643" s="14">
        <f t="shared" ref="J643:J672" si="116" xml:space="preserve"> 10.561*EXP(-0.008*AJ643)*0.001</f>
        <v>1.0561000000000001E-2</v>
      </c>
      <c r="K643" s="14">
        <v>9.5901624888610842E-2</v>
      </c>
      <c r="L643" s="15">
        <v>139.732421875</v>
      </c>
      <c r="M643" s="16">
        <v>247.72793579101563</v>
      </c>
      <c r="N643" s="17">
        <f t="shared" ref="N643:N672" si="117">(L643+M643)/2</f>
        <v>193.73017883300781</v>
      </c>
      <c r="O643" s="22">
        <v>6.5416960716247559</v>
      </c>
      <c r="P643" s="22">
        <v>6.5416960716247559</v>
      </c>
      <c r="Q643" s="9">
        <f t="shared" ref="Q643:R672" si="118" xml:space="preserve"> (0.00004*POWER(L643,2) - 0.0088*L643 + 4.8109)*1000</f>
        <v>4362.2606764221191</v>
      </c>
      <c r="R643" s="9">
        <f t="shared" si="118"/>
        <v>5085.6593718901649</v>
      </c>
      <c r="S643" s="9">
        <f t="shared" ref="S643:S672" si="119" xml:space="preserve">  -0.0028*POWER(N643,2) - 0.0536*N643 + 990.91</f>
        <v>875.43819228067707</v>
      </c>
      <c r="T643" s="9">
        <f t="shared" ref="T643:T672" si="120" xml:space="preserve"> 0.000000004*POWER(N643,2) - 0.000003*N643 + 0.0005</f>
        <v>6.8934992263653284E-5</v>
      </c>
      <c r="U643" s="9">
        <f t="shared" ref="U643:U672" si="121" xml:space="preserve"> -0.000005*POWER(N643,2 )+ 0.0012* N643+ 0.6043</f>
        <v>0.64911930364626336</v>
      </c>
      <c r="V643" s="9">
        <f t="shared" si="110"/>
        <v>1690.3327830727194</v>
      </c>
      <c r="W643" s="9">
        <f t="shared" si="111"/>
        <v>17.41004321398092</v>
      </c>
      <c r="X643" s="9">
        <f t="shared" si="112"/>
        <v>1.6886190298519991E-5</v>
      </c>
      <c r="Y643" s="9">
        <f t="shared" si="113"/>
        <v>4.560309736546185E-2</v>
      </c>
      <c r="Z643" s="9">
        <v>220.64</v>
      </c>
      <c r="AA643" s="9">
        <v>373.94600000000003</v>
      </c>
    </row>
    <row r="644" spans="1:27" x14ac:dyDescent="0.25">
      <c r="A644" s="19" t="s">
        <v>652</v>
      </c>
      <c r="B644" s="11">
        <v>349.4453125</v>
      </c>
      <c r="C644" s="11">
        <v>265.13790893554688</v>
      </c>
      <c r="D644" s="11">
        <f t="shared" si="114"/>
        <v>307.29161071777344</v>
      </c>
      <c r="E644" s="20">
        <v>67.033729553222656</v>
      </c>
      <c r="F644" s="24">
        <v>2416.2985459716797</v>
      </c>
      <c r="G644" s="24">
        <v>868.73648920593257</v>
      </c>
      <c r="H644" s="13">
        <f t="shared" si="115"/>
        <v>16.176290797346283</v>
      </c>
      <c r="I644" s="14">
        <v>9.0378397308120276E-4</v>
      </c>
      <c r="J644" s="14">
        <f t="shared" si="116"/>
        <v>1.0561000000000001E-2</v>
      </c>
      <c r="K644" s="14">
        <v>9.5680985673522942E-2</v>
      </c>
      <c r="L644" s="15">
        <v>140.9921875</v>
      </c>
      <c r="M644" s="16">
        <v>247.67755126953125</v>
      </c>
      <c r="N644" s="17">
        <f t="shared" si="117"/>
        <v>194.33486938476563</v>
      </c>
      <c r="O644" s="22">
        <v>6.6969208717346191</v>
      </c>
      <c r="P644" s="22">
        <v>6.6969208717346191</v>
      </c>
      <c r="Q644" s="9">
        <f t="shared" si="118"/>
        <v>4365.320627441406</v>
      </c>
      <c r="R644" s="9">
        <f t="shared" si="118"/>
        <v>5085.1043249429767</v>
      </c>
      <c r="S644" s="9">
        <f t="shared" si="119"/>
        <v>874.74873491635356</v>
      </c>
      <c r="T644" s="9">
        <f t="shared" si="120"/>
        <v>6.8059557680878778E-5</v>
      </c>
      <c r="U644" s="9">
        <f t="shared" si="121"/>
        <v>0.64867163596774913</v>
      </c>
      <c r="V644" s="9">
        <f t="shared" si="110"/>
        <v>1692.9919951777883</v>
      </c>
      <c r="W644" s="9">
        <f t="shared" si="111"/>
        <v>17.413982192931698</v>
      </c>
      <c r="X644" s="9">
        <f t="shared" si="112"/>
        <v>1.6883661812752337E-5</v>
      </c>
      <c r="Y644" s="9">
        <f t="shared" si="113"/>
        <v>4.5603236260863392E-2</v>
      </c>
      <c r="Z644" s="9">
        <v>220.64</v>
      </c>
      <c r="AA644" s="9">
        <v>373.94600000000003</v>
      </c>
    </row>
    <row r="645" spans="1:27" x14ac:dyDescent="0.25">
      <c r="A645" s="19" t="s">
        <v>653</v>
      </c>
      <c r="B645" s="11">
        <v>349.36563110351563</v>
      </c>
      <c r="C645" s="11">
        <v>264.98672485351563</v>
      </c>
      <c r="D645" s="11">
        <f t="shared" si="114"/>
        <v>307.17617797851563</v>
      </c>
      <c r="E645" s="20">
        <v>67.050117492675781</v>
      </c>
      <c r="F645" s="24">
        <v>2415.9119848144528</v>
      </c>
      <c r="G645" s="24">
        <v>868.80018499145501</v>
      </c>
      <c r="H645" s="13">
        <f t="shared" si="115"/>
        <v>16.181431800370977</v>
      </c>
      <c r="I645" s="14">
        <v>9.0461896864284382E-4</v>
      </c>
      <c r="J645" s="14">
        <f t="shared" si="116"/>
        <v>1.0561000000000001E-2</v>
      </c>
      <c r="K645" s="14">
        <v>9.5694410501098642E-2</v>
      </c>
      <c r="L645" s="15">
        <v>141.40371704101563</v>
      </c>
      <c r="M645" s="16">
        <v>247.61875915527344</v>
      </c>
      <c r="N645" s="17">
        <f t="shared" si="117"/>
        <v>194.51123809814453</v>
      </c>
      <c r="O645" s="22">
        <v>6.6810398101806641</v>
      </c>
      <c r="P645" s="22">
        <v>6.6810398101806641</v>
      </c>
      <c r="Q645" s="9">
        <f t="shared" si="118"/>
        <v>4366.3477377596873</v>
      </c>
      <c r="R645" s="9">
        <f t="shared" si="118"/>
        <v>5084.4569148574874</v>
      </c>
      <c r="S645" s="9">
        <f t="shared" si="119"/>
        <v>874.5472567478148</v>
      </c>
      <c r="T645" s="9">
        <f t="shared" si="120"/>
        <v>6.7804772691458699E-5</v>
      </c>
      <c r="U645" s="9">
        <f t="shared" si="121"/>
        <v>0.64854037698540801</v>
      </c>
      <c r="V645" s="9">
        <f t="shared" si="110"/>
        <v>1696.0968718071215</v>
      </c>
      <c r="W645" s="9">
        <f t="shared" si="111"/>
        <v>17.418580389263177</v>
      </c>
      <c r="X645" s="9">
        <f t="shared" si="112"/>
        <v>1.688071114544525E-5</v>
      </c>
      <c r="Y645" s="9">
        <f t="shared" si="113"/>
        <v>4.5603402184776355E-2</v>
      </c>
      <c r="Z645" s="9">
        <v>220.64</v>
      </c>
      <c r="AA645" s="9">
        <v>373.94600000000003</v>
      </c>
    </row>
    <row r="646" spans="1:27" x14ac:dyDescent="0.25">
      <c r="A646" s="19" t="s">
        <v>654</v>
      </c>
      <c r="B646" s="11">
        <v>349.16641235351563</v>
      </c>
      <c r="C646" s="11">
        <v>264.29806518554688</v>
      </c>
      <c r="D646" s="11">
        <f t="shared" si="114"/>
        <v>306.73223876953125</v>
      </c>
      <c r="E646" s="20">
        <v>66.173614501953125</v>
      </c>
      <c r="F646" s="24">
        <v>2414.4253211914061</v>
      </c>
      <c r="G646" s="24">
        <v>869.04515064697262</v>
      </c>
      <c r="H646" s="13">
        <f t="shared" si="115"/>
        <v>15.974405217695708</v>
      </c>
      <c r="I646" s="14">
        <v>9.0783744713003611E-4</v>
      </c>
      <c r="J646" s="14">
        <f t="shared" si="116"/>
        <v>1.0561000000000001E-2</v>
      </c>
      <c r="K646" s="14">
        <v>9.5746040631103507E-2</v>
      </c>
      <c r="L646" s="15">
        <v>141.4541015625</v>
      </c>
      <c r="M646" s="16">
        <v>247.64395141601563</v>
      </c>
      <c r="N646" s="17">
        <f t="shared" si="117"/>
        <v>194.54902648925781</v>
      </c>
      <c r="O646" s="22">
        <v>6.6450686454772949</v>
      </c>
      <c r="P646" s="22">
        <v>6.6450686454772949</v>
      </c>
      <c r="Q646" s="9">
        <f t="shared" si="118"/>
        <v>4366.4744202041629</v>
      </c>
      <c r="R646" s="9">
        <f t="shared" si="118"/>
        <v>5084.7342944565789</v>
      </c>
      <c r="S646" s="9">
        <f t="shared" si="119"/>
        <v>874.50406579800551</v>
      </c>
      <c r="T646" s="9">
        <f t="shared" si="120"/>
        <v>6.7750215363898312E-5</v>
      </c>
      <c r="U646" s="9">
        <f t="shared" si="121"/>
        <v>0.64851221324751962</v>
      </c>
      <c r="V646" s="9">
        <f t="shared" si="110"/>
        <v>1694.7661866958192</v>
      </c>
      <c r="W646" s="9">
        <f t="shared" si="111"/>
        <v>17.416609820729022</v>
      </c>
      <c r="X646" s="9">
        <f t="shared" si="112"/>
        <v>1.6881975532203581E-5</v>
      </c>
      <c r="Y646" s="9">
        <f t="shared" si="113"/>
        <v>4.560333057895806E-2</v>
      </c>
      <c r="Z646" s="9">
        <v>220.64</v>
      </c>
      <c r="AA646" s="9">
        <v>373.94600000000003</v>
      </c>
    </row>
    <row r="647" spans="1:27" x14ac:dyDescent="0.25">
      <c r="A647" s="19" t="s">
        <v>655</v>
      </c>
      <c r="B647" s="11">
        <v>348.82110595703125</v>
      </c>
      <c r="C647" s="11">
        <v>264.4996337890625</v>
      </c>
      <c r="D647" s="11">
        <f t="shared" si="114"/>
        <v>306.66036987304688</v>
      </c>
      <c r="E647" s="20">
        <v>66.083099365234375</v>
      </c>
      <c r="F647" s="24">
        <v>2414.1846466308593</v>
      </c>
      <c r="G647" s="24">
        <v>869.0848079040527</v>
      </c>
      <c r="H647" s="13">
        <f t="shared" si="115"/>
        <v>15.95328269931643</v>
      </c>
      <c r="I647" s="14">
        <v>9.0835955941428754E-4</v>
      </c>
      <c r="J647" s="14">
        <f t="shared" si="116"/>
        <v>1.0561000000000001E-2</v>
      </c>
      <c r="K647" s="14">
        <v>9.5754398983764658E-2</v>
      </c>
      <c r="L647" s="15">
        <v>141.49609375</v>
      </c>
      <c r="M647" s="16">
        <v>247.86231994628906</v>
      </c>
      <c r="N647" s="17">
        <f t="shared" si="117"/>
        <v>194.67920684814453</v>
      </c>
      <c r="O647" s="22">
        <v>6.7237000465393066</v>
      </c>
      <c r="P647" s="22">
        <v>6.7237000465393066</v>
      </c>
      <c r="Q647" s="9">
        <f t="shared" si="118"/>
        <v>4366.5801568603511</v>
      </c>
      <c r="R647" s="9">
        <f t="shared" si="118"/>
        <v>5087.1407704389194</v>
      </c>
      <c r="S647" s="9">
        <f t="shared" si="119"/>
        <v>874.35521249167607</v>
      </c>
      <c r="T647" s="9">
        <f t="shared" si="120"/>
        <v>6.7562353771657003E-5</v>
      </c>
      <c r="U647" s="9">
        <f t="shared" si="121"/>
        <v>0.64841508032266015</v>
      </c>
      <c r="V647" s="9">
        <f t="shared" si="110"/>
        <v>1683.2476575643511</v>
      </c>
      <c r="W647" s="9">
        <f t="shared" si="111"/>
        <v>17.399544730928604</v>
      </c>
      <c r="X647" s="9">
        <f t="shared" si="112"/>
        <v>1.6892933210273973E-5</v>
      </c>
      <c r="Y647" s="9">
        <f t="shared" si="113"/>
        <v>4.5602741805607222E-2</v>
      </c>
      <c r="Z647" s="9">
        <v>220.64</v>
      </c>
      <c r="AA647" s="9">
        <v>373.94600000000003</v>
      </c>
    </row>
    <row r="648" spans="1:27" x14ac:dyDescent="0.25">
      <c r="A648" s="19" t="s">
        <v>656</v>
      </c>
      <c r="B648" s="11">
        <v>348.9937744140625</v>
      </c>
      <c r="C648" s="11">
        <v>265.0791015625</v>
      </c>
      <c r="D648" s="11">
        <f t="shared" si="114"/>
        <v>307.03643798828125</v>
      </c>
      <c r="E648" s="20">
        <v>66.613861083984375</v>
      </c>
      <c r="F648" s="24">
        <v>2415.4440235351562</v>
      </c>
      <c r="G648" s="24">
        <v>868.87729351806638</v>
      </c>
      <c r="H648" s="13">
        <f t="shared" si="115"/>
        <v>16.077575369289111</v>
      </c>
      <c r="I648" s="14">
        <v>9.0563082569179243E-4</v>
      </c>
      <c r="J648" s="14">
        <f t="shared" si="116"/>
        <v>1.0561000000000001E-2</v>
      </c>
      <c r="K648" s="14">
        <v>9.5710662261962884E-2</v>
      </c>
      <c r="L648" s="15">
        <v>142.76426696777344</v>
      </c>
      <c r="M648" s="16">
        <v>247.67755126953125</v>
      </c>
      <c r="N648" s="17">
        <f t="shared" si="117"/>
        <v>195.22090911865234</v>
      </c>
      <c r="O648" s="22">
        <v>6.7723836898803711</v>
      </c>
      <c r="P648" s="22">
        <v>6.7723836898803711</v>
      </c>
      <c r="Q648" s="9">
        <f t="shared" si="118"/>
        <v>4369.8398875974208</v>
      </c>
      <c r="R648" s="9">
        <f t="shared" si="118"/>
        <v>5085.1043249429767</v>
      </c>
      <c r="S648" s="9">
        <f t="shared" si="119"/>
        <v>873.73478987132353</v>
      </c>
      <c r="T648" s="9">
        <f t="shared" si="120"/>
        <v>6.6782086072495416E-5</v>
      </c>
      <c r="U648" s="9">
        <f t="shared" si="121"/>
        <v>0.64800907415681719</v>
      </c>
      <c r="V648" s="9">
        <f t="shared" si="110"/>
        <v>1692.9919951777883</v>
      </c>
      <c r="W648" s="9">
        <f t="shared" si="111"/>
        <v>17.413982192931698</v>
      </c>
      <c r="X648" s="9">
        <f t="shared" si="112"/>
        <v>1.6883661812752337E-5</v>
      </c>
      <c r="Y648" s="9">
        <f t="shared" si="113"/>
        <v>4.5603236260863392E-2</v>
      </c>
      <c r="Z648" s="9">
        <v>220.64</v>
      </c>
      <c r="AA648" s="9">
        <v>373.94600000000003</v>
      </c>
    </row>
    <row r="649" spans="1:27" x14ac:dyDescent="0.25">
      <c r="A649" s="19" t="s">
        <v>657</v>
      </c>
      <c r="B649" s="11">
        <v>346.77578735351563</v>
      </c>
      <c r="C649" s="11">
        <v>263.9453125</v>
      </c>
      <c r="D649" s="11">
        <f t="shared" si="114"/>
        <v>305.36054992675781</v>
      </c>
      <c r="E649" s="20">
        <v>66.062110900878906</v>
      </c>
      <c r="F649" s="24">
        <v>2409.8318095947261</v>
      </c>
      <c r="G649" s="24">
        <v>869.80204855041507</v>
      </c>
      <c r="H649" s="13">
        <f t="shared" si="115"/>
        <v>15.961377609208105</v>
      </c>
      <c r="I649" s="14">
        <v>9.1785447155190978E-4</v>
      </c>
      <c r="J649" s="14">
        <f t="shared" si="116"/>
        <v>1.0561000000000001E-2</v>
      </c>
      <c r="K649" s="14">
        <v>9.5905568043518075E-2</v>
      </c>
      <c r="L649" s="15">
        <v>141.50450134277344</v>
      </c>
      <c r="M649" s="16">
        <v>247.58517456054688</v>
      </c>
      <c r="N649" s="17">
        <f t="shared" si="117"/>
        <v>194.54483795166016</v>
      </c>
      <c r="O649" s="22">
        <v>6.5389318466186523</v>
      </c>
      <c r="P649" s="22">
        <v>6.5389318466186523</v>
      </c>
      <c r="Q649" s="9">
        <f t="shared" si="118"/>
        <v>4366.6013441942723</v>
      </c>
      <c r="R649" s="9">
        <f t="shared" si="118"/>
        <v>5084.0872103542461</v>
      </c>
      <c r="S649" s="9">
        <f t="shared" si="119"/>
        <v>874.50885355960543</v>
      </c>
      <c r="T649" s="9">
        <f t="shared" si="120"/>
        <v>6.775626203957036E-5</v>
      </c>
      <c r="U649" s="9">
        <f t="shared" si="121"/>
        <v>0.64851533567380359</v>
      </c>
      <c r="V649" s="9">
        <f t="shared" si="110"/>
        <v>1697.8714421587924</v>
      </c>
      <c r="W649" s="9">
        <f t="shared" si="111"/>
        <v>17.421208008320903</v>
      </c>
      <c r="X649" s="9">
        <f t="shared" si="112"/>
        <v>1.6879025472751226E-5</v>
      </c>
      <c r="Y649" s="9">
        <f t="shared" si="113"/>
        <v>4.5603498829141824E-2</v>
      </c>
      <c r="Z649" s="9">
        <v>220.64</v>
      </c>
      <c r="AA649" s="9">
        <v>373.94600000000003</v>
      </c>
    </row>
    <row r="650" spans="1:27" x14ac:dyDescent="0.25">
      <c r="A650" s="19" t="s">
        <v>658</v>
      </c>
      <c r="B650" s="11">
        <v>347.78515625</v>
      </c>
      <c r="C650" s="11">
        <v>264.1217041015625</v>
      </c>
      <c r="D650" s="11">
        <f t="shared" si="114"/>
        <v>305.95343017578125</v>
      </c>
      <c r="E650" s="20">
        <v>66.042129516601563</v>
      </c>
      <c r="F650" s="24">
        <v>2411.817246972656</v>
      </c>
      <c r="G650" s="24">
        <v>869.47489722900389</v>
      </c>
      <c r="H650" s="13">
        <f t="shared" si="115"/>
        <v>15.950548270619919</v>
      </c>
      <c r="I650" s="14">
        <v>9.1351135717959513E-4</v>
      </c>
      <c r="J650" s="14">
        <f t="shared" si="116"/>
        <v>1.0561000000000001E-2</v>
      </c>
      <c r="K650" s="14">
        <v>9.5836616070556643E-2</v>
      </c>
      <c r="L650" s="15">
        <v>141.55488586425781</v>
      </c>
      <c r="M650" s="16">
        <v>247.53477478027344</v>
      </c>
      <c r="N650" s="17">
        <f t="shared" si="117"/>
        <v>194.54483032226563</v>
      </c>
      <c r="O650" s="22">
        <v>6.5621404647827148</v>
      </c>
      <c r="P650" s="22">
        <v>6.5621404647827148</v>
      </c>
      <c r="Q650" s="9">
        <f t="shared" si="118"/>
        <v>4366.7284328762535</v>
      </c>
      <c r="R650" s="9">
        <f t="shared" si="118"/>
        <v>5083.5325709544213</v>
      </c>
      <c r="S650" s="9">
        <f t="shared" si="119"/>
        <v>874.50886228039303</v>
      </c>
      <c r="T650" s="9">
        <f t="shared" si="120"/>
        <v>6.7756273053679581E-5</v>
      </c>
      <c r="U650" s="9">
        <f t="shared" si="121"/>
        <v>0.6485153413611231</v>
      </c>
      <c r="V650" s="9">
        <f t="shared" si="110"/>
        <v>1700.5357769091311</v>
      </c>
      <c r="W650" s="9">
        <f t="shared" si="111"/>
        <v>17.425152497490188</v>
      </c>
      <c r="X650" s="9">
        <f t="shared" si="112"/>
        <v>1.6876495645598314E-5</v>
      </c>
      <c r="Y650" s="9">
        <f t="shared" si="113"/>
        <v>4.5603646401230387E-2</v>
      </c>
      <c r="Z650" s="9">
        <v>220.64</v>
      </c>
      <c r="AA650" s="9">
        <v>373.94600000000003</v>
      </c>
    </row>
    <row r="651" spans="1:27" x14ac:dyDescent="0.25">
      <c r="A651" s="19" t="s">
        <v>659</v>
      </c>
      <c r="B651" s="11">
        <v>349.3922119140625</v>
      </c>
      <c r="C651" s="11">
        <v>264.31484985351563</v>
      </c>
      <c r="D651" s="11">
        <f t="shared" si="114"/>
        <v>306.85353088378906</v>
      </c>
      <c r="E651" s="20">
        <v>65.925422668457031</v>
      </c>
      <c r="F651" s="24">
        <v>2414.8315042236327</v>
      </c>
      <c r="G651" s="24">
        <v>868.9782216583252</v>
      </c>
      <c r="H651" s="13">
        <f t="shared" si="115"/>
        <v>15.913265709030341</v>
      </c>
      <c r="I651" s="14">
        <v>9.0695696619377993E-4</v>
      </c>
      <c r="J651" s="14">
        <f t="shared" si="116"/>
        <v>1.0561000000000001E-2</v>
      </c>
      <c r="K651" s="14">
        <v>9.5731934358215351E-2</v>
      </c>
      <c r="L651" s="15">
        <v>141.86563110351563</v>
      </c>
      <c r="M651" s="16">
        <v>247.62716674804688</v>
      </c>
      <c r="N651" s="17">
        <f t="shared" si="117"/>
        <v>194.74639892578125</v>
      </c>
      <c r="O651" s="22">
        <v>6.6798586845397949</v>
      </c>
      <c r="P651" s="22">
        <v>6.6798586845397949</v>
      </c>
      <c r="Q651" s="9">
        <f t="shared" si="118"/>
        <v>4367.5167378250135</v>
      </c>
      <c r="R651" s="9">
        <f t="shared" si="118"/>
        <v>5084.549481083789</v>
      </c>
      <c r="S651" s="9">
        <f t="shared" si="119"/>
        <v>874.27834531281144</v>
      </c>
      <c r="T651" s="9">
        <f t="shared" si="120"/>
        <v>6.7465442800894427E-5</v>
      </c>
      <c r="U651" s="9">
        <f t="shared" si="121"/>
        <v>0.64836487923813979</v>
      </c>
      <c r="V651" s="9">
        <f t="shared" si="110"/>
        <v>1695.6527304428591</v>
      </c>
      <c r="W651" s="9">
        <f t="shared" si="111"/>
        <v>17.417922695042471</v>
      </c>
      <c r="X651" s="9">
        <f t="shared" si="112"/>
        <v>1.6881133123896682E-5</v>
      </c>
      <c r="Y651" s="9">
        <f t="shared" si="113"/>
        <v>4.5603378202584949E-2</v>
      </c>
      <c r="Z651" s="9">
        <v>220.64</v>
      </c>
      <c r="AA651" s="9">
        <v>373.94600000000003</v>
      </c>
    </row>
    <row r="652" spans="1:27" x14ac:dyDescent="0.25">
      <c r="A652" s="19" t="s">
        <v>660</v>
      </c>
      <c r="B652" s="11">
        <v>349.13986206054688</v>
      </c>
      <c r="C652" s="11">
        <v>264.48281860351563</v>
      </c>
      <c r="D652" s="11">
        <f t="shared" si="114"/>
        <v>306.81134033203125</v>
      </c>
      <c r="E652" s="20">
        <v>66.597373962402344</v>
      </c>
      <c r="F652" s="24">
        <v>2414.6902165039064</v>
      </c>
      <c r="G652" s="24">
        <v>869.00150240478513</v>
      </c>
      <c r="H652" s="13">
        <f t="shared" si="115"/>
        <v>16.075893897094709</v>
      </c>
      <c r="I652" s="14">
        <v>9.0726313797969392E-4</v>
      </c>
      <c r="J652" s="14">
        <f t="shared" si="116"/>
        <v>1.0561000000000001E-2</v>
      </c>
      <c r="K652" s="14">
        <v>9.5736841119384783E-2</v>
      </c>
      <c r="L652" s="15">
        <v>143.08340454101563</v>
      </c>
      <c r="M652" s="16">
        <v>247.71115112304688</v>
      </c>
      <c r="N652" s="17">
        <f t="shared" si="117"/>
        <v>195.39727783203125</v>
      </c>
      <c r="O652" s="22">
        <v>6.718475341796875</v>
      </c>
      <c r="P652" s="22">
        <v>6.718475341796875</v>
      </c>
      <c r="Q652" s="9">
        <f t="shared" si="118"/>
        <v>4370.6804662409804</v>
      </c>
      <c r="R652" s="9">
        <f t="shared" si="118"/>
        <v>5085.4744457453871</v>
      </c>
      <c r="S652" s="9">
        <f t="shared" si="119"/>
        <v>873.53243659253269</v>
      </c>
      <c r="T652" s="9">
        <f t="shared" si="120"/>
        <v>6.65285512405783E-5</v>
      </c>
      <c r="U652" s="9">
        <f t="shared" si="121"/>
        <v>0.64787625247759739</v>
      </c>
      <c r="V652" s="9">
        <f t="shared" si="110"/>
        <v>1691.2184810298463</v>
      </c>
      <c r="W652" s="9">
        <f t="shared" si="111"/>
        <v>17.411355242504456</v>
      </c>
      <c r="X652" s="9">
        <f t="shared" si="112"/>
        <v>1.6885348002985087E-5</v>
      </c>
      <c r="Y652" s="9">
        <f t="shared" si="113"/>
        <v>4.5603143297508919E-2</v>
      </c>
      <c r="Z652" s="9">
        <v>220.64</v>
      </c>
      <c r="AA652" s="9">
        <v>373.94600000000003</v>
      </c>
    </row>
    <row r="653" spans="1:27" x14ac:dyDescent="0.25">
      <c r="A653" s="19" t="s">
        <v>661</v>
      </c>
      <c r="B653" s="11">
        <v>347.5992431640625</v>
      </c>
      <c r="C653" s="11">
        <v>263.97891235351563</v>
      </c>
      <c r="D653" s="11">
        <f t="shared" si="114"/>
        <v>305.78907775878906</v>
      </c>
      <c r="E653" s="20">
        <v>66.825042724609375</v>
      </c>
      <c r="F653" s="24">
        <v>2411.2668635986329</v>
      </c>
      <c r="G653" s="24">
        <v>869.56558689270014</v>
      </c>
      <c r="H653" s="13">
        <f t="shared" si="115"/>
        <v>16.141321526654085</v>
      </c>
      <c r="I653" s="14">
        <v>9.1471324953812199E-4</v>
      </c>
      <c r="J653" s="14">
        <f t="shared" si="116"/>
        <v>1.0561000000000001E-2</v>
      </c>
      <c r="K653" s="14">
        <v>9.5855730256652838E-2</v>
      </c>
      <c r="L653" s="15">
        <v>142.00840759277344</v>
      </c>
      <c r="M653" s="16">
        <v>247.54318237304688</v>
      </c>
      <c r="N653" s="17">
        <f t="shared" si="117"/>
        <v>194.77579498291016</v>
      </c>
      <c r="O653" s="22">
        <v>6.6298990249633789</v>
      </c>
      <c r="P653" s="22">
        <v>6.6298990249633789</v>
      </c>
      <c r="Q653" s="9">
        <f t="shared" si="118"/>
        <v>4367.8815262650041</v>
      </c>
      <c r="R653" s="9">
        <f t="shared" si="118"/>
        <v>5083.6250806922098</v>
      </c>
      <c r="S653" s="9">
        <f t="shared" si="119"/>
        <v>874.24470851748697</v>
      </c>
      <c r="T653" s="9">
        <f t="shared" si="120"/>
        <v>6.7423056296168134E-5</v>
      </c>
      <c r="U653" s="9">
        <f t="shared" si="121"/>
        <v>0.64834290242336889</v>
      </c>
      <c r="V653" s="9">
        <f t="shared" si="110"/>
        <v>1700.0912118810234</v>
      </c>
      <c r="W653" s="9">
        <f t="shared" si="111"/>
        <v>17.424494379605626</v>
      </c>
      <c r="X653" s="9">
        <f t="shared" si="112"/>
        <v>1.6876917680538261E-5</v>
      </c>
      <c r="Y653" s="9">
        <f t="shared" si="113"/>
        <v>4.5603621571711259E-2</v>
      </c>
      <c r="Z653" s="9">
        <v>220.64</v>
      </c>
      <c r="AA653" s="9">
        <v>373.94600000000003</v>
      </c>
    </row>
    <row r="654" spans="1:27" x14ac:dyDescent="0.25">
      <c r="A654" s="19" t="s">
        <v>662</v>
      </c>
      <c r="B654" s="11">
        <v>348.48907470703125</v>
      </c>
      <c r="C654" s="11">
        <v>264.17208862304688</v>
      </c>
      <c r="D654" s="11">
        <f t="shared" si="114"/>
        <v>306.33058166503906</v>
      </c>
      <c r="E654" s="20">
        <v>66.895980834960938</v>
      </c>
      <c r="F654" s="24">
        <v>2413.0802518798828</v>
      </c>
      <c r="G654" s="24">
        <v>869.26678503723144</v>
      </c>
      <c r="H654" s="13">
        <f t="shared" si="115"/>
        <v>16.152903942310761</v>
      </c>
      <c r="I654" s="14">
        <v>9.1075925375652938E-4</v>
      </c>
      <c r="J654" s="14">
        <f t="shared" si="116"/>
        <v>1.0561000000000001E-2</v>
      </c>
      <c r="K654" s="14">
        <v>9.5792753352355958E-2</v>
      </c>
      <c r="L654" s="15">
        <v>141.71446228027344</v>
      </c>
      <c r="M654" s="16">
        <v>247.52638244628906</v>
      </c>
      <c r="N654" s="17">
        <f t="shared" si="117"/>
        <v>194.62042236328125</v>
      </c>
      <c r="O654" s="22">
        <v>6.6677155494689941</v>
      </c>
      <c r="P654" s="22">
        <v>6.6677155494689941</v>
      </c>
      <c r="Q654" s="9">
        <f t="shared" si="118"/>
        <v>4367.132284709076</v>
      </c>
      <c r="R654" s="9">
        <f t="shared" si="118"/>
        <v>5083.4402347505193</v>
      </c>
      <c r="S654" s="9">
        <f t="shared" si="119"/>
        <v>874.42244071891457</v>
      </c>
      <c r="T654" s="9">
        <f t="shared" si="120"/>
        <v>6.7647168113604144E-5</v>
      </c>
      <c r="U654" s="9">
        <f t="shared" si="121"/>
        <v>0.64845896283162752</v>
      </c>
      <c r="V654" s="9">
        <f t="shared" si="110"/>
        <v>1700.9795774013448</v>
      </c>
      <c r="W654" s="9">
        <f t="shared" si="111"/>
        <v>17.425809463265608</v>
      </c>
      <c r="X654" s="9">
        <f t="shared" si="112"/>
        <v>1.6876074370962373E-5</v>
      </c>
      <c r="Y654" s="9">
        <f t="shared" si="113"/>
        <v>4.5603671270281219E-2</v>
      </c>
      <c r="Z654" s="9">
        <v>220.64</v>
      </c>
      <c r="AA654" s="9">
        <v>373.94600000000003</v>
      </c>
    </row>
    <row r="655" spans="1:27" x14ac:dyDescent="0.25">
      <c r="A655" s="19" t="s">
        <v>663</v>
      </c>
      <c r="B655" s="11">
        <v>349.56484985351563</v>
      </c>
      <c r="C655" s="11">
        <v>264.7095947265625</v>
      </c>
      <c r="D655" s="11">
        <f t="shared" si="114"/>
        <v>307.13722229003906</v>
      </c>
      <c r="E655" s="20">
        <v>66.308822631835938</v>
      </c>
      <c r="F655" s="24">
        <v>2415.7815300048828</v>
      </c>
      <c r="G655" s="24">
        <v>868.82168074035644</v>
      </c>
      <c r="H655" s="13">
        <f t="shared" si="115"/>
        <v>16.002928535251634</v>
      </c>
      <c r="I655" s="14">
        <v>9.0490093301488631E-4</v>
      </c>
      <c r="J655" s="14">
        <f t="shared" si="116"/>
        <v>1.0561000000000001E-2</v>
      </c>
      <c r="K655" s="14">
        <v>9.5698941047668462E-2</v>
      </c>
      <c r="L655" s="15">
        <v>142.80625915527344</v>
      </c>
      <c r="M655" s="16">
        <v>247.54318237304688</v>
      </c>
      <c r="N655" s="17">
        <f t="shared" si="117"/>
        <v>195.17472076416016</v>
      </c>
      <c r="O655" s="22">
        <v>6.7247781753540039</v>
      </c>
      <c r="P655" s="22">
        <v>6.7247781753540039</v>
      </c>
      <c r="Q655" s="9">
        <f t="shared" si="118"/>
        <v>4369.9500255905186</v>
      </c>
      <c r="R655" s="9">
        <f t="shared" si="118"/>
        <v>5083.6250806922098</v>
      </c>
      <c r="S655" s="9">
        <f t="shared" si="119"/>
        <v>873.7877544160109</v>
      </c>
      <c r="T655" s="9">
        <f t="shared" si="120"/>
        <v>6.6848524208991096E-5</v>
      </c>
      <c r="U655" s="9">
        <f t="shared" si="121"/>
        <v>0.64804380679015261</v>
      </c>
      <c r="V655" s="9">
        <f t="shared" si="110"/>
        <v>1700.0912118810234</v>
      </c>
      <c r="W655" s="9">
        <f t="shared" si="111"/>
        <v>17.424494379605626</v>
      </c>
      <c r="X655" s="9">
        <f t="shared" si="112"/>
        <v>1.6876917680538261E-5</v>
      </c>
      <c r="Y655" s="9">
        <f t="shared" si="113"/>
        <v>4.5603621571711259E-2</v>
      </c>
      <c r="Z655" s="9">
        <v>220.64</v>
      </c>
      <c r="AA655" s="9">
        <v>373.94600000000003</v>
      </c>
    </row>
    <row r="656" spans="1:27" x14ac:dyDescent="0.25">
      <c r="A656" s="19" t="s">
        <v>664</v>
      </c>
      <c r="B656" s="11">
        <v>348.43594360351563</v>
      </c>
      <c r="C656" s="11">
        <v>264.4072265625</v>
      </c>
      <c r="D656" s="11">
        <f t="shared" si="114"/>
        <v>306.42158508300781</v>
      </c>
      <c r="E656" s="20">
        <v>66.856765747070313</v>
      </c>
      <c r="F656" s="24">
        <v>2413.3850041259766</v>
      </c>
      <c r="G656" s="24">
        <v>869.21656935119631</v>
      </c>
      <c r="H656" s="13">
        <f t="shared" si="115"/>
        <v>16.142502377940286</v>
      </c>
      <c r="I656" s="14">
        <v>9.1009643741970549E-4</v>
      </c>
      <c r="J656" s="14">
        <f t="shared" si="116"/>
        <v>1.0561000000000001E-2</v>
      </c>
      <c r="K656" s="14">
        <v>9.5782169654846205E-2</v>
      </c>
      <c r="L656" s="15">
        <v>141.7900390625</v>
      </c>
      <c r="M656" s="16">
        <v>247.78672790527344</v>
      </c>
      <c r="N656" s="17">
        <f t="shared" si="117"/>
        <v>194.78838348388672</v>
      </c>
      <c r="O656" s="22">
        <v>6.6670794486999512</v>
      </c>
      <c r="P656" s="22">
        <v>6.6670794486999512</v>
      </c>
      <c r="Q656" s="9">
        <f t="shared" si="118"/>
        <v>4367.3242633438113</v>
      </c>
      <c r="R656" s="9">
        <f t="shared" si="118"/>
        <v>5086.3072954736745</v>
      </c>
      <c r="S656" s="9">
        <f t="shared" si="119"/>
        <v>874.23030249251963</v>
      </c>
      <c r="T656" s="9">
        <f t="shared" si="120"/>
        <v>6.740490690940274E-5</v>
      </c>
      <c r="U656" s="9">
        <f t="shared" si="121"/>
        <v>0.64833348847933547</v>
      </c>
      <c r="V656" s="9">
        <f t="shared" si="110"/>
        <v>1687.2317576785322</v>
      </c>
      <c r="W656" s="9">
        <f t="shared" si="111"/>
        <v>17.405448868884584</v>
      </c>
      <c r="X656" s="9">
        <f t="shared" si="112"/>
        <v>1.6889140452329062E-5</v>
      </c>
      <c r="Y656" s="9">
        <f t="shared" si="113"/>
        <v>4.5602939144019181E-2</v>
      </c>
      <c r="Z656" s="9">
        <v>220.64</v>
      </c>
      <c r="AA656" s="9">
        <v>373.94600000000003</v>
      </c>
    </row>
    <row r="657" spans="1:27" x14ac:dyDescent="0.25">
      <c r="A657" s="19" t="s">
        <v>665</v>
      </c>
      <c r="B657" s="11">
        <v>348.44921875</v>
      </c>
      <c r="C657" s="11">
        <v>264.55001831054688</v>
      </c>
      <c r="D657" s="11">
        <f t="shared" si="114"/>
        <v>306.49961853027344</v>
      </c>
      <c r="E657" s="20">
        <v>66.775009155273438</v>
      </c>
      <c r="F657" s="24">
        <v>2413.6463225341795</v>
      </c>
      <c r="G657" s="24">
        <v>869.17351049499507</v>
      </c>
      <c r="H657" s="13">
        <f t="shared" si="115"/>
        <v>16.121963644673457</v>
      </c>
      <c r="I657" s="14">
        <v>9.095284710208065E-4</v>
      </c>
      <c r="J657" s="14">
        <f t="shared" si="116"/>
        <v>1.0561000000000001E-2</v>
      </c>
      <c r="K657" s="14">
        <v>9.5773094364929201E-2</v>
      </c>
      <c r="L657" s="15">
        <v>142.14277648925781</v>
      </c>
      <c r="M657" s="16">
        <v>247.71954345703125</v>
      </c>
      <c r="N657" s="17">
        <f t="shared" si="117"/>
        <v>194.93115997314453</v>
      </c>
      <c r="O657" s="22">
        <v>6.6853542327880859</v>
      </c>
      <c r="P657" s="22">
        <v>6.6853542327880859</v>
      </c>
      <c r="Q657" s="9">
        <f t="shared" si="118"/>
        <v>4368.2263232175355</v>
      </c>
      <c r="R657" s="9">
        <f t="shared" si="118"/>
        <v>5085.5669060005248</v>
      </c>
      <c r="S657" s="9">
        <f t="shared" si="119"/>
        <v>874.06684986570758</v>
      </c>
      <c r="T657" s="9">
        <f t="shared" si="120"/>
        <v>6.7199148594469077E-5</v>
      </c>
      <c r="U657" s="9">
        <f t="shared" si="121"/>
        <v>0.64822660632539497</v>
      </c>
      <c r="V657" s="9">
        <f t="shared" si="110"/>
        <v>1690.7756109219035</v>
      </c>
      <c r="W657" s="9">
        <f t="shared" si="111"/>
        <v>17.410699207113311</v>
      </c>
      <c r="X657" s="9">
        <f t="shared" si="112"/>
        <v>1.6885769153569793E-5</v>
      </c>
      <c r="Y657" s="9">
        <f t="shared" si="113"/>
        <v>4.5603120289226619E-2</v>
      </c>
      <c r="Z657" s="9">
        <v>220.64</v>
      </c>
      <c r="AA657" s="9">
        <v>373.94600000000003</v>
      </c>
    </row>
    <row r="658" spans="1:27" x14ac:dyDescent="0.25">
      <c r="A658" s="19" t="s">
        <v>666</v>
      </c>
      <c r="B658" s="11">
        <v>348.09063720703125</v>
      </c>
      <c r="C658" s="11">
        <v>264.4072265625</v>
      </c>
      <c r="D658" s="11">
        <f t="shared" si="114"/>
        <v>306.24893188476563</v>
      </c>
      <c r="E658" s="20">
        <v>66.847869873046875</v>
      </c>
      <c r="F658" s="24">
        <v>2412.8068230957028</v>
      </c>
      <c r="G658" s="24">
        <v>869.31183938598633</v>
      </c>
      <c r="H658" s="13">
        <f t="shared" si="115"/>
        <v>16.142123532881513</v>
      </c>
      <c r="I658" s="14">
        <v>9.1135435443833932E-4</v>
      </c>
      <c r="J658" s="14">
        <f t="shared" si="116"/>
        <v>1.0561000000000001E-2</v>
      </c>
      <c r="K658" s="14">
        <v>9.5802249221801764E-2</v>
      </c>
      <c r="L658" s="15">
        <v>141.98321533203125</v>
      </c>
      <c r="M658" s="16">
        <v>248.08067321777344</v>
      </c>
      <c r="N658" s="17">
        <f t="shared" si="117"/>
        <v>195.03194427490234</v>
      </c>
      <c r="O658" s="22">
        <v>6.5630874633789063</v>
      </c>
      <c r="P658" s="22">
        <v>6.5630874633789063</v>
      </c>
      <c r="Q658" s="9">
        <f t="shared" si="118"/>
        <v>4367.8170425190028</v>
      </c>
      <c r="R658" s="9">
        <f t="shared" si="118"/>
        <v>5089.5508926509419</v>
      </c>
      <c r="S658" s="9">
        <f t="shared" si="119"/>
        <v>873.95140178144914</v>
      </c>
      <c r="T658" s="9">
        <f t="shared" si="120"/>
        <v>6.7054004325887398E-5</v>
      </c>
      <c r="U658" s="9">
        <f t="shared" si="121"/>
        <v>0.64815103669163965</v>
      </c>
      <c r="V658" s="9">
        <f t="shared" si="110"/>
        <v>1671.758541195537</v>
      </c>
      <c r="W658" s="9">
        <f t="shared" si="111"/>
        <v>17.382509441464087</v>
      </c>
      <c r="X658" s="9">
        <f t="shared" si="112"/>
        <v>1.6903886308276795E-5</v>
      </c>
      <c r="Y658" s="9">
        <f t="shared" si="113"/>
        <v>4.5602210289178186E-2</v>
      </c>
      <c r="Z658" s="9">
        <v>220.64</v>
      </c>
      <c r="AA658" s="9">
        <v>373.94600000000003</v>
      </c>
    </row>
    <row r="659" spans="1:27" x14ac:dyDescent="0.25">
      <c r="A659" s="19" t="s">
        <v>667</v>
      </c>
      <c r="B659" s="11">
        <v>347.90469360351563</v>
      </c>
      <c r="C659" s="11">
        <v>263.97052001953125</v>
      </c>
      <c r="D659" s="11">
        <f t="shared" si="114"/>
        <v>305.93760681152344</v>
      </c>
      <c r="E659" s="20">
        <v>66.807350158691406</v>
      </c>
      <c r="F659" s="24">
        <v>2411.7642576904295</v>
      </c>
      <c r="G659" s="24">
        <v>869.48362856140136</v>
      </c>
      <c r="H659" s="13">
        <f t="shared" si="115"/>
        <v>16.135527008486424</v>
      </c>
      <c r="I659" s="14">
        <v>9.1362700308273608E-4</v>
      </c>
      <c r="J659" s="14">
        <f t="shared" si="116"/>
        <v>1.0561000000000001E-2</v>
      </c>
      <c r="K659" s="14">
        <v>9.5838456327819829E-2</v>
      </c>
      <c r="L659" s="15">
        <v>141.21894836425781</v>
      </c>
      <c r="M659" s="16">
        <v>247.79513549804688</v>
      </c>
      <c r="N659" s="17">
        <f t="shared" si="117"/>
        <v>194.50704193115234</v>
      </c>
      <c r="O659" s="22">
        <v>6.6610608100891113</v>
      </c>
      <c r="P659" s="22">
        <v>6.6610608100891113</v>
      </c>
      <c r="Q659" s="9">
        <f t="shared" si="118"/>
        <v>4365.8849094788084</v>
      </c>
      <c r="R659" s="9">
        <f t="shared" si="118"/>
        <v>5086.3999746770041</v>
      </c>
      <c r="S659" s="9">
        <f t="shared" si="119"/>
        <v>874.55205234223047</v>
      </c>
      <c r="T659" s="9">
        <f t="shared" si="120"/>
        <v>6.7810831649771147E-5</v>
      </c>
      <c r="U659" s="9">
        <f t="shared" si="121"/>
        <v>0.64854350351334744</v>
      </c>
      <c r="V659" s="9">
        <f t="shared" si="110"/>
        <v>1686.7884636419781</v>
      </c>
      <c r="W659" s="9">
        <f t="shared" si="111"/>
        <v>17.404792021991582</v>
      </c>
      <c r="X659" s="9">
        <f t="shared" si="112"/>
        <v>1.6889562317803466E-5</v>
      </c>
      <c r="Y659" s="9">
        <f t="shared" si="113"/>
        <v>4.5602916856483176E-2</v>
      </c>
      <c r="Z659" s="9">
        <v>220.64</v>
      </c>
      <c r="AA659" s="9">
        <v>373.94600000000003</v>
      </c>
    </row>
    <row r="660" spans="1:27" x14ac:dyDescent="0.25">
      <c r="A660" s="19" t="s">
        <v>668</v>
      </c>
      <c r="B660" s="11">
        <v>349.10000610351563</v>
      </c>
      <c r="C660" s="11">
        <v>263.693359375</v>
      </c>
      <c r="D660" s="11">
        <f t="shared" si="114"/>
        <v>306.39668273925781</v>
      </c>
      <c r="E660" s="20">
        <v>65.226631164550781</v>
      </c>
      <c r="F660" s="24">
        <v>2413.3016111572265</v>
      </c>
      <c r="G660" s="24">
        <v>869.2303104644775</v>
      </c>
      <c r="H660" s="13">
        <f t="shared" si="115"/>
        <v>15.749156904920678</v>
      </c>
      <c r="I660" s="14">
        <v>9.1027776375555102E-4</v>
      </c>
      <c r="J660" s="14">
        <f t="shared" si="116"/>
        <v>1.0561000000000001E-2</v>
      </c>
      <c r="K660" s="14">
        <v>9.5785065797424324E-2</v>
      </c>
      <c r="L660" s="15">
        <v>141.98321533203125</v>
      </c>
      <c r="M660" s="16">
        <v>247.80352783203125</v>
      </c>
      <c r="N660" s="17">
        <f t="shared" si="117"/>
        <v>194.89337158203125</v>
      </c>
      <c r="O660" s="22">
        <v>6.5017309188842773</v>
      </c>
      <c r="P660" s="22">
        <v>6.5017309188842773</v>
      </c>
      <c r="Q660" s="9">
        <f t="shared" si="118"/>
        <v>4367.8170425190028</v>
      </c>
      <c r="R660" s="9">
        <f t="shared" si="118"/>
        <v>5086.4924913181367</v>
      </c>
      <c r="S660" s="9">
        <f t="shared" si="119"/>
        <v>874.11012168069033</v>
      </c>
      <c r="T660" s="9">
        <f t="shared" si="120"/>
        <v>6.7253590400353038E-5</v>
      </c>
      <c r="U660" s="9">
        <f t="shared" si="121"/>
        <v>0.64825491446537886</v>
      </c>
      <c r="V660" s="9">
        <f t="shared" si="110"/>
        <v>1686.3460164289847</v>
      </c>
      <c r="W660" s="9">
        <f t="shared" si="111"/>
        <v>17.404136409495393</v>
      </c>
      <c r="X660" s="9">
        <f t="shared" si="112"/>
        <v>1.6889983412002178E-5</v>
      </c>
      <c r="Y660" s="9">
        <f t="shared" si="113"/>
        <v>4.5602894693990793E-2</v>
      </c>
      <c r="Z660" s="9">
        <v>220.64</v>
      </c>
      <c r="AA660" s="9">
        <v>373.94600000000003</v>
      </c>
    </row>
    <row r="661" spans="1:27" x14ac:dyDescent="0.25">
      <c r="A661" s="19" t="s">
        <v>669</v>
      </c>
      <c r="B661" s="11">
        <v>347.78515625</v>
      </c>
      <c r="C661" s="11">
        <v>263.84454345703125</v>
      </c>
      <c r="D661" s="11">
        <f t="shared" si="114"/>
        <v>305.81484985351563</v>
      </c>
      <c r="E661" s="20">
        <v>64.933189392089844</v>
      </c>
      <c r="F661" s="24">
        <v>2411.3531691894532</v>
      </c>
      <c r="G661" s="24">
        <v>869.55136585083005</v>
      </c>
      <c r="H661" s="13">
        <f t="shared" si="115"/>
        <v>15.684095423595098</v>
      </c>
      <c r="I661" s="14">
        <v>9.1452467636637448E-4</v>
      </c>
      <c r="J661" s="14">
        <f t="shared" si="116"/>
        <v>1.0561000000000001E-2</v>
      </c>
      <c r="K661" s="14">
        <v>9.5852732962036141E-2</v>
      </c>
      <c r="L661" s="15">
        <v>141.98321533203125</v>
      </c>
      <c r="M661" s="16">
        <v>248.08908081054688</v>
      </c>
      <c r="N661" s="17">
        <f t="shared" si="117"/>
        <v>195.03614807128906</v>
      </c>
      <c r="O661" s="22">
        <v>6.219118595123291</v>
      </c>
      <c r="P661" s="22">
        <v>6.219118595123291</v>
      </c>
      <c r="Q661" s="9">
        <f t="shared" si="118"/>
        <v>4367.8170425190028</v>
      </c>
      <c r="R661" s="9">
        <f t="shared" si="118"/>
        <v>5089.6437695640698</v>
      </c>
      <c r="S661" s="9">
        <f t="shared" si="119"/>
        <v>873.94658511081866</v>
      </c>
      <c r="T661" s="9">
        <f t="shared" si="120"/>
        <v>6.7047952004076032E-5</v>
      </c>
      <c r="U661" s="9">
        <f t="shared" si="121"/>
        <v>0.64814788241311783</v>
      </c>
      <c r="V661" s="9">
        <f t="shared" si="110"/>
        <v>1671.3167299824754</v>
      </c>
      <c r="W661" s="9">
        <f t="shared" si="111"/>
        <v>17.381854077394578</v>
      </c>
      <c r="X661" s="9">
        <f t="shared" si="112"/>
        <v>1.6904307976041401E-5</v>
      </c>
      <c r="Y661" s="9">
        <f t="shared" si="113"/>
        <v>4.5602190967289166E-2</v>
      </c>
      <c r="Z661" s="9">
        <v>220.64</v>
      </c>
      <c r="AA661" s="9">
        <v>373.94600000000003</v>
      </c>
    </row>
    <row r="662" spans="1:27" x14ac:dyDescent="0.25">
      <c r="A662" s="19" t="s">
        <v>670</v>
      </c>
      <c r="B662" s="11">
        <v>349.11328125</v>
      </c>
      <c r="C662" s="11">
        <v>263.92013549804688</v>
      </c>
      <c r="D662" s="11">
        <f t="shared" si="114"/>
        <v>306.51670837402344</v>
      </c>
      <c r="E662" s="20">
        <v>65.106147766113281</v>
      </c>
      <c r="F662" s="24">
        <v>2413.7035530029293</v>
      </c>
      <c r="G662" s="24">
        <v>869.16408031921378</v>
      </c>
      <c r="H662" s="13">
        <f t="shared" si="115"/>
        <v>15.718868068405746</v>
      </c>
      <c r="I662" s="14">
        <v>9.0940412992523252E-4</v>
      </c>
      <c r="J662" s="14">
        <f t="shared" si="116"/>
        <v>1.0561000000000001E-2</v>
      </c>
      <c r="K662" s="14">
        <v>9.577110681610107E-2</v>
      </c>
      <c r="L662" s="15">
        <v>141.8740234375</v>
      </c>
      <c r="M662" s="16">
        <v>247.97988891601563</v>
      </c>
      <c r="N662" s="17">
        <f t="shared" si="117"/>
        <v>194.92695617675781</v>
      </c>
      <c r="O662" s="22">
        <v>6.4683475494384766</v>
      </c>
      <c r="P662" s="22">
        <v>6.4683475494384766</v>
      </c>
      <c r="Q662" s="9">
        <f t="shared" si="118"/>
        <v>4367.5381348037727</v>
      </c>
      <c r="R662" s="9">
        <f t="shared" si="118"/>
        <v>5088.437989811041</v>
      </c>
      <c r="S662" s="9">
        <f t="shared" si="119"/>
        <v>874.07166406478586</v>
      </c>
      <c r="T662" s="9">
        <f t="shared" si="120"/>
        <v>6.7205204447069223E-5</v>
      </c>
      <c r="U662" s="9">
        <f t="shared" si="121"/>
        <v>0.64822975619043099</v>
      </c>
      <c r="V662" s="9">
        <f t="shared" si="110"/>
        <v>1677.0579643542867</v>
      </c>
      <c r="W662" s="9">
        <f t="shared" si="111"/>
        <v>17.390368785887489</v>
      </c>
      <c r="X662" s="9">
        <f t="shared" si="112"/>
        <v>1.6898831211849116E-5</v>
      </c>
      <c r="Y662" s="9">
        <f t="shared" si="113"/>
        <v>4.5602448509274987E-2</v>
      </c>
      <c r="Z662" s="9">
        <v>220.64</v>
      </c>
      <c r="AA662" s="9">
        <v>373.94600000000003</v>
      </c>
    </row>
    <row r="663" spans="1:27" x14ac:dyDescent="0.25">
      <c r="A663" s="19" t="s">
        <v>671</v>
      </c>
      <c r="B663" s="11">
        <v>348.84765625</v>
      </c>
      <c r="C663" s="11">
        <v>264.2896728515625</v>
      </c>
      <c r="D663" s="11">
        <f t="shared" si="114"/>
        <v>306.56866455078125</v>
      </c>
      <c r="E663" s="20">
        <v>65.950859069824219</v>
      </c>
      <c r="F663" s="24">
        <v>2413.8775438476559</v>
      </c>
      <c r="G663" s="24">
        <v>869.13541090087892</v>
      </c>
      <c r="H663" s="13">
        <f t="shared" si="115"/>
        <v>15.922285276921563</v>
      </c>
      <c r="I663" s="14">
        <v>9.0902621517694588E-4</v>
      </c>
      <c r="J663" s="14">
        <f t="shared" si="116"/>
        <v>1.0561000000000001E-2</v>
      </c>
      <c r="K663" s="14">
        <v>9.5765064312744133E-2</v>
      </c>
      <c r="L663" s="15">
        <v>141.98321533203125</v>
      </c>
      <c r="M663" s="16">
        <v>247.51797485351563</v>
      </c>
      <c r="N663" s="17">
        <f t="shared" si="117"/>
        <v>194.75059509277344</v>
      </c>
      <c r="O663" s="22">
        <v>6.5006060600280762</v>
      </c>
      <c r="P663" s="22">
        <v>6.5006060600280762</v>
      </c>
      <c r="Q663" s="9">
        <f t="shared" si="118"/>
        <v>4367.8170425190028</v>
      </c>
      <c r="R663" s="9">
        <f t="shared" si="118"/>
        <v>5083.3477363124866</v>
      </c>
      <c r="S663" s="9">
        <f t="shared" si="119"/>
        <v>874.27354409385703</v>
      </c>
      <c r="T663" s="9">
        <f t="shared" si="120"/>
        <v>6.7459391877637293E-5</v>
      </c>
      <c r="U663" s="9">
        <f t="shared" si="121"/>
        <v>0.64836174266638114</v>
      </c>
      <c r="V663" s="9">
        <f t="shared" si="110"/>
        <v>1701.4242271776291</v>
      </c>
      <c r="W663" s="9">
        <f t="shared" si="111"/>
        <v>17.426467665898329</v>
      </c>
      <c r="X663" s="9">
        <f t="shared" si="112"/>
        <v>1.6875652324722671E-5</v>
      </c>
      <c r="Y663" s="9">
        <f t="shared" si="113"/>
        <v>4.5603696269296667E-2</v>
      </c>
      <c r="Z663" s="9">
        <v>220.64</v>
      </c>
      <c r="AA663" s="9">
        <v>373.94600000000003</v>
      </c>
    </row>
    <row r="664" spans="1:27" x14ac:dyDescent="0.25">
      <c r="A664" s="19" t="s">
        <v>672</v>
      </c>
      <c r="B664" s="11">
        <v>349.16641235351563</v>
      </c>
      <c r="C664" s="11">
        <v>264.47442626953125</v>
      </c>
      <c r="D664" s="11">
        <f t="shared" si="114"/>
        <v>306.82041931152344</v>
      </c>
      <c r="E664" s="20">
        <v>66.010398864746094</v>
      </c>
      <c r="F664" s="24">
        <v>2414.7206201904296</v>
      </c>
      <c r="G664" s="24">
        <v>868.9964926239013</v>
      </c>
      <c r="H664" s="13">
        <f t="shared" si="115"/>
        <v>15.934112525046976</v>
      </c>
      <c r="I664" s="14">
        <v>9.071972441853269E-4</v>
      </c>
      <c r="J664" s="14">
        <f t="shared" si="116"/>
        <v>1.0561000000000001E-2</v>
      </c>
      <c r="K664" s="14">
        <v>9.5735785234069837E-2</v>
      </c>
      <c r="L664" s="15">
        <v>141.65567016601563</v>
      </c>
      <c r="M664" s="16">
        <v>247.51797485351563</v>
      </c>
      <c r="N664" s="17">
        <f t="shared" si="117"/>
        <v>194.58682250976563</v>
      </c>
      <c r="O664" s="22">
        <v>6.5372414588928223</v>
      </c>
      <c r="P664" s="22">
        <v>6.5372414588928223</v>
      </c>
      <c r="Q664" s="9">
        <f t="shared" si="118"/>
        <v>4366.9832581463825</v>
      </c>
      <c r="R664" s="9">
        <f t="shared" si="118"/>
        <v>5083.3477363124866</v>
      </c>
      <c r="S664" s="9">
        <f t="shared" si="119"/>
        <v>874.46085812902481</v>
      </c>
      <c r="T664" s="9">
        <f t="shared" si="120"/>
        <v>6.7695658448491255E-5</v>
      </c>
      <c r="U664" s="9">
        <f t="shared" si="121"/>
        <v>0.64848402953948359</v>
      </c>
      <c r="V664" s="9">
        <f t="shared" si="110"/>
        <v>1701.4242271776291</v>
      </c>
      <c r="W664" s="9">
        <f t="shared" si="111"/>
        <v>17.426467665898329</v>
      </c>
      <c r="X664" s="9">
        <f t="shared" si="112"/>
        <v>1.6875652324722671E-5</v>
      </c>
      <c r="Y664" s="9">
        <f t="shared" si="113"/>
        <v>4.5603696269296667E-2</v>
      </c>
      <c r="Z664" s="9">
        <v>220.64</v>
      </c>
      <c r="AA664" s="9">
        <v>373.94600000000003</v>
      </c>
    </row>
    <row r="665" spans="1:27" x14ac:dyDescent="0.25">
      <c r="A665" s="19" t="s">
        <v>673</v>
      </c>
      <c r="B665" s="11">
        <v>349.03359985351563</v>
      </c>
      <c r="C665" s="11">
        <v>264.2056884765625</v>
      </c>
      <c r="D665" s="11">
        <f t="shared" si="114"/>
        <v>306.61964416503906</v>
      </c>
      <c r="E665" s="20">
        <v>65.961944580078125</v>
      </c>
      <c r="F665" s="24">
        <v>2414.0482643798828</v>
      </c>
      <c r="G665" s="24">
        <v>869.10728034973135</v>
      </c>
      <c r="H665" s="13">
        <f t="shared" si="115"/>
        <v>15.924446183492057</v>
      </c>
      <c r="I665" s="14">
        <v>9.0865555631986612E-4</v>
      </c>
      <c r="J665" s="14">
        <f t="shared" si="116"/>
        <v>1.0561000000000001E-2</v>
      </c>
      <c r="K665" s="14">
        <v>9.5759135383605948E-2</v>
      </c>
      <c r="L665" s="15">
        <v>141.22735595703125</v>
      </c>
      <c r="M665" s="16">
        <v>247.52638244628906</v>
      </c>
      <c r="N665" s="17">
        <f t="shared" si="117"/>
        <v>194.37686920166016</v>
      </c>
      <c r="O665" s="22">
        <v>6.5192050933837891</v>
      </c>
      <c r="P665" s="22">
        <v>6.5192050933837891</v>
      </c>
      <c r="Q665" s="9">
        <f t="shared" si="118"/>
        <v>4365.9059104026855</v>
      </c>
      <c r="R665" s="9">
        <f t="shared" si="118"/>
        <v>5083.4402347505193</v>
      </c>
      <c r="S665" s="9">
        <f t="shared" si="119"/>
        <v>874.70077142500099</v>
      </c>
      <c r="T665" s="9">
        <f t="shared" si="120"/>
        <v>6.7998861517576728E-5</v>
      </c>
      <c r="U665" s="9">
        <f t="shared" si="121"/>
        <v>0.64864040663879563</v>
      </c>
      <c r="V665" s="9">
        <f t="shared" si="110"/>
        <v>1700.9795774013448</v>
      </c>
      <c r="W665" s="9">
        <f t="shared" si="111"/>
        <v>17.425809463265608</v>
      </c>
      <c r="X665" s="9">
        <f t="shared" si="112"/>
        <v>1.6876074370962373E-5</v>
      </c>
      <c r="Y665" s="9">
        <f t="shared" si="113"/>
        <v>4.5603671270281219E-2</v>
      </c>
      <c r="Z665" s="9">
        <v>220.64</v>
      </c>
      <c r="AA665" s="9">
        <v>373.94600000000003</v>
      </c>
    </row>
    <row r="666" spans="1:27" x14ac:dyDescent="0.25">
      <c r="A666" s="19" t="s">
        <v>674</v>
      </c>
      <c r="B666" s="11">
        <v>348.94064331054688</v>
      </c>
      <c r="C666" s="11">
        <v>264.34844970703125</v>
      </c>
      <c r="D666" s="11">
        <f t="shared" si="114"/>
        <v>306.64454650878906</v>
      </c>
      <c r="E666" s="20">
        <v>65.974113464355469</v>
      </c>
      <c r="F666" s="24">
        <v>2414.1316573486329</v>
      </c>
      <c r="G666" s="24">
        <v>869.09353923645017</v>
      </c>
      <c r="H666" s="13">
        <f t="shared" si="115"/>
        <v>15.927132157978843</v>
      </c>
      <c r="I666" s="14">
        <v>9.084745531259689E-4</v>
      </c>
      <c r="J666" s="14">
        <f t="shared" si="116"/>
        <v>1.0561000000000001E-2</v>
      </c>
      <c r="K666" s="14">
        <v>9.5756239241027843E-2</v>
      </c>
      <c r="L666" s="15">
        <v>141.67247009277344</v>
      </c>
      <c r="M666" s="16">
        <v>247.77833557128906</v>
      </c>
      <c r="N666" s="17">
        <f t="shared" si="117"/>
        <v>194.72540283203125</v>
      </c>
      <c r="O666" s="22">
        <v>6.5235342979431152</v>
      </c>
      <c r="P666" s="22">
        <v>6.5235342979431152</v>
      </c>
      <c r="Q666" s="9">
        <f t="shared" si="118"/>
        <v>4367.0258144711061</v>
      </c>
      <c r="R666" s="9">
        <f t="shared" si="118"/>
        <v>5086.2147901117896</v>
      </c>
      <c r="S666" s="9">
        <f t="shared" si="119"/>
        <v>874.30236738553197</v>
      </c>
      <c r="T666" s="9">
        <f t="shared" si="120"/>
        <v>6.7495721536293594E-5</v>
      </c>
      <c r="U666" s="9">
        <f t="shared" si="121"/>
        <v>0.6483805708579532</v>
      </c>
      <c r="V666" s="9">
        <f t="shared" si="110"/>
        <v>1687.6742894858801</v>
      </c>
      <c r="W666" s="9">
        <f t="shared" si="111"/>
        <v>17.406104565975141</v>
      </c>
      <c r="X666" s="9">
        <f t="shared" si="112"/>
        <v>1.6888719346851103E-5</v>
      </c>
      <c r="Y666" s="9">
        <f t="shared" si="113"/>
        <v>4.5602961475700282E-2</v>
      </c>
      <c r="Z666" s="9">
        <v>220.64</v>
      </c>
      <c r="AA666" s="9">
        <v>373.94600000000003</v>
      </c>
    </row>
    <row r="667" spans="1:27" x14ac:dyDescent="0.25">
      <c r="A667" s="19" t="s">
        <v>675</v>
      </c>
      <c r="B667" s="11">
        <v>348.8609619140625</v>
      </c>
      <c r="C667" s="11">
        <v>263.9957275390625</v>
      </c>
      <c r="D667" s="11">
        <f t="shared" si="114"/>
        <v>306.4283447265625</v>
      </c>
      <c r="E667" s="20">
        <v>65.976043701171875</v>
      </c>
      <c r="F667" s="24">
        <v>2413.4076408203123</v>
      </c>
      <c r="G667" s="24">
        <v>869.21283937988278</v>
      </c>
      <c r="H667" s="13">
        <f t="shared" si="115"/>
        <v>15.929784521263009</v>
      </c>
      <c r="I667" s="14">
        <v>9.100472233302577E-4</v>
      </c>
      <c r="J667" s="14">
        <f t="shared" si="116"/>
        <v>1.0561000000000001E-2</v>
      </c>
      <c r="K667" s="14">
        <v>9.5781383508300788E-2</v>
      </c>
      <c r="L667" s="15">
        <v>141.51289367675781</v>
      </c>
      <c r="M667" s="16">
        <v>247.76153564453125</v>
      </c>
      <c r="N667" s="17">
        <f t="shared" si="117"/>
        <v>194.63721466064453</v>
      </c>
      <c r="O667" s="22">
        <v>6.7124013900756836</v>
      </c>
      <c r="P667" s="22">
        <v>6.7124013900756836</v>
      </c>
      <c r="Q667" s="9">
        <f t="shared" si="118"/>
        <v>4366.6224987153064</v>
      </c>
      <c r="R667" s="9">
        <f t="shared" si="118"/>
        <v>5086.0296281255778</v>
      </c>
      <c r="S667" s="9">
        <f t="shared" si="119"/>
        <v>874.40323836779874</v>
      </c>
      <c r="T667" s="9">
        <f t="shared" si="120"/>
        <v>6.7622937341481652E-5</v>
      </c>
      <c r="U667" s="9">
        <f t="shared" si="121"/>
        <v>0.64844643093850429</v>
      </c>
      <c r="V667" s="9">
        <f t="shared" si="110"/>
        <v>1688.5602846723059</v>
      </c>
      <c r="W667" s="9">
        <f t="shared" si="111"/>
        <v>17.407417279301207</v>
      </c>
      <c r="X667" s="9">
        <f t="shared" si="112"/>
        <v>1.6887876353319735E-5</v>
      </c>
      <c r="Y667" s="9">
        <f t="shared" si="113"/>
        <v>4.5603006433602419E-2</v>
      </c>
      <c r="Z667" s="9">
        <v>220.64</v>
      </c>
      <c r="AA667" s="9">
        <v>373.94600000000003</v>
      </c>
    </row>
    <row r="668" spans="1:27" x14ac:dyDescent="0.25">
      <c r="A668" s="19" t="s">
        <v>676</v>
      </c>
      <c r="B668" s="11">
        <v>349.3922119140625</v>
      </c>
      <c r="C668" s="11">
        <v>263.75216674804688</v>
      </c>
      <c r="D668" s="11">
        <f t="shared" si="114"/>
        <v>306.57218933105469</v>
      </c>
      <c r="E668" s="20">
        <v>65.13226318359375</v>
      </c>
      <c r="F668" s="24">
        <v>2413.8893476318362</v>
      </c>
      <c r="G668" s="24">
        <v>869.13346592712401</v>
      </c>
      <c r="H668" s="13">
        <f t="shared" si="115"/>
        <v>15.724619345676238</v>
      </c>
      <c r="I668" s="14">
        <v>9.09000582596974E-4</v>
      </c>
      <c r="J668" s="14">
        <f t="shared" si="116"/>
        <v>1.0561000000000001E-2</v>
      </c>
      <c r="K668" s="14">
        <v>9.5764654380798342E-2</v>
      </c>
      <c r="L668" s="15">
        <v>142.14277648925781</v>
      </c>
      <c r="M668" s="16">
        <v>247.83712768554688</v>
      </c>
      <c r="N668" s="17">
        <f t="shared" si="117"/>
        <v>194.98995208740234</v>
      </c>
      <c r="O668" s="22">
        <v>6.619354248046875</v>
      </c>
      <c r="P668" s="22">
        <v>6.619354248046875</v>
      </c>
      <c r="Q668" s="9">
        <f t="shared" si="118"/>
        <v>4368.2263232175355</v>
      </c>
      <c r="R668" s="9">
        <f t="shared" si="118"/>
        <v>5086.8629507440701</v>
      </c>
      <c r="S668" s="9">
        <f t="shared" si="119"/>
        <v>873.99951060598232</v>
      </c>
      <c r="T668" s="9">
        <f t="shared" si="120"/>
        <v>6.7114469397982785E-5</v>
      </c>
      <c r="U668" s="9">
        <f t="shared" si="121"/>
        <v>0.64818253542964543</v>
      </c>
      <c r="V668" s="9">
        <f t="shared" si="110"/>
        <v>1684.5750419574763</v>
      </c>
      <c r="W668" s="9">
        <f t="shared" si="111"/>
        <v>17.401511998744581</v>
      </c>
      <c r="X668" s="9">
        <f t="shared" si="112"/>
        <v>1.68916692636114E-5</v>
      </c>
      <c r="Y668" s="9">
        <f t="shared" si="113"/>
        <v>4.5602806809989169E-2</v>
      </c>
      <c r="Z668" s="9">
        <v>220.64</v>
      </c>
      <c r="AA668" s="9">
        <v>373.94600000000003</v>
      </c>
    </row>
    <row r="669" spans="1:27" x14ac:dyDescent="0.25">
      <c r="A669" s="19" t="s">
        <v>677</v>
      </c>
      <c r="B669" s="11">
        <v>347.17422485351563</v>
      </c>
      <c r="C669" s="11">
        <v>264.2476806640625</v>
      </c>
      <c r="D669" s="11">
        <f t="shared" si="114"/>
        <v>305.71095275878906</v>
      </c>
      <c r="E669" s="20">
        <v>66.144737243652344</v>
      </c>
      <c r="F669" s="24">
        <v>2411.0052385986328</v>
      </c>
      <c r="G669" s="24">
        <v>869.60869626770022</v>
      </c>
      <c r="H669" s="13">
        <f t="shared" si="115"/>
        <v>15.977788533172809</v>
      </c>
      <c r="I669" s="14">
        <v>9.1528512401124057E-4</v>
      </c>
      <c r="J669" s="14">
        <f t="shared" si="116"/>
        <v>1.0561000000000001E-2</v>
      </c>
      <c r="K669" s="14">
        <v>9.5864816194152838E-2</v>
      </c>
      <c r="L669" s="15">
        <v>142.20156860351563</v>
      </c>
      <c r="M669" s="16">
        <v>248.13107299804688</v>
      </c>
      <c r="N669" s="17">
        <f t="shared" si="117"/>
        <v>195.16632080078125</v>
      </c>
      <c r="O669" s="22">
        <v>6.3607687950134277</v>
      </c>
      <c r="P669" s="22">
        <v>6.3607687950134277</v>
      </c>
      <c r="Q669" s="9">
        <f t="shared" si="118"/>
        <v>4368.377640821077</v>
      </c>
      <c r="R669" s="9">
        <f t="shared" si="118"/>
        <v>5090.1077331036704</v>
      </c>
      <c r="S669" s="9">
        <f t="shared" si="119"/>
        <v>873.79738543532039</v>
      </c>
      <c r="T669" s="9">
        <f t="shared" si="120"/>
        <v>6.6860608697310079E-5</v>
      </c>
      <c r="U669" s="9">
        <f t="shared" si="121"/>
        <v>0.64805012108637006</v>
      </c>
      <c r="V669" s="9">
        <f t="shared" si="110"/>
        <v>1669.1107143419792</v>
      </c>
      <c r="W669" s="9">
        <f t="shared" si="111"/>
        <v>17.378581460191583</v>
      </c>
      <c r="X669" s="9">
        <f t="shared" si="112"/>
        <v>1.69064139343768E-5</v>
      </c>
      <c r="Y669" s="9">
        <f t="shared" si="113"/>
        <v>4.5602095732883173E-2</v>
      </c>
      <c r="Z669" s="9">
        <v>220.64</v>
      </c>
      <c r="AA669" s="9">
        <v>373.94600000000003</v>
      </c>
    </row>
    <row r="670" spans="1:27" x14ac:dyDescent="0.25">
      <c r="A670" s="19" t="s">
        <v>678</v>
      </c>
      <c r="B670" s="11">
        <v>347.65234375</v>
      </c>
      <c r="C670" s="11">
        <v>263.51699829101563</v>
      </c>
      <c r="D670" s="11">
        <f t="shared" si="114"/>
        <v>305.58467102050781</v>
      </c>
      <c r="E670" s="20">
        <v>64.064933776855469</v>
      </c>
      <c r="F670" s="24">
        <v>2410.5823463134766</v>
      </c>
      <c r="G670" s="24">
        <v>869.67837853088372</v>
      </c>
      <c r="H670" s="13">
        <f t="shared" si="115"/>
        <v>15.476635479928918</v>
      </c>
      <c r="I670" s="14">
        <v>9.1621026161636126E-4</v>
      </c>
      <c r="J670" s="14">
        <f t="shared" si="116"/>
        <v>1.0561000000000001E-2</v>
      </c>
      <c r="K670" s="14">
        <v>9.5879502760314955E-2</v>
      </c>
      <c r="L670" s="15">
        <v>142.12599182128906</v>
      </c>
      <c r="M670" s="16">
        <v>248.29904174804688</v>
      </c>
      <c r="N670" s="17">
        <f t="shared" si="117"/>
        <v>195.21251678466797</v>
      </c>
      <c r="O670" s="22">
        <v>6.427370548248291</v>
      </c>
      <c r="P670" s="22">
        <v>6.427370548248291</v>
      </c>
      <c r="Q670" s="9">
        <f t="shared" si="118"/>
        <v>4368.1831740200614</v>
      </c>
      <c r="R670" s="9">
        <f t="shared" si="118"/>
        <v>5091.9649979371206</v>
      </c>
      <c r="S670" s="9">
        <f t="shared" si="119"/>
        <v>873.74441431400976</v>
      </c>
      <c r="T670" s="9">
        <f t="shared" si="120"/>
        <v>6.6794156483613242E-5</v>
      </c>
      <c r="U670" s="9">
        <f t="shared" si="121"/>
        <v>0.64801538659458013</v>
      </c>
      <c r="V670" s="9">
        <f t="shared" si="110"/>
        <v>1660.2972318428542</v>
      </c>
      <c r="W670" s="9">
        <f t="shared" si="111"/>
        <v>17.365501571442458</v>
      </c>
      <c r="X670" s="9">
        <f t="shared" si="112"/>
        <v>1.6914836357043352E-5</v>
      </c>
      <c r="Y670" s="9">
        <f t="shared" si="113"/>
        <v>4.5601735955384935E-2</v>
      </c>
      <c r="Z670" s="9">
        <v>220.64</v>
      </c>
      <c r="AA670" s="9">
        <v>373.94600000000003</v>
      </c>
    </row>
    <row r="671" spans="1:27" x14ac:dyDescent="0.25">
      <c r="A671" s="32" t="s">
        <v>679</v>
      </c>
      <c r="B671" s="33">
        <v>348.9273681640625</v>
      </c>
      <c r="C671" s="11">
        <v>262.78634643554688</v>
      </c>
      <c r="D671" s="11">
        <f t="shared" si="114"/>
        <v>305.85685729980469</v>
      </c>
      <c r="E671" s="20">
        <v>62.715194702148438</v>
      </c>
      <c r="F671" s="24">
        <v>2411.493843725586</v>
      </c>
      <c r="G671" s="24">
        <v>869.52818614196781</v>
      </c>
      <c r="H671" s="13">
        <f t="shared" si="115"/>
        <v>15.147952636916523</v>
      </c>
      <c r="I671" s="14">
        <v>9.1421739323220552E-4</v>
      </c>
      <c r="J671" s="14">
        <f t="shared" si="116"/>
        <v>1.0561000000000001E-2</v>
      </c>
      <c r="K671" s="14">
        <v>9.5847847496032729E-2</v>
      </c>
      <c r="L671" s="34">
        <v>142.07559204101563</v>
      </c>
      <c r="M671" s="35">
        <v>248.24024963378906</v>
      </c>
      <c r="N671" s="17">
        <f t="shared" si="117"/>
        <v>195.15792083740234</v>
      </c>
      <c r="O671" s="22">
        <v>6.4137754440307617</v>
      </c>
      <c r="P671" s="22">
        <v>6.4137754440307617</v>
      </c>
      <c r="Q671" s="9">
        <f t="shared" si="118"/>
        <v>4368.0537441912666</v>
      </c>
      <c r="R671" s="9">
        <f t="shared" si="118"/>
        <v>5091.3146647524936</v>
      </c>
      <c r="S671" s="9">
        <f t="shared" si="119"/>
        <v>873.8070160594973</v>
      </c>
      <c r="T671" s="9">
        <f t="shared" si="120"/>
        <v>6.6872693750104177E-5</v>
      </c>
      <c r="U671" s="9">
        <f t="shared" si="121"/>
        <v>0.6480564346769937</v>
      </c>
      <c r="V671" s="9">
        <f t="shared" si="110"/>
        <v>1663.3801852286538</v>
      </c>
      <c r="W671" s="9">
        <f t="shared" si="111"/>
        <v>17.370077844530407</v>
      </c>
      <c r="X671" s="9">
        <f t="shared" si="112"/>
        <v>1.6911888612835402E-5</v>
      </c>
      <c r="Y671" s="9">
        <f t="shared" si="113"/>
        <v>4.5601858032810826E-2</v>
      </c>
      <c r="Z671" s="9">
        <v>220.64</v>
      </c>
      <c r="AA671" s="9">
        <v>373.94600000000003</v>
      </c>
    </row>
    <row r="672" spans="1:27" x14ac:dyDescent="0.25">
      <c r="A672" s="36" t="s">
        <v>680</v>
      </c>
      <c r="B672" s="37">
        <v>350.42813110351563</v>
      </c>
      <c r="C672" s="38">
        <v>263.47500610351563</v>
      </c>
      <c r="D672" s="11">
        <f t="shared" si="114"/>
        <v>306.95156860351563</v>
      </c>
      <c r="E672" s="20">
        <v>65.04669189453125</v>
      </c>
      <c r="F672" s="24">
        <v>2415.1598129394529</v>
      </c>
      <c r="G672" s="24">
        <v>868.92412444458</v>
      </c>
      <c r="H672" s="13">
        <f t="shared" si="115"/>
        <v>15.700177722908867</v>
      </c>
      <c r="I672" s="9">
        <v>9.0624591712589961E-4</v>
      </c>
      <c r="J672" s="14">
        <f t="shared" si="116"/>
        <v>1.0561000000000001E-2</v>
      </c>
      <c r="K672" s="14">
        <v>9.5720532571411138E-2</v>
      </c>
      <c r="L672" s="17">
        <v>141.02578735351563</v>
      </c>
      <c r="M672" s="39">
        <v>248.05548095703125</v>
      </c>
      <c r="N672" s="17">
        <f t="shared" si="117"/>
        <v>194.54063415527344</v>
      </c>
      <c r="O672" s="22">
        <v>6.704744815826416</v>
      </c>
      <c r="P672" s="22">
        <v>6.704744815826416</v>
      </c>
      <c r="Q672" s="9">
        <f t="shared" si="118"/>
        <v>4365.4039792362237</v>
      </c>
      <c r="R672" s="9">
        <f t="shared" si="118"/>
        <v>5089.2726328910885</v>
      </c>
      <c r="S672" s="9">
        <f t="shared" si="119"/>
        <v>874.51365866417666</v>
      </c>
      <c r="T672" s="9">
        <f t="shared" si="120"/>
        <v>6.7762330884323378E-5</v>
      </c>
      <c r="U672" s="9">
        <f t="shared" si="121"/>
        <v>0.64851846929864831</v>
      </c>
      <c r="V672" s="9">
        <f t="shared" si="110"/>
        <v>1673.0826251011308</v>
      </c>
      <c r="W672" s="9">
        <f t="shared" si="111"/>
        <v>17.384473408792537</v>
      </c>
      <c r="X672" s="9">
        <f xml:space="preserve"> -0.00000000004*POWER(M672,2) + 0.00000007*M672 + 0.000002</f>
        <v>1.6902622801679225E-5</v>
      </c>
      <c r="Y672" s="9">
        <f xml:space="preserve"> 0.0000006*POWER(M672,2) - 0.0003*M672 + 0.0831</f>
        <v>4.5602268692585081E-2</v>
      </c>
      <c r="Z672" s="9">
        <v>220.64</v>
      </c>
      <c r="AA672" s="9">
        <v>373.94600000000003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nassim</dc:creator>
  <cp:lastModifiedBy>nassim</cp:lastModifiedBy>
  <dcterms:created xsi:type="dcterms:W3CDTF">2015-06-05T18:17:20Z</dcterms:created>
  <dcterms:modified xsi:type="dcterms:W3CDTF">2023-06-19T14:41:52Z</dcterms:modified>
</cp:coreProperties>
</file>