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PPU\"/>
    </mc:Choice>
  </mc:AlternateContent>
  <xr:revisionPtr revIDLastSave="0" documentId="13_ncr:1_{406EA58B-740C-4751-940A-77888AA557B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M9" i="1"/>
  <c r="N9" i="1"/>
  <c r="O9" i="1"/>
  <c r="P9" i="1"/>
  <c r="Q9" i="1"/>
  <c r="F9" i="1"/>
  <c r="G9" i="1"/>
  <c r="H9" i="1"/>
  <c r="I9" i="1"/>
  <c r="J9" i="1"/>
  <c r="K9" i="1"/>
  <c r="L9" i="1"/>
  <c r="C9" i="1"/>
  <c r="D9" i="1"/>
  <c r="E9" i="1"/>
  <c r="L4" i="1"/>
  <c r="C4" i="1"/>
  <c r="D4" i="1"/>
  <c r="E4" i="1"/>
  <c r="F4" i="1"/>
  <c r="G4" i="1"/>
  <c r="H4" i="1"/>
  <c r="I4" i="1"/>
  <c r="J4" i="1"/>
  <c r="K4" i="1"/>
  <c r="L2" i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<sst xmlns="http://schemas.openxmlformats.org/spreadsheetml/2006/main" count="19" uniqueCount="11">
  <si>
    <t>Eсм</t>
  </si>
  <si>
    <t>f(Eсм), khz</t>
  </si>
  <si>
    <t>Eвх</t>
  </si>
  <si>
    <t>Fдев</t>
  </si>
  <si>
    <t>Fin</t>
  </si>
  <si>
    <t>Снять  статическую модуляционную характеристику</t>
  </si>
  <si>
    <t xml:space="preserve"> </t>
  </si>
  <si>
    <t>Динамическая амплитудная характеристику D1+D2</t>
  </si>
  <si>
    <t>Динамическая амплитудная характеристика D1</t>
  </si>
  <si>
    <t>Динамическая частотня характеристика D1</t>
  </si>
  <si>
    <t>Динамическая частотня характеристика D1+D2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</si>
</sst>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Статическая модуляционная характеристика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Sheet1!$B$2:$L$2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1.7000000000000002</c:v>
                </c:pt>
                <c:pt idx="2">
                  <c:v>2.3000000000000003</c:v>
                </c:pt>
                <c:pt idx="3">
                  <c:v>2.9000000000000004</c:v>
                </c:pt>
                <c:pt idx="4">
                  <c:v>3.5000000000000004</c:v>
                </c:pt>
                <c:pt idx="5">
                  <c:v>4.1000000000000005</c:v>
                </c:pt>
                <c:pt idx="6">
                  <c:v>4.7</c:v>
                </c:pt>
                <c:pt idx="7">
                  <c:v>5.3</c:v>
                </c:pt>
                <c:pt idx="8">
                  <c:v>5.8999999999999995</c:v>
                </c:pt>
                <c:pt idx="9">
                  <c:v>6.4999999999999991</c:v>
                </c:pt>
                <c:pt idx="10">
                  <c:v>6.9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22500</c:v>
                </c:pt>
                <c:pt idx="1">
                  <c:v>22550</c:v>
                </c:pt>
                <c:pt idx="2">
                  <c:v>22642</c:v>
                </c:pt>
                <c:pt idx="3">
                  <c:v>22708</c:v>
                </c:pt>
                <c:pt idx="4">
                  <c:v>22777</c:v>
                </c:pt>
                <c:pt idx="5">
                  <c:v>22841</c:v>
                </c:pt>
                <c:pt idx="6">
                  <c:v>22881</c:v>
                </c:pt>
                <c:pt idx="7">
                  <c:v>22943</c:v>
                </c:pt>
                <c:pt idx="8">
                  <c:v>23011</c:v>
                </c:pt>
                <c:pt idx="9">
                  <c:v>23068</c:v>
                </c:pt>
                <c:pt idx="10">
                  <c:v>23111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5-4D4A-A7B9-4EDA50E524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Sheet1!$B$7:$Q$7</c:f>
              <c:numCache>
                <c:formatCode>General</c:formatCode>
                <c:ptCount val="16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  <c:pt idx="5">
                  <c:v>3.2</c:v>
                </c:pt>
                <c:pt idx="6">
                  <c:v>3.6</c:v>
                </c:pt>
                <c:pt idx="7">
                  <c:v>4</c:v>
                </c:pt>
                <c:pt idx="8">
                  <c:v>4.4000000000000004</c:v>
                </c:pt>
                <c:pt idx="9">
                  <c:v>4.8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6.4</c:v>
                </c:pt>
                <c:pt idx="14">
                  <c:v>6.8</c:v>
                </c:pt>
                <c:pt idx="15">
                  <c:v>6.9</c:v>
                </c:pt>
              </c:numCache>
            </c:numRef>
          </c:xVal>
          <c:yVal>
            <c:numRef>
              <c:f>Sheet1!$B$8:$Q$8</c:f>
              <c:numCache>
                <c:formatCode>General</c:formatCode>
                <c:ptCount val="16"/>
                <c:pt idx="0">
                  <c:v>21606</c:v>
                </c:pt>
                <c:pt idx="1">
                  <c:v>21671</c:v>
                </c:pt>
                <c:pt idx="2">
                  <c:v>21826</c:v>
                </c:pt>
                <c:pt idx="3">
                  <c:v>21960</c:v>
                </c:pt>
                <c:pt idx="4">
                  <c:v>22066</c:v>
                </c:pt>
                <c:pt idx="5">
                  <c:v>22168</c:v>
                </c:pt>
                <c:pt idx="6">
                  <c:v>22265</c:v>
                </c:pt>
                <c:pt idx="7">
                  <c:v>22360</c:v>
                </c:pt>
                <c:pt idx="8">
                  <c:v>22480</c:v>
                </c:pt>
                <c:pt idx="9">
                  <c:v>22580</c:v>
                </c:pt>
                <c:pt idx="10">
                  <c:v>22700</c:v>
                </c:pt>
                <c:pt idx="11">
                  <c:v>22790</c:v>
                </c:pt>
                <c:pt idx="12">
                  <c:v>22880</c:v>
                </c:pt>
                <c:pt idx="13">
                  <c:v>22960</c:v>
                </c:pt>
                <c:pt idx="14">
                  <c:v>23020</c:v>
                </c:pt>
                <c:pt idx="15">
                  <c:v>23045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5-4D4A-A7B9-4EDA50E524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1600784"/>
        <c:axId val="375944592"/>
      </c:scatterChart>
      <c:valAx>
        <c:axId val="3116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44592"/>
        <c:crosses val="autoZero"/>
        <c:crossBetween val="midCat"/>
      </c:valAx>
      <c:valAx>
        <c:axId val="375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6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Динамическая амплитудная характеристика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Sheet1!$B$13:$J$13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</c:numCache>
            </c:numRef>
          </c:xVal>
          <c:yVal>
            <c:numRef>
              <c:f>Sheet1!$B$14:$J$14</c:f>
              <c:numCache>
                <c:formatCode>General</c:formatCode>
                <c:ptCount val="9"/>
                <c:pt idx="0">
                  <c:v>25.25</c:v>
                </c:pt>
                <c:pt idx="1">
                  <c:v>37.5</c:v>
                </c:pt>
                <c:pt idx="2">
                  <c:v>60.5</c:v>
                </c:pt>
                <c:pt idx="3">
                  <c:v>72.5</c:v>
                </c:pt>
                <c:pt idx="4">
                  <c:v>80</c:v>
                </c:pt>
                <c:pt idx="5">
                  <c:v>122</c:v>
                </c:pt>
                <c:pt idx="6">
                  <c:v>148</c:v>
                </c:pt>
                <c:pt idx="7">
                  <c:v>179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B88-9DD9-6C01589C3C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Sheet1!$B$16:$O$16</c:f>
              <c:numCache>
                <c:formatCode>General</c:formatCode>
                <c:ptCount val="14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</c:numCache>
            </c:numRef>
          </c:xVal>
          <c:yVal>
            <c:numRef>
              <c:f>Sheet1!$B$17:$O$17</c:f>
              <c:numCache>
                <c:formatCode>General</c:formatCode>
                <c:ptCount val="14"/>
                <c:pt idx="0">
                  <c:v>21.8</c:v>
                </c:pt>
                <c:pt idx="1">
                  <c:v>37</c:v>
                </c:pt>
                <c:pt idx="2">
                  <c:v>43</c:v>
                </c:pt>
                <c:pt idx="3">
                  <c:v>50</c:v>
                </c:pt>
                <c:pt idx="4">
                  <c:v>57</c:v>
                </c:pt>
                <c:pt idx="5">
                  <c:v>63</c:v>
                </c:pt>
                <c:pt idx="6">
                  <c:v>69</c:v>
                </c:pt>
                <c:pt idx="7">
                  <c:v>73</c:v>
                </c:pt>
                <c:pt idx="8">
                  <c:v>96</c:v>
                </c:pt>
                <c:pt idx="9">
                  <c:v>113</c:v>
                </c:pt>
                <c:pt idx="10">
                  <c:v>130</c:v>
                </c:pt>
                <c:pt idx="11">
                  <c:v>153</c:v>
                </c:pt>
                <c:pt idx="12">
                  <c:v>160</c:v>
                </c:pt>
                <c:pt idx="1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C-4B88-9DD9-6C01589C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31584"/>
        <c:axId val="446906768"/>
      </c:scatterChart>
      <c:valAx>
        <c:axId val="4583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906768"/>
        <c:crosses val="autoZero"/>
        <c:crossBetween val="midCat"/>
      </c:valAx>
      <c:valAx>
        <c:axId val="4469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3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Динамическая частотня характеристика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100</c:v>
                </c:pt>
                <c:pt idx="1">
                  <c:v>115</c:v>
                </c:pt>
                <c:pt idx="2">
                  <c:v>116</c:v>
                </c:pt>
                <c:pt idx="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525-BDA7-14F26127207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30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103</c:v>
                </c:pt>
                <c:pt idx="1">
                  <c:v>109</c:v>
                </c:pt>
                <c:pt idx="2">
                  <c:v>108</c:v>
                </c:pt>
                <c:pt idx="3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B-4525-BDA7-14F26127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43056"/>
        <c:axId val="474868800"/>
      </c:lineChart>
      <c:catAx>
        <c:axId val="3858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8800"/>
        <c:crosses val="autoZero"/>
        <c:auto val="1"/>
        <c:lblAlgn val="ctr"/>
        <c:lblOffset val="100"/>
        <c:noMultiLvlLbl val="0"/>
      </c:catAx>
      <c:valAx>
        <c:axId val="4748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843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82500</xdr:colOff>
      <xdr:row>30</xdr:row>
      <xdr:rowOff>119294</xdr:rowOff>
    </xdr:from>
    <xdr:to>
      <xdr:col>13</xdr:col>
      <xdr:colOff>337500</xdr:colOff>
      <xdr:row>47</xdr:row>
      <xdr:rowOff>112500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D3E37-39C7-4790-8CAD-973FC395F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342750</xdr:colOff>
      <xdr:row>13</xdr:row>
      <xdr:rowOff>147150</xdr:rowOff>
    </xdr:from>
    <xdr:to>
      <xdr:col>26</xdr:col>
      <xdr:colOff>465000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6432B-28E1-44B3-B827-A632D864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601500</xdr:colOff>
      <xdr:row>15</xdr:row>
      <xdr:rowOff>102150</xdr:rowOff>
    </xdr:from>
    <xdr:to>
      <xdr:col>15</xdr:col>
      <xdr:colOff>313500</xdr:colOff>
      <xdr:row>30</xdr:row>
      <xdr:rowOff>32850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58E6A-6A8D-4906-925E-90477F1B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zoomScale="127" zoomScaleNormal="170" workbookViewId="0">
      <selection activeCell="A19" sqref="A19:E24"/>
    </sheetView>
  </sheetViews>
  <sheetFormatPr defaultRowHeight="15" x14ac:dyDescent="0.25"/>
  <cols>
    <col min="1" max="1" width="11.5703125" customWidth="1"/>
  </cols>
  <sheetData>
    <row r="1" spans="1:17" ht="18.75" x14ac:dyDescent="0.3">
      <c r="A1" s="1" t="s">
        <v>5</v>
      </c>
      <c r="B1">
        <v>6.9</v>
      </c>
      <c r="C1">
        <v>0.6</v>
      </c>
    </row>
    <row r="2" spans="1:17" x14ac:dyDescent="0.25">
      <c r="A2" t="s">
        <v>0</v>
      </c>
      <c r="B2">
        <v>1.1000000000000001</v>
      </c>
      <c r="C2">
        <f>B2+$C$1</f>
        <v>1.7000000000000002</v>
      </c>
      <c r="D2">
        <f t="shared" ref="D2:K2" si="0">C2+$C$1</f>
        <v>2.3000000000000003</v>
      </c>
      <c r="E2">
        <f t="shared" si="0"/>
        <v>2.9000000000000004</v>
      </c>
      <c r="F2">
        <f t="shared" si="0"/>
        <v>3.5000000000000004</v>
      </c>
      <c r="G2">
        <f t="shared" si="0"/>
        <v>4.1000000000000005</v>
      </c>
      <c r="H2">
        <f t="shared" si="0"/>
        <v>4.7</v>
      </c>
      <c r="I2">
        <f>H2+$C$1</f>
        <v>5.3</v>
      </c>
      <c r="J2">
        <f t="shared" si="0"/>
        <v>5.8999999999999995</v>
      </c>
      <c r="K2">
        <f t="shared" si="0"/>
        <v>6.4999999999999991</v>
      </c>
      <c r="L2">
        <f>6.9</f>
        <v>6.9</v>
      </c>
    </row>
    <row r="3" spans="1:17" x14ac:dyDescent="0.25">
      <c r="A3" t="s">
        <v>1</v>
      </c>
      <c r="B3">
        <v>22500</v>
      </c>
      <c r="C3">
        <v>22550</v>
      </c>
      <c r="D3">
        <v>22642</v>
      </c>
      <c r="E3">
        <v>22708</v>
      </c>
      <c r="F3">
        <v>22777</v>
      </c>
      <c r="G3">
        <v>22841</v>
      </c>
      <c r="H3">
        <v>22881</v>
      </c>
      <c r="I3">
        <v>22943</v>
      </c>
      <c r="J3">
        <v>23011</v>
      </c>
      <c r="K3">
        <v>23068</v>
      </c>
      <c r="L3">
        <v>23111</v>
      </c>
    </row>
    <row r="4" spans="1:17" x14ac:dyDescent="0.25">
      <c r="C4">
        <f t="shared" ref="C4" si="1">C3-B3</f>
        <v>50</v>
      </c>
      <c r="D4">
        <f t="shared" ref="D4:J4" si="2">D3-C3</f>
        <v>92</v>
      </c>
      <c r="E4">
        <f t="shared" si="2"/>
        <v>66</v>
      </c>
      <c r="F4">
        <f t="shared" si="2"/>
        <v>69</v>
      </c>
      <c r="G4">
        <f t="shared" si="2"/>
        <v>64</v>
      </c>
      <c r="H4">
        <f t="shared" si="2"/>
        <v>40</v>
      </c>
      <c r="I4">
        <f t="shared" si="2"/>
        <v>62</v>
      </c>
      <c r="J4">
        <f t="shared" si="2"/>
        <v>68</v>
      </c>
      <c r="K4">
        <f>K3-J3</f>
        <v>57</v>
      </c>
      <c r="L4">
        <f>L3-K3</f>
        <v>43</v>
      </c>
    </row>
    <row r="7" spans="1:17" x14ac:dyDescent="0.25">
      <c r="A7" t="s">
        <v>0</v>
      </c>
      <c r="B7">
        <v>1.3</v>
      </c>
      <c r="C7">
        <v>1.6</v>
      </c>
      <c r="D7">
        <v>2</v>
      </c>
      <c r="E7">
        <v>2.4</v>
      </c>
      <c r="F7">
        <v>2.8</v>
      </c>
      <c r="G7">
        <v>3.2</v>
      </c>
      <c r="H7">
        <v>3.6</v>
      </c>
      <c r="I7">
        <v>4</v>
      </c>
      <c r="J7">
        <v>4.4000000000000004</v>
      </c>
      <c r="K7">
        <v>4.8</v>
      </c>
      <c r="L7">
        <v>5.2</v>
      </c>
      <c r="M7">
        <v>5.6</v>
      </c>
      <c r="N7">
        <v>6</v>
      </c>
      <c r="O7">
        <v>6.4</v>
      </c>
      <c r="P7">
        <v>6.8</v>
      </c>
      <c r="Q7">
        <v>6.9</v>
      </c>
    </row>
    <row r="8" spans="1:17" x14ac:dyDescent="0.25">
      <c r="A8" t="s">
        <v>1</v>
      </c>
      <c r="B8">
        <v>21606</v>
      </c>
      <c r="C8">
        <v>21671</v>
      </c>
      <c r="D8">
        <v>21826</v>
      </c>
      <c r="E8">
        <v>21960</v>
      </c>
      <c r="F8">
        <v>22066</v>
      </c>
      <c r="G8">
        <v>22168</v>
      </c>
      <c r="H8">
        <v>22265</v>
      </c>
      <c r="I8">
        <v>22360</v>
      </c>
      <c r="J8">
        <v>22480</v>
      </c>
      <c r="K8">
        <v>22580</v>
      </c>
      <c r="L8">
        <v>22700</v>
      </c>
      <c r="M8">
        <v>22790</v>
      </c>
      <c r="N8">
        <v>22880</v>
      </c>
      <c r="O8">
        <v>22960</v>
      </c>
      <c r="P8">
        <v>23020</v>
      </c>
      <c r="Q8">
        <v>23045</v>
      </c>
    </row>
    <row r="9" spans="1:17" x14ac:dyDescent="0.25">
      <c r="A9" t="s">
        <v>6</v>
      </c>
      <c r="B9" t="s">
        <v>6</v>
      </c>
      <c r="C9">
        <f t="shared" ref="C9:D9" si="3">C8-B8</f>
        <v>65</v>
      </c>
      <c r="D9">
        <f t="shared" si="3"/>
        <v>155</v>
      </c>
      <c r="E9">
        <f>E8-D8</f>
        <v>134</v>
      </c>
      <c r="F9">
        <f t="shared" ref="F9:L9" si="4">F8-E8</f>
        <v>106</v>
      </c>
      <c r="G9">
        <f t="shared" si="4"/>
        <v>102</v>
      </c>
      <c r="H9">
        <f t="shared" si="4"/>
        <v>97</v>
      </c>
      <c r="I9">
        <f t="shared" si="4"/>
        <v>95</v>
      </c>
      <c r="J9">
        <f t="shared" si="4"/>
        <v>120</v>
      </c>
      <c r="K9">
        <f t="shared" si="4"/>
        <v>100</v>
      </c>
      <c r="L9">
        <f t="shared" si="4"/>
        <v>120</v>
      </c>
      <c r="M9">
        <f t="shared" ref="M9" si="5">M8-L8</f>
        <v>90</v>
      </c>
      <c r="N9">
        <f t="shared" ref="N9" si="6">N8-M8</f>
        <v>90</v>
      </c>
      <c r="O9">
        <f t="shared" ref="O9" si="7">O8-N8</f>
        <v>80</v>
      </c>
      <c r="P9">
        <f t="shared" ref="P9" si="8">P8-O8</f>
        <v>60</v>
      </c>
      <c r="Q9">
        <f t="shared" ref="Q9" si="9">Q8-P8</f>
        <v>25</v>
      </c>
    </row>
    <row r="12" spans="1:17" x14ac:dyDescent="0.25">
      <c r="A12" s="2" t="s">
        <v>8</v>
      </c>
      <c r="B12" s="2"/>
      <c r="C12" s="2"/>
      <c r="D12" s="2"/>
      <c r="E12" s="2"/>
      <c r="F12" s="2"/>
      <c r="G12" s="2"/>
      <c r="H12" s="2"/>
      <c r="I12" s="2"/>
      <c r="J12" s="2"/>
    </row>
    <row r="13" spans="1:17" x14ac:dyDescent="0.25">
      <c r="A13" t="s">
        <v>2</v>
      </c>
      <c r="B13">
        <v>0.1</v>
      </c>
      <c r="C13">
        <v>0.2</v>
      </c>
      <c r="D13">
        <v>0.3</v>
      </c>
      <c r="E13">
        <v>0.4</v>
      </c>
      <c r="F13">
        <v>0.5</v>
      </c>
      <c r="G13">
        <v>0.6</v>
      </c>
      <c r="H13">
        <v>0.8</v>
      </c>
      <c r="I13">
        <v>1</v>
      </c>
      <c r="J13">
        <v>1.2</v>
      </c>
    </row>
    <row r="14" spans="1:17" x14ac:dyDescent="0.25">
      <c r="A14" t="s">
        <v>3</v>
      </c>
      <c r="B14">
        <v>25.25</v>
      </c>
      <c r="C14">
        <v>37.5</v>
      </c>
      <c r="D14">
        <v>60.5</v>
      </c>
      <c r="E14">
        <v>72.5</v>
      </c>
      <c r="F14">
        <v>80</v>
      </c>
      <c r="G14">
        <v>122</v>
      </c>
      <c r="H14">
        <v>148</v>
      </c>
      <c r="I14">
        <v>179</v>
      </c>
      <c r="J14">
        <v>200</v>
      </c>
    </row>
    <row r="15" spans="1:17" x14ac:dyDescent="0.25">
      <c r="A15" s="2" t="s">
        <v>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7" x14ac:dyDescent="0.25">
      <c r="A16" t="s">
        <v>2</v>
      </c>
      <c r="B16">
        <v>0.03</v>
      </c>
      <c r="C16">
        <v>0.06</v>
      </c>
      <c r="D16">
        <v>0.08</v>
      </c>
      <c r="E16">
        <v>0.1</v>
      </c>
      <c r="F16">
        <v>0.12</v>
      </c>
      <c r="G16">
        <v>0.14000000000000001</v>
      </c>
      <c r="H16">
        <v>0.16</v>
      </c>
      <c r="I16">
        <v>0.18</v>
      </c>
      <c r="J16">
        <v>0.2</v>
      </c>
      <c r="K16">
        <v>0.25</v>
      </c>
      <c r="L16">
        <v>0.3</v>
      </c>
      <c r="M16">
        <v>0.35</v>
      </c>
      <c r="N16">
        <v>0.4</v>
      </c>
      <c r="O16">
        <v>0.45</v>
      </c>
    </row>
    <row r="17" spans="1:15" x14ac:dyDescent="0.25">
      <c r="A17" t="s">
        <v>3</v>
      </c>
      <c r="B17">
        <v>21.8</v>
      </c>
      <c r="C17">
        <v>37</v>
      </c>
      <c r="D17">
        <v>43</v>
      </c>
      <c r="E17">
        <v>50</v>
      </c>
      <c r="F17">
        <v>57</v>
      </c>
      <c r="G17">
        <v>63</v>
      </c>
      <c r="H17">
        <v>69</v>
      </c>
      <c r="I17">
        <v>73</v>
      </c>
      <c r="J17">
        <v>96</v>
      </c>
      <c r="K17">
        <v>113</v>
      </c>
      <c r="L17">
        <v>130</v>
      </c>
      <c r="M17">
        <v>153</v>
      </c>
      <c r="N17">
        <v>160</v>
      </c>
      <c r="O17">
        <v>195</v>
      </c>
    </row>
    <row r="19" spans="1:15" x14ac:dyDescent="0.25">
      <c r="A19" s="2" t="s">
        <v>9</v>
      </c>
      <c r="B19" s="2"/>
      <c r="C19" s="2"/>
      <c r="D19" s="2"/>
      <c r="E19" s="2"/>
    </row>
    <row r="20" spans="1:15" x14ac:dyDescent="0.25">
      <c r="A20" t="s">
        <v>4</v>
      </c>
      <c r="B20">
        <v>30</v>
      </c>
      <c r="C20">
        <v>300</v>
      </c>
      <c r="D20">
        <v>3000</v>
      </c>
      <c r="E20">
        <v>30000</v>
      </c>
    </row>
    <row r="21" spans="1:15" x14ac:dyDescent="0.25">
      <c r="A21" t="s">
        <v>3</v>
      </c>
      <c r="B21">
        <f>100</f>
        <v>100</v>
      </c>
      <c r="C21">
        <v>115</v>
      </c>
      <c r="D21">
        <v>116</v>
      </c>
      <c r="E21">
        <v>79</v>
      </c>
    </row>
    <row r="22" spans="1:15" x14ac:dyDescent="0.25">
      <c r="A22" s="2" t="s">
        <v>10</v>
      </c>
      <c r="B22" s="2"/>
      <c r="C22" s="2"/>
      <c r="D22" s="2"/>
      <c r="E22" s="2"/>
    </row>
    <row r="23" spans="1:15" x14ac:dyDescent="0.25">
      <c r="A23" t="s">
        <v>4</v>
      </c>
      <c r="B23">
        <v>30</v>
      </c>
      <c r="C23">
        <v>300</v>
      </c>
      <c r="D23">
        <v>3000</v>
      </c>
      <c r="E23">
        <v>30000</v>
      </c>
    </row>
    <row r="24" spans="1:15" x14ac:dyDescent="0.25">
      <c r="A24" t="s">
        <v>3</v>
      </c>
      <c r="B24">
        <v>103</v>
      </c>
      <c r="C24">
        <v>109</v>
      </c>
      <c r="D24">
        <v>108</v>
      </c>
      <c r="E24">
        <v>62.7</v>
      </c>
    </row>
  </sheetData>
  <mergeCells count="4">
    <mergeCell ref="A12:J12"/>
    <mergeCell ref="A15:O15"/>
    <mergeCell ref="A19:E19"/>
    <mergeCell ref="A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2020-10-05T12:34:52Z</dcterms:modified>
</cp:coreProperties>
</file>