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иЗВ\Actual_KP\"/>
    </mc:Choice>
  </mc:AlternateContent>
  <xr:revisionPtr revIDLastSave="0" documentId="13_ncr:1_{ED8B88FB-7A51-4A4C-8073-5CC698D911D2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J11" i="1" l="1"/>
  <c r="I11" i="1"/>
  <c r="D16" i="1"/>
  <c r="C16" i="1"/>
  <c r="C11" i="1"/>
  <c r="D11" i="1" s="1"/>
  <c r="E6" i="1"/>
  <c r="E11" i="1" l="1"/>
  <c r="F11" i="1"/>
</calcChain>
</file>

<file path=xl/sharedStrings.xml><?xml version="1.0" encoding="utf-8"?>
<sst xmlns="http://schemas.openxmlformats.org/spreadsheetml/2006/main" count="21" uniqueCount="18">
  <si>
    <t>len</t>
  </si>
  <si>
    <t>width</t>
  </si>
  <si>
    <t>height</t>
  </si>
  <si>
    <t>Sq_std</t>
  </si>
  <si>
    <t>len_bot</t>
  </si>
  <si>
    <t>h_top</t>
  </si>
  <si>
    <t>len_add</t>
  </si>
  <si>
    <t>S_sanity</t>
  </si>
  <si>
    <t>Stupid calc side</t>
  </si>
  <si>
    <t>SRC</t>
  </si>
  <si>
    <t>Calc top</t>
  </si>
  <si>
    <t>Total_len</t>
  </si>
  <si>
    <t>long</t>
  </si>
  <si>
    <t>short</t>
  </si>
  <si>
    <t>diff</t>
  </si>
  <si>
    <t>уклон %</t>
  </si>
  <si>
    <t>уклон *</t>
  </si>
  <si>
    <t>REF уклон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</si>
</sst>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220" zoomScaleNormal="220" workbookViewId="0">
      <selection activeCell="H4" sqref="H4"/>
    </sheetView>
  </sheetViews>
  <sheetFormatPr defaultRowHeight="15" x14ac:dyDescent="0.25"/>
  <cols>
    <col min="1" max="1" width="10" customWidth="1"/>
    <col min="2" max="2" width="13" customWidth="1"/>
  </cols>
  <sheetData>
    <row r="1" spans="1:10" x14ac:dyDescent="0.25">
      <c r="A1" s="1" t="s">
        <v>9</v>
      </c>
      <c r="B1" s="1"/>
      <c r="C1" s="1"/>
      <c r="D1" s="1"/>
      <c r="E1" s="1"/>
      <c r="F1" s="1"/>
      <c r="G1" s="1"/>
    </row>
    <row r="2" spans="1:10" x14ac:dyDescent="0.25">
      <c r="A2" t="s">
        <v>0</v>
      </c>
      <c r="B2" t="s">
        <v>1</v>
      </c>
      <c r="C2" t="s">
        <v>2</v>
      </c>
    </row>
    <row r="3" spans="1:10" x14ac:dyDescent="0.25">
      <c r="A3">
        <v>39.6</v>
      </c>
      <c r="B3">
        <v>28</v>
      </c>
      <c r="C3">
        <v>19.8</v>
      </c>
    </row>
    <row r="4" spans="1:10" x14ac:dyDescent="0.25">
      <c r="A4" s="2" t="s">
        <v>8</v>
      </c>
      <c r="B4" s="3"/>
      <c r="C4" s="3"/>
      <c r="D4" s="3"/>
      <c r="E4" s="3"/>
      <c r="F4" s="3"/>
      <c r="G4" s="4"/>
    </row>
    <row r="5" spans="1:10" x14ac:dyDescent="0.25">
      <c r="A5" s="5" t="s">
        <v>0</v>
      </c>
      <c r="B5" s="6" t="s">
        <v>2</v>
      </c>
      <c r="C5" s="7"/>
      <c r="D5" s="7"/>
      <c r="E5" s="7" t="s">
        <v>3</v>
      </c>
      <c r="F5" s="7"/>
      <c r="G5" s="8"/>
    </row>
    <row r="6" spans="1:10" x14ac:dyDescent="0.25">
      <c r="A6">
        <v>39.6</v>
      </c>
      <c r="B6" s="7">
        <v>19.8</v>
      </c>
      <c r="C6" s="7"/>
      <c r="D6" s="7"/>
      <c r="E6" s="7">
        <f>$A$6*$B$6</f>
        <v>784.08</v>
      </c>
      <c r="F6" s="7"/>
      <c r="G6" s="8"/>
    </row>
    <row r="7" spans="1:10" x14ac:dyDescent="0.25">
      <c r="A7" s="9"/>
      <c r="B7" s="7"/>
      <c r="C7" s="7"/>
      <c r="D7" s="7"/>
      <c r="E7" s="7"/>
      <c r="F7" s="7"/>
      <c r="G7" s="8"/>
    </row>
    <row r="8" spans="1:10" x14ac:dyDescent="0.25">
      <c r="A8" s="10"/>
      <c r="B8" s="11"/>
      <c r="C8" s="11"/>
      <c r="D8" s="11"/>
      <c r="E8" s="11"/>
      <c r="F8" s="11"/>
      <c r="G8" s="12"/>
    </row>
    <row r="9" spans="1:10" x14ac:dyDescent="0.25">
      <c r="A9" s="9"/>
      <c r="B9" s="7"/>
      <c r="C9" s="7"/>
      <c r="D9" s="7"/>
      <c r="E9" s="7"/>
      <c r="F9" s="7"/>
      <c r="G9" s="8"/>
    </row>
    <row r="10" spans="1:10" x14ac:dyDescent="0.25">
      <c r="A10" s="5" t="s">
        <v>4</v>
      </c>
      <c r="B10" s="6" t="s">
        <v>5</v>
      </c>
      <c r="C10" s="7" t="s">
        <v>6</v>
      </c>
      <c r="D10" s="7" t="s">
        <v>7</v>
      </c>
      <c r="E10" s="16" t="s">
        <v>11</v>
      </c>
      <c r="F10" s="16" t="s">
        <v>15</v>
      </c>
      <c r="G10" s="8" t="s">
        <v>16</v>
      </c>
      <c r="I10" t="s">
        <v>17</v>
      </c>
    </row>
    <row r="11" spans="1:10" x14ac:dyDescent="0.25">
      <c r="A11" s="13">
        <v>4</v>
      </c>
      <c r="B11" s="14">
        <v>15</v>
      </c>
      <c r="C11" s="14">
        <f>(($A$6*$B$6-$A$11*$B$6)*2)/($B$6+$B$11)</f>
        <v>40.510344827586209</v>
      </c>
      <c r="D11" s="14">
        <f>(C11+A11)*B6-(C11*(B6-B11)/2)</f>
        <v>784.08000000000015</v>
      </c>
      <c r="E11" s="14">
        <f>C11+A11</f>
        <v>44.510344827586209</v>
      </c>
      <c r="F11" s="14">
        <f>((B6-B11)/C11 )*100</f>
        <v>11.848825331971401</v>
      </c>
      <c r="G11" s="15">
        <f>ATAN((B6-B11)/C11)</f>
        <v>0.11793837400615337</v>
      </c>
      <c r="I11" s="17">
        <f>1/7</f>
        <v>0.14285714285714285</v>
      </c>
      <c r="J11">
        <f>ATAN(I11)</f>
        <v>0.14189705460416391</v>
      </c>
    </row>
    <row r="14" spans="1:10" x14ac:dyDescent="0.25">
      <c r="A14" t="s">
        <v>10</v>
      </c>
    </row>
    <row r="15" spans="1:10" x14ac:dyDescent="0.25">
      <c r="A15" t="s">
        <v>0</v>
      </c>
      <c r="B15" t="s">
        <v>14</v>
      </c>
      <c r="C15" t="s">
        <v>13</v>
      </c>
      <c r="D15" t="s">
        <v>12</v>
      </c>
    </row>
    <row r="16" spans="1:10" x14ac:dyDescent="0.25">
      <c r="A16">
        <v>39.6</v>
      </c>
      <c r="B16">
        <v>10</v>
      </c>
      <c r="C16">
        <f>A16-B16</f>
        <v>29.6</v>
      </c>
      <c r="D16">
        <f>A16+B16</f>
        <v>49.6</v>
      </c>
    </row>
  </sheetData>
  <mergeCells count="2">
    <mergeCell ref="A4:G4"/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2021-05-19T02:01:57Z</dcterms:modified>
</cp:coreProperties>
</file>