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6a924895f3ec2/Desktop/ОТЧЕТЫ ГИБДД/Допуск к ТС/"/>
    </mc:Choice>
  </mc:AlternateContent>
  <xr:revisionPtr revIDLastSave="396" documentId="8_{215FF34D-FFBA-47B5-81B0-0FA2A49FB710}" xr6:coauthVersionLast="45" xr6:coauthVersionMax="45" xr10:uidLastSave="{A1441968-25DD-467D-9A3F-F4C78E724002}"/>
  <bookViews>
    <workbookView xWindow="-110" yWindow="-110" windowWidth="19420" windowHeight="10420" xr2:uid="{2AEEE400-FBCB-4BD1-A8C9-420D39D1EA3B}"/>
  </bookViews>
  <sheets>
    <sheet name="Кол-во прав" sheetId="1" r:id="rId1"/>
    <sheet name="Экзамены" sheetId="3" r:id="rId2"/>
    <sheet name="Кол-во автошкол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3" l="1"/>
  <c r="AB3" i="3"/>
  <c r="AA3" i="3"/>
  <c r="O3" i="1"/>
  <c r="T3" i="3"/>
  <c r="S3" i="3"/>
  <c r="R3" i="3"/>
  <c r="J3" i="1"/>
  <c r="AC4" i="3"/>
  <c r="AB4" i="3"/>
  <c r="AA4" i="3"/>
  <c r="O4" i="1"/>
  <c r="T4" i="3"/>
  <c r="S4" i="3"/>
  <c r="R4" i="3"/>
  <c r="J4" i="1"/>
  <c r="O5" i="1"/>
  <c r="AC5" i="3"/>
  <c r="AB5" i="3"/>
  <c r="AA5" i="3"/>
  <c r="T5" i="3"/>
  <c r="S5" i="3"/>
  <c r="I3" i="3"/>
  <c r="J3" i="3"/>
  <c r="K3" i="3"/>
  <c r="I4" i="3"/>
  <c r="J4" i="3"/>
  <c r="K4" i="3"/>
  <c r="I5" i="3"/>
  <c r="J5" i="3"/>
  <c r="K5" i="3"/>
  <c r="R5" i="3"/>
  <c r="J5" i="1"/>
  <c r="AC6" i="3"/>
  <c r="AB6" i="3"/>
  <c r="AA6" i="3"/>
  <c r="Q6" i="1"/>
  <c r="O6" i="1"/>
  <c r="T6" i="3"/>
  <c r="S6" i="3"/>
  <c r="R6" i="3"/>
  <c r="J6" i="1"/>
  <c r="AC7" i="3"/>
  <c r="AB7" i="3"/>
  <c r="AA7" i="3"/>
  <c r="Q7" i="1"/>
  <c r="O7" i="1"/>
  <c r="T7" i="3"/>
  <c r="S7" i="3"/>
  <c r="R7" i="3"/>
  <c r="L7" i="1"/>
  <c r="J7" i="1"/>
  <c r="G7" i="1"/>
  <c r="E7" i="1"/>
  <c r="K6" i="3"/>
  <c r="K7" i="3"/>
  <c r="J6" i="3"/>
  <c r="J7" i="3"/>
  <c r="I6" i="3"/>
  <c r="I7" i="3"/>
  <c r="G6" i="1"/>
  <c r="E6" i="1"/>
  <c r="E5" i="1"/>
  <c r="E4" i="1"/>
  <c r="E3" i="1"/>
</calcChain>
</file>

<file path=xl/sharedStrings.xml><?xml version="1.0" encoding="utf-8"?>
<sst xmlns="http://schemas.openxmlformats.org/spreadsheetml/2006/main" count="78" uniqueCount="59">
  <si>
    <t>Получили право на управление ТС</t>
  </si>
  <si>
    <t>Получили права впервые</t>
  </si>
  <si>
    <t>Теория</t>
  </si>
  <si>
    <t>Площадка</t>
  </si>
  <si>
    <t>Город</t>
  </si>
  <si>
    <t>Теория с 1го раза</t>
  </si>
  <si>
    <t>Площадка с 1го раза</t>
  </si>
  <si>
    <t>Город с 1го раза</t>
  </si>
  <si>
    <t>%Теория с 1го раза</t>
  </si>
  <si>
    <t>%Площадка с 1го раза</t>
  </si>
  <si>
    <t>%Город с 1го раза</t>
  </si>
  <si>
    <t>Год</t>
  </si>
  <si>
    <t>%Получивших впервые</t>
  </si>
  <si>
    <t>Из получивших 1е сдали с 1го раза</t>
  </si>
  <si>
    <t>%получивших 1е сдали с 1го раза</t>
  </si>
  <si>
    <t>*организаций, осуществляющих образовательную деятельность по профессиональному обучению водителей транспортных средств, в т.ч. по программам профессиональной подготовки, по программам переподготовки, по программам повышения квалификации</t>
  </si>
  <si>
    <t>Россия</t>
  </si>
  <si>
    <t>Москва</t>
  </si>
  <si>
    <t>МО</t>
  </si>
  <si>
    <t>0(??)</t>
  </si>
  <si>
    <t>ДО 2017 вкл кол-во человек</t>
  </si>
  <si>
    <t>с 2018 кол-во экзаменов</t>
  </si>
  <si>
    <t>-</t>
  </si>
  <si>
    <r>
      <t xml:space="preserve">Кол-во автошкол* </t>
    </r>
    <r>
      <rPr>
        <b/>
        <sz val="10"/>
        <color rgb="FF000000"/>
        <rFont val="Arial"/>
        <family val="2"/>
        <charset val="204"/>
      </rPr>
      <t>Россия</t>
    </r>
  </si>
  <si>
    <r>
      <t xml:space="preserve">Кол-во автошкол* </t>
    </r>
    <r>
      <rPr>
        <b/>
        <sz val="10"/>
        <color rgb="FF000000"/>
        <rFont val="Arial"/>
        <family val="2"/>
        <charset val="204"/>
      </rPr>
      <t>Москва</t>
    </r>
  </si>
  <si>
    <r>
      <t xml:space="preserve">Кол-во автошкол* </t>
    </r>
    <r>
      <rPr>
        <b/>
        <sz val="10"/>
        <color rgb="FF000000"/>
        <rFont val="Arial"/>
        <family val="2"/>
        <charset val="204"/>
      </rPr>
      <t>МО</t>
    </r>
  </si>
  <si>
    <t>2008</t>
  </si>
  <si>
    <t>8200</t>
  </si>
  <si>
    <t>2011</t>
  </si>
  <si>
    <t>8900</t>
  </si>
  <si>
    <t>2014</t>
  </si>
  <si>
    <t xml:space="preserve">11500 </t>
  </si>
  <si>
    <t>Получили право на управление ТС Москва</t>
  </si>
  <si>
    <t>Получили права впервые Москва</t>
  </si>
  <si>
    <t>%Получивших впервые Москва</t>
  </si>
  <si>
    <t>Из получивших 1е сдали с 1го раза Москва</t>
  </si>
  <si>
    <t>%получивших 1е сдали с 1го раза Москва</t>
  </si>
  <si>
    <t>Получили право на управление ТС МО</t>
  </si>
  <si>
    <t>Получили права впервые МО</t>
  </si>
  <si>
    <t>Из получивших 1е сдали с 1го раза МО</t>
  </si>
  <si>
    <t>%получивших 1е сдали с 1го раза МО</t>
  </si>
  <si>
    <t>Теория Москва</t>
  </si>
  <si>
    <t>Площадка Москва</t>
  </si>
  <si>
    <t>Город Москва</t>
  </si>
  <si>
    <t>Теория с 1го раза Москва</t>
  </si>
  <si>
    <t>Площадка с 1го раза Москва</t>
  </si>
  <si>
    <t>Город с 1го раза Москва</t>
  </si>
  <si>
    <t>%Теория с 1го раза Москва</t>
  </si>
  <si>
    <t>%Площадка с 1го раза Москва</t>
  </si>
  <si>
    <t>%Город с 1го раза Москва</t>
  </si>
  <si>
    <t>Теория МО</t>
  </si>
  <si>
    <t>Площадка МО</t>
  </si>
  <si>
    <t>Город МО</t>
  </si>
  <si>
    <t>Теория с 1го раза МО</t>
  </si>
  <si>
    <t>Площадка с 1го раза МО</t>
  </si>
  <si>
    <t>Город с 1го раза МО</t>
  </si>
  <si>
    <t>%Теория с 1го раза МО</t>
  </si>
  <si>
    <t>%Площадка с 1го раза МО</t>
  </si>
  <si>
    <t>%Город с 1го раза 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</si>
</sst>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6"/>
      <color rgb="FF202122"/>
      <name val="Arial"/>
      <family val="2"/>
      <charset val="204"/>
    </font>
    <font>
      <sz val="7"/>
      <color rgb="FF202122"/>
      <name val="Arial"/>
      <family val="2"/>
      <charset val="204"/>
    </font>
    <font>
      <sz val="16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98CBEF"/>
      </left>
      <right style="medium">
        <color rgb="FF98CBEF"/>
      </right>
      <top style="medium">
        <color rgb="FF98CBEF"/>
      </top>
      <bottom style="medium">
        <color rgb="FF98CBEF"/>
      </bottom>
      <diagonal/>
    </border>
    <border>
      <left/>
      <right/>
      <top style="medium">
        <color rgb="FF98CBE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protection locked="0"/>
    </xf>
    <xf numFmtId="0" fontId="7" fillId="0" borderId="0" applyNumberFormat="0" applyFill="0" applyBorder="0" applyAlignment="0" applyProtection="0"/>
  </cellStyleXfs>
  <cellXfs count="23">
    <xf numFmtId="0" fontId="0" fillId="0" borderId="0" xfId="0"/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0" fontId="0" fillId="0" borderId="0" xfId="0" applyNumberFormat="1"/>
    <xf numFmtId="4" fontId="0" fillId="0" borderId="0" xfId="0" applyNumberFormat="1"/>
    <xf numFmtId="3" fontId="0" fillId="0" borderId="0" xfId="0" applyNumberFormat="1"/>
    <xf numFmtId="3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wrapText="1"/>
    </xf>
    <xf numFmtId="3" fontId="0" fillId="0" borderId="3" xfId="0" applyNumberFormat="1" applyBorder="1"/>
    <xf numFmtId="9" fontId="0" fillId="0" borderId="3" xfId="0" applyNumberFormat="1" applyBorder="1"/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1" fontId="7" fillId="0" borderId="1" xfId="2" applyNumberFormat="1" applyBorder="1" applyAlignment="1">
      <alignment horizontal="center" vertical="center" wrapText="1"/>
    </xf>
    <xf numFmtId="0" fontId="7" fillId="0" borderId="0" xfId="2" applyAlignment="1">
      <alignment horizontal="center"/>
    </xf>
    <xf numFmtId="0" fontId="8" fillId="0" borderId="0" xfId="0" applyFont="1"/>
    <xf numFmtId="0" fontId="9" fillId="0" borderId="0" xfId="0" applyFont="1"/>
    <xf numFmtId="3" fontId="10" fillId="0" borderId="0" xfId="0" applyNumberFormat="1" applyFont="1"/>
  </cellXfs>
  <cellStyles count="3">
    <cellStyle name="Гиперссылка" xfId="2" builtinId="8"/>
    <cellStyle name="Обычный" xfId="0" builtinId="0"/>
    <cellStyle name="Обычный 2" xfId="1" xr:uid="{9BF78E34-FCA3-4819-8B05-BD1039FF66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mmersant.ru/amp/2577928" TargetMode="External"/><Relationship Id="rId2" Type="http://schemas.openxmlformats.org/officeDocument/2006/relationships/hyperlink" Target="https://www.kommersant.ru/amp/2577928" TargetMode="External"/><Relationship Id="rId1" Type="http://schemas.openxmlformats.org/officeDocument/2006/relationships/hyperlink" Target="https://anti-gai.nilbug.ru/blog/skolko-avtoshkol-v-rossii/" TargetMode="External"/><Relationship Id="rId4" Type="http://schemas.openxmlformats.org/officeDocument/2006/relationships/hyperlink" Target="http://www.autogild.ru/tags/&#1089;&#1090;&#1072;&#1090;&#1080;&#1089;&#1090;&#1080;&#1082;&#107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1C92-8A66-45CA-AFCD-AA07B0FDB470}">
  <dimension ref="B1:Q10"/>
  <sheetViews>
    <sheetView tabSelected="1" workbookViewId="0">
      <selection activeCell="M14" sqref="M14"/>
    </sheetView>
  </sheetViews>
  <sheetFormatPr defaultRowHeight="14.5" x14ac:dyDescent="0.35"/>
  <cols>
    <col min="3" max="3" width="14.26953125" customWidth="1"/>
    <col min="4" max="4" width="11.08984375" customWidth="1"/>
    <col min="6" max="6" width="9.7265625" bestFit="1" customWidth="1"/>
    <col min="13" max="14" width="9.26953125" customWidth="1"/>
  </cols>
  <sheetData>
    <row r="1" spans="2:17" x14ac:dyDescent="0.35">
      <c r="B1" s="8"/>
      <c r="C1" s="15" t="s">
        <v>16</v>
      </c>
      <c r="D1" s="15"/>
      <c r="E1" s="15"/>
      <c r="F1" s="15"/>
      <c r="G1" s="15"/>
      <c r="H1" s="15" t="s">
        <v>17</v>
      </c>
      <c r="I1" s="15"/>
      <c r="J1" s="15"/>
      <c r="K1" s="15"/>
      <c r="L1" s="15"/>
      <c r="M1" s="15" t="s">
        <v>18</v>
      </c>
      <c r="N1" s="15"/>
      <c r="O1" s="15"/>
      <c r="P1" s="15"/>
      <c r="Q1" s="15"/>
    </row>
    <row r="2" spans="2:17" ht="87" x14ac:dyDescent="0.35">
      <c r="B2" s="9" t="s">
        <v>11</v>
      </c>
      <c r="C2" s="10" t="s">
        <v>0</v>
      </c>
      <c r="D2" s="10" t="s">
        <v>1</v>
      </c>
      <c r="E2" s="16" t="s">
        <v>12</v>
      </c>
      <c r="F2" s="16" t="s">
        <v>13</v>
      </c>
      <c r="G2" s="16" t="s">
        <v>14</v>
      </c>
      <c r="H2" s="10" t="s">
        <v>32</v>
      </c>
      <c r="I2" s="10" t="s">
        <v>33</v>
      </c>
      <c r="J2" s="16" t="s">
        <v>34</v>
      </c>
      <c r="K2" s="16" t="s">
        <v>35</v>
      </c>
      <c r="L2" s="16" t="s">
        <v>36</v>
      </c>
      <c r="M2" s="10" t="s">
        <v>37</v>
      </c>
      <c r="N2" s="10" t="s">
        <v>38</v>
      </c>
      <c r="O2" s="16" t="s">
        <v>12</v>
      </c>
      <c r="P2" s="16" t="s">
        <v>39</v>
      </c>
      <c r="Q2" s="16" t="s">
        <v>40</v>
      </c>
    </row>
    <row r="3" spans="2:17" x14ac:dyDescent="0.35">
      <c r="B3" s="8">
        <v>2015</v>
      </c>
      <c r="C3" s="12">
        <v>1871928</v>
      </c>
      <c r="D3" s="12">
        <v>1585214</v>
      </c>
      <c r="E3" s="13">
        <f>D3/C3</f>
        <v>0.84683492100123514</v>
      </c>
      <c r="F3" s="8" t="s">
        <v>22</v>
      </c>
      <c r="G3" s="8" t="s">
        <v>22</v>
      </c>
      <c r="H3" s="12">
        <v>83674</v>
      </c>
      <c r="I3" s="12">
        <v>71337</v>
      </c>
      <c r="J3" s="13">
        <f>I3/H3</f>
        <v>0.85255873987140574</v>
      </c>
      <c r="K3" s="8" t="s">
        <v>22</v>
      </c>
      <c r="L3" s="8" t="s">
        <v>22</v>
      </c>
      <c r="M3" s="12">
        <v>90802</v>
      </c>
      <c r="N3" s="12">
        <v>76873</v>
      </c>
      <c r="O3" s="13">
        <f>N3/M3</f>
        <v>0.84660029514768398</v>
      </c>
      <c r="P3" s="8"/>
      <c r="Q3" s="8"/>
    </row>
    <row r="4" spans="2:17" x14ac:dyDescent="0.35">
      <c r="B4" s="8">
        <v>2016</v>
      </c>
      <c r="C4" s="12">
        <v>2002275</v>
      </c>
      <c r="D4" s="12">
        <v>1662161</v>
      </c>
      <c r="E4" s="13">
        <f>D4/C4</f>
        <v>0.83013622004969345</v>
      </c>
      <c r="F4" s="8" t="s">
        <v>22</v>
      </c>
      <c r="G4" s="8" t="s">
        <v>22</v>
      </c>
      <c r="H4" s="12">
        <v>83558</v>
      </c>
      <c r="I4" s="12">
        <v>71360</v>
      </c>
      <c r="J4" s="13">
        <f>I4/H4</f>
        <v>0.85401756863496014</v>
      </c>
      <c r="K4" s="8" t="s">
        <v>22</v>
      </c>
      <c r="L4" s="8" t="s">
        <v>22</v>
      </c>
      <c r="M4" s="12">
        <v>88795</v>
      </c>
      <c r="N4" s="12">
        <v>76010</v>
      </c>
      <c r="O4" s="13">
        <f>N4/M4</f>
        <v>0.85601666760515793</v>
      </c>
      <c r="P4" s="8"/>
      <c r="Q4" s="8"/>
    </row>
    <row r="5" spans="2:17" x14ac:dyDescent="0.35">
      <c r="B5" s="8">
        <v>2017</v>
      </c>
      <c r="C5" s="12">
        <v>1336012</v>
      </c>
      <c r="D5" s="12">
        <v>1142893</v>
      </c>
      <c r="E5" s="13">
        <f>D5/C5</f>
        <v>0.85545114864237748</v>
      </c>
      <c r="F5" s="8" t="s">
        <v>22</v>
      </c>
      <c r="G5" s="8" t="s">
        <v>22</v>
      </c>
      <c r="H5" s="12">
        <v>73858</v>
      </c>
      <c r="I5" s="12">
        <v>62598</v>
      </c>
      <c r="J5" s="13">
        <f>I5/H5</f>
        <v>0.84754528960979181</v>
      </c>
      <c r="K5" s="8" t="s">
        <v>22</v>
      </c>
      <c r="L5" s="8" t="s">
        <v>22</v>
      </c>
      <c r="M5" s="12">
        <v>89312</v>
      </c>
      <c r="N5" s="12">
        <v>75086</v>
      </c>
      <c r="O5" s="13">
        <f>N5/M5</f>
        <v>0.84071569329989249</v>
      </c>
      <c r="P5" s="8"/>
      <c r="Q5" s="8"/>
    </row>
    <row r="6" spans="2:17" x14ac:dyDescent="0.35">
      <c r="B6" s="8">
        <v>2018</v>
      </c>
      <c r="C6" s="12">
        <v>1352126</v>
      </c>
      <c r="D6" s="12">
        <v>1103322</v>
      </c>
      <c r="E6" s="13">
        <f>D6/C6</f>
        <v>0.8159905215934018</v>
      </c>
      <c r="F6" s="12">
        <v>285378</v>
      </c>
      <c r="G6" s="13">
        <f>F6/D6</f>
        <v>0.25865341214985288</v>
      </c>
      <c r="H6" s="12">
        <v>75511</v>
      </c>
      <c r="I6" s="12">
        <v>61190</v>
      </c>
      <c r="J6" s="13">
        <f>I6/H6</f>
        <v>0.81034551257432696</v>
      </c>
      <c r="K6" s="12" t="s">
        <v>19</v>
      </c>
      <c r="L6" s="12" t="s">
        <v>19</v>
      </c>
      <c r="M6" s="12">
        <v>111565</v>
      </c>
      <c r="N6" s="12">
        <v>85808</v>
      </c>
      <c r="O6" s="13">
        <f>N6/M6</f>
        <v>0.76913010352709188</v>
      </c>
      <c r="P6" s="12">
        <v>3889</v>
      </c>
      <c r="Q6" s="13">
        <f>P6/N6</f>
        <v>4.5322114488159614E-2</v>
      </c>
    </row>
    <row r="7" spans="2:17" x14ac:dyDescent="0.35">
      <c r="B7" s="8">
        <v>2019</v>
      </c>
      <c r="C7" s="12">
        <v>1335459</v>
      </c>
      <c r="D7" s="12">
        <v>1098354</v>
      </c>
      <c r="E7" s="13">
        <f>D7/C7</f>
        <v>0.82245430222867189</v>
      </c>
      <c r="F7" s="12">
        <v>304638</v>
      </c>
      <c r="G7" s="13">
        <f>F7/D7</f>
        <v>0.2773586657853479</v>
      </c>
      <c r="H7" s="12">
        <v>79928</v>
      </c>
      <c r="I7" s="12">
        <v>64485</v>
      </c>
      <c r="J7" s="13">
        <f>I7/H7</f>
        <v>0.80678860974877387</v>
      </c>
      <c r="K7" s="12">
        <v>12261</v>
      </c>
      <c r="L7" s="13">
        <f>K7/I7</f>
        <v>0.19013724121888811</v>
      </c>
      <c r="M7" s="12">
        <v>111398</v>
      </c>
      <c r="N7" s="12">
        <v>89250</v>
      </c>
      <c r="O7" s="13">
        <f>N7/M7</f>
        <v>0.80118134975493271</v>
      </c>
      <c r="P7" s="12">
        <v>5503</v>
      </c>
      <c r="Q7" s="13">
        <f>P7/N7</f>
        <v>6.1658263305322127E-2</v>
      </c>
    </row>
    <row r="10" spans="2:17" ht="15" customHeight="1" x14ac:dyDescent="0.35"/>
  </sheetData>
  <mergeCells count="3">
    <mergeCell ref="M1:Q1"/>
    <mergeCell ref="C1:G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5328-7A39-4E10-B514-5A074EA36189}">
  <dimension ref="A1:AC15"/>
  <sheetViews>
    <sheetView workbookViewId="0">
      <selection activeCell="L12" sqref="L12:N14"/>
    </sheetView>
  </sheetViews>
  <sheetFormatPr defaultRowHeight="14.5" x14ac:dyDescent="0.35"/>
  <cols>
    <col min="1" max="1" width="14.08984375" customWidth="1"/>
    <col min="3" max="3" width="11.1796875" bestFit="1" customWidth="1"/>
    <col min="4" max="5" width="10.36328125" bestFit="1" customWidth="1"/>
    <col min="6" max="7" width="11.1796875" bestFit="1" customWidth="1"/>
    <col min="8" max="8" width="17" customWidth="1"/>
    <col min="9" max="9" width="10.81640625" bestFit="1" customWidth="1"/>
    <col min="10" max="10" width="13.26953125" bestFit="1" customWidth="1"/>
    <col min="11" max="11" width="11.81640625" bestFit="1" customWidth="1"/>
    <col min="12" max="12" width="12.1796875" bestFit="1" customWidth="1"/>
    <col min="13" max="13" width="9.6328125" customWidth="1"/>
    <col min="22" max="22" width="9.453125" customWidth="1"/>
  </cols>
  <sheetData>
    <row r="1" spans="1:29" x14ac:dyDescent="0.35">
      <c r="A1" s="8"/>
      <c r="B1" s="8"/>
      <c r="C1" s="15" t="s">
        <v>16</v>
      </c>
      <c r="D1" s="15"/>
      <c r="E1" s="15"/>
      <c r="F1" s="15"/>
      <c r="G1" s="15"/>
      <c r="H1" s="15"/>
      <c r="I1" s="15"/>
      <c r="J1" s="15"/>
      <c r="K1" s="15"/>
      <c r="L1" s="15" t="s">
        <v>17</v>
      </c>
      <c r="M1" s="15"/>
      <c r="N1" s="15"/>
      <c r="O1" s="15"/>
      <c r="P1" s="15"/>
      <c r="Q1" s="15"/>
      <c r="R1" s="15"/>
      <c r="S1" s="15"/>
      <c r="T1" s="15"/>
      <c r="U1" s="15" t="s">
        <v>18</v>
      </c>
      <c r="V1" s="15"/>
      <c r="W1" s="15"/>
      <c r="X1" s="15"/>
      <c r="Y1" s="15"/>
      <c r="Z1" s="15"/>
      <c r="AA1" s="15"/>
      <c r="AB1" s="15"/>
      <c r="AC1" s="15"/>
    </row>
    <row r="2" spans="1:29" ht="58" x14ac:dyDescent="0.35">
      <c r="A2" s="8"/>
      <c r="B2" s="9" t="s">
        <v>11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41</v>
      </c>
      <c r="M2" s="10" t="s">
        <v>42</v>
      </c>
      <c r="N2" s="10" t="s">
        <v>43</v>
      </c>
      <c r="O2" s="10" t="s">
        <v>44</v>
      </c>
      <c r="P2" s="10" t="s">
        <v>45</v>
      </c>
      <c r="Q2" s="10" t="s">
        <v>46</v>
      </c>
      <c r="R2" s="10" t="s">
        <v>47</v>
      </c>
      <c r="S2" s="10" t="s">
        <v>48</v>
      </c>
      <c r="T2" s="10" t="s">
        <v>49</v>
      </c>
      <c r="U2" s="9" t="s">
        <v>50</v>
      </c>
      <c r="V2" s="9" t="s">
        <v>51</v>
      </c>
      <c r="W2" s="9" t="s">
        <v>52</v>
      </c>
      <c r="X2" s="10" t="s">
        <v>53</v>
      </c>
      <c r="Y2" s="10" t="s">
        <v>54</v>
      </c>
      <c r="Z2" s="10" t="s">
        <v>55</v>
      </c>
      <c r="AA2" s="10" t="s">
        <v>56</v>
      </c>
      <c r="AB2" s="10" t="s">
        <v>57</v>
      </c>
      <c r="AC2" s="10" t="s">
        <v>58</v>
      </c>
    </row>
    <row r="3" spans="1:29" x14ac:dyDescent="0.35">
      <c r="A3" s="11" t="s">
        <v>20</v>
      </c>
      <c r="B3" s="14">
        <v>2015</v>
      </c>
      <c r="C3" s="12">
        <v>1982323</v>
      </c>
      <c r="D3" s="12">
        <v>1882454</v>
      </c>
      <c r="E3" s="12">
        <v>1800367</v>
      </c>
      <c r="F3" s="12">
        <v>1393348</v>
      </c>
      <c r="G3" s="12">
        <v>1373255</v>
      </c>
      <c r="H3" s="12">
        <v>917509</v>
      </c>
      <c r="I3" s="13">
        <f>F3/C3</f>
        <v>0.70288646199433691</v>
      </c>
      <c r="J3" s="13">
        <f>G3/D3</f>
        <v>0.72950255358165461</v>
      </c>
      <c r="K3" s="13">
        <f>H3/E3</f>
        <v>0.50962331569063424</v>
      </c>
      <c r="L3" s="12">
        <v>106872</v>
      </c>
      <c r="M3" s="12">
        <v>99916</v>
      </c>
      <c r="N3" s="12">
        <v>79963</v>
      </c>
      <c r="O3" s="12">
        <v>81508</v>
      </c>
      <c r="P3" s="12">
        <v>65309</v>
      </c>
      <c r="Q3" s="12">
        <v>29076</v>
      </c>
      <c r="R3" s="13">
        <f>O3/L3</f>
        <v>0.76266936147915265</v>
      </c>
      <c r="S3" s="13">
        <f>P3/M3</f>
        <v>0.6536390568077185</v>
      </c>
      <c r="T3" s="13">
        <f>Q3/N3</f>
        <v>0.36361817340519992</v>
      </c>
      <c r="U3" s="12">
        <v>132384</v>
      </c>
      <c r="V3" s="12">
        <v>129914</v>
      </c>
      <c r="W3" s="12">
        <v>112347</v>
      </c>
      <c r="X3" s="8">
        <v>83938</v>
      </c>
      <c r="Y3" s="8">
        <v>99195</v>
      </c>
      <c r="Z3" s="12">
        <v>39970</v>
      </c>
      <c r="AA3" s="13">
        <f>X3/U3</f>
        <v>0.63404943195552332</v>
      </c>
      <c r="AB3" s="13">
        <f>Y3/V3</f>
        <v>0.76354357498037162</v>
      </c>
      <c r="AC3" s="13">
        <f>Z3/W3</f>
        <v>0.35577273981503732</v>
      </c>
    </row>
    <row r="4" spans="1:29" x14ac:dyDescent="0.35">
      <c r="A4" s="11"/>
      <c r="B4" s="14">
        <v>2016</v>
      </c>
      <c r="C4" s="12">
        <v>1899932</v>
      </c>
      <c r="D4" s="12">
        <v>1646742</v>
      </c>
      <c r="E4" s="12">
        <v>1510353</v>
      </c>
      <c r="F4" s="12">
        <v>1381437</v>
      </c>
      <c r="G4" s="12">
        <v>1246239</v>
      </c>
      <c r="H4" s="12">
        <v>830061</v>
      </c>
      <c r="I4" s="13">
        <f>F4/C4</f>
        <v>0.72709812772246585</v>
      </c>
      <c r="J4" s="13">
        <f>G4/D4</f>
        <v>0.75679068123604065</v>
      </c>
      <c r="K4" s="13">
        <f>H4/E4</f>
        <v>0.54958079336420029</v>
      </c>
      <c r="L4" s="12">
        <v>105922</v>
      </c>
      <c r="M4" s="12">
        <v>87645</v>
      </c>
      <c r="N4" s="12">
        <v>77030</v>
      </c>
      <c r="O4" s="12">
        <v>82927</v>
      </c>
      <c r="P4" s="12">
        <v>58938</v>
      </c>
      <c r="Q4" s="12">
        <v>34008</v>
      </c>
      <c r="R4" s="13">
        <f>O4/L4</f>
        <v>0.78290628953380792</v>
      </c>
      <c r="S4" s="13">
        <f>P4/M4</f>
        <v>0.67246277597124759</v>
      </c>
      <c r="T4" s="13">
        <f>Q4/N4</f>
        <v>0.44149032844346359</v>
      </c>
      <c r="U4" s="12">
        <v>111188</v>
      </c>
      <c r="V4" s="12">
        <v>104173</v>
      </c>
      <c r="W4" s="12">
        <v>87877</v>
      </c>
      <c r="X4" s="12">
        <v>72319</v>
      </c>
      <c r="Y4" s="12">
        <v>78623</v>
      </c>
      <c r="Z4" s="12">
        <v>26444</v>
      </c>
      <c r="AA4" s="13">
        <f>X4/U4</f>
        <v>0.65042090873115799</v>
      </c>
      <c r="AB4" s="13">
        <f>Y4/V4</f>
        <v>0.75473491211734323</v>
      </c>
      <c r="AC4" s="13">
        <f>Z4/W4</f>
        <v>0.30092060493644524</v>
      </c>
    </row>
    <row r="5" spans="1:29" x14ac:dyDescent="0.35">
      <c r="A5" s="11"/>
      <c r="B5" s="14">
        <v>2017</v>
      </c>
      <c r="C5" s="12">
        <v>1820101</v>
      </c>
      <c r="D5" s="12">
        <v>1472234</v>
      </c>
      <c r="E5" s="12">
        <v>1325545</v>
      </c>
      <c r="F5" s="12">
        <v>1233220</v>
      </c>
      <c r="G5" s="12">
        <v>990215</v>
      </c>
      <c r="H5" s="12">
        <v>797849</v>
      </c>
      <c r="I5" s="13">
        <f>F5/C5</f>
        <v>0.67755580596900944</v>
      </c>
      <c r="J5" s="13">
        <f>G5/D5</f>
        <v>0.67259348717663092</v>
      </c>
      <c r="K5" s="13">
        <f>H5/E5</f>
        <v>0.60190261364193598</v>
      </c>
      <c r="L5" s="12">
        <v>97941</v>
      </c>
      <c r="M5" s="12">
        <v>80354</v>
      </c>
      <c r="N5" s="12">
        <v>68915</v>
      </c>
      <c r="O5" s="12">
        <v>69563</v>
      </c>
      <c r="P5" s="12">
        <v>45486</v>
      </c>
      <c r="Q5" s="12">
        <v>40930</v>
      </c>
      <c r="R5" s="13">
        <f>O5/L5</f>
        <v>0.71025413259002868</v>
      </c>
      <c r="S5" s="13">
        <f>P5/M5</f>
        <v>0.56607013963212782</v>
      </c>
      <c r="T5" s="13">
        <f>Q5/N5</f>
        <v>0.59392004643401286</v>
      </c>
      <c r="U5" s="12">
        <v>131420</v>
      </c>
      <c r="V5" s="12">
        <v>105360</v>
      </c>
      <c r="W5" s="12">
        <v>94833</v>
      </c>
      <c r="X5" s="12">
        <v>71130</v>
      </c>
      <c r="Y5" s="12">
        <v>74552</v>
      </c>
      <c r="Z5" s="12">
        <v>34987</v>
      </c>
      <c r="AA5" s="13">
        <f>X5/U5</f>
        <v>0.54124182011870337</v>
      </c>
      <c r="AB5" s="13">
        <f>Y5/V5</f>
        <v>0.7075930144267274</v>
      </c>
      <c r="AC5" s="13">
        <f>Z5/W5</f>
        <v>0.36893275547541465</v>
      </c>
    </row>
    <row r="6" spans="1:29" x14ac:dyDescent="0.35">
      <c r="A6" s="11" t="s">
        <v>21</v>
      </c>
      <c r="B6" s="14">
        <v>2018</v>
      </c>
      <c r="C6" s="12">
        <v>3053697</v>
      </c>
      <c r="D6" s="12">
        <v>2277336</v>
      </c>
      <c r="E6" s="12">
        <v>2421169</v>
      </c>
      <c r="F6" s="12">
        <v>1252900</v>
      </c>
      <c r="G6" s="12">
        <v>972951</v>
      </c>
      <c r="H6" s="12">
        <v>759513</v>
      </c>
      <c r="I6" s="13">
        <f t="shared" ref="I6:I7" si="0">F6/C6</f>
        <v>0.41028956049012066</v>
      </c>
      <c r="J6" s="13">
        <f t="shared" ref="J6:J7" si="1">G6/D6</f>
        <v>0.42723208169545468</v>
      </c>
      <c r="K6" s="13">
        <f t="shared" ref="K6:K7" si="2">H6/E6</f>
        <v>0.31369681339881683</v>
      </c>
      <c r="L6" s="12">
        <v>149232</v>
      </c>
      <c r="M6" s="12">
        <v>146340</v>
      </c>
      <c r="N6" s="12">
        <v>123995</v>
      </c>
      <c r="O6" s="12">
        <v>68733</v>
      </c>
      <c r="P6" s="12">
        <v>45988</v>
      </c>
      <c r="Q6" s="12">
        <v>39549</v>
      </c>
      <c r="R6" s="13">
        <f>O6/L6</f>
        <v>0.46057816018012221</v>
      </c>
      <c r="S6" s="13">
        <f>P6/M6</f>
        <v>0.31425447587809213</v>
      </c>
      <c r="T6" s="13">
        <f>Q6/N6</f>
        <v>0.31895640953264243</v>
      </c>
      <c r="U6" s="12">
        <v>241238</v>
      </c>
      <c r="V6" s="12">
        <v>158642</v>
      </c>
      <c r="W6" s="12">
        <v>183238</v>
      </c>
      <c r="X6" s="12">
        <v>84542</v>
      </c>
      <c r="Y6" s="12">
        <v>80743</v>
      </c>
      <c r="Z6" s="12">
        <v>35586</v>
      </c>
      <c r="AA6" s="13">
        <f>X6/U6</f>
        <v>0.35045059236107079</v>
      </c>
      <c r="AB6" s="13">
        <f>Y6/V6</f>
        <v>0.50896357837142747</v>
      </c>
      <c r="AC6" s="13">
        <f>Z6/W6</f>
        <v>0.19420644189524008</v>
      </c>
    </row>
    <row r="7" spans="1:29" x14ac:dyDescent="0.35">
      <c r="A7" s="11"/>
      <c r="B7" s="14">
        <v>2019</v>
      </c>
      <c r="C7" s="12">
        <v>3277544</v>
      </c>
      <c r="D7" s="12">
        <v>2319081</v>
      </c>
      <c r="E7" s="12">
        <v>2530006</v>
      </c>
      <c r="F7" s="12">
        <v>1293694</v>
      </c>
      <c r="G7" s="12">
        <v>963493</v>
      </c>
      <c r="H7" s="12">
        <v>717392</v>
      </c>
      <c r="I7" s="13">
        <f t="shared" si="0"/>
        <v>0.39471445692262253</v>
      </c>
      <c r="J7" s="13">
        <f t="shared" si="1"/>
        <v>0.41546328049774889</v>
      </c>
      <c r="K7" s="13">
        <f t="shared" si="2"/>
        <v>0.28355347773878797</v>
      </c>
      <c r="L7" s="12">
        <v>168806</v>
      </c>
      <c r="M7" s="12">
        <v>158041</v>
      </c>
      <c r="N7" s="12">
        <v>140648</v>
      </c>
      <c r="O7" s="12">
        <v>74462</v>
      </c>
      <c r="P7" s="12">
        <v>48822</v>
      </c>
      <c r="Q7" s="12">
        <v>33732</v>
      </c>
      <c r="R7" s="13">
        <f>O7/L7</f>
        <v>0.44110991315474568</v>
      </c>
      <c r="S7" s="13">
        <f>P7/M7</f>
        <v>0.30891983725742056</v>
      </c>
      <c r="T7" s="13">
        <f>Q7/N7</f>
        <v>0.23983277401740516</v>
      </c>
      <c r="U7" s="12">
        <v>229565</v>
      </c>
      <c r="V7" s="12">
        <v>158112</v>
      </c>
      <c r="W7" s="12">
        <v>179907</v>
      </c>
      <c r="X7" s="12">
        <v>75385</v>
      </c>
      <c r="Y7" s="12">
        <v>77713</v>
      </c>
      <c r="Z7" s="12">
        <v>35343</v>
      </c>
      <c r="AA7" s="13">
        <f>X7/U7</f>
        <v>0.32838193975562474</v>
      </c>
      <c r="AB7" s="13">
        <f>Y7/V7</f>
        <v>0.49150602104837077</v>
      </c>
      <c r="AC7" s="13">
        <f>Z7/W7</f>
        <v>0.19645149994163652</v>
      </c>
    </row>
    <row r="13" spans="1:29" x14ac:dyDescent="0.35">
      <c r="G13" s="20"/>
      <c r="H13" s="21"/>
      <c r="I13" s="3"/>
      <c r="L13" s="4"/>
      <c r="M13" s="5"/>
    </row>
    <row r="14" spans="1:29" ht="20" x14ac:dyDescent="0.4">
      <c r="H14" s="22"/>
      <c r="I14" s="3"/>
      <c r="J14" s="5"/>
    </row>
    <row r="15" spans="1:29" x14ac:dyDescent="0.35">
      <c r="I15" s="5"/>
      <c r="J15" s="5"/>
    </row>
  </sheetData>
  <mergeCells count="5">
    <mergeCell ref="C1:K1"/>
    <mergeCell ref="L1:T1"/>
    <mergeCell ref="U1:AC1"/>
    <mergeCell ref="A3:A5"/>
    <mergeCell ref="A6:A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FEB6-63EB-4B39-A463-0668BEA9BD3E}">
  <dimension ref="A1:G10"/>
  <sheetViews>
    <sheetView zoomScale="80" zoomScaleNormal="80" workbookViewId="0">
      <selection activeCell="B9" sqref="B2:B9"/>
    </sheetView>
  </sheetViews>
  <sheetFormatPr defaultRowHeight="14.5" x14ac:dyDescent="0.35"/>
  <cols>
    <col min="2" max="2" width="10.36328125" customWidth="1"/>
  </cols>
  <sheetData>
    <row r="1" spans="1:7" ht="51" thickBot="1" x14ac:dyDescent="0.4">
      <c r="A1" s="2" t="s">
        <v>11</v>
      </c>
      <c r="B1" s="2" t="s">
        <v>23</v>
      </c>
      <c r="C1" s="2" t="s">
        <v>24</v>
      </c>
      <c r="D1" s="2" t="s">
        <v>25</v>
      </c>
    </row>
    <row r="2" spans="1:7" ht="15" thickBot="1" x14ac:dyDescent="0.4">
      <c r="A2" s="1" t="s">
        <v>26</v>
      </c>
      <c r="B2" s="18" t="s">
        <v>27</v>
      </c>
      <c r="C2" s="1"/>
      <c r="D2" s="1"/>
    </row>
    <row r="3" spans="1:7" ht="15" thickBot="1" x14ac:dyDescent="0.4">
      <c r="A3" s="1" t="s">
        <v>28</v>
      </c>
      <c r="B3" s="18" t="s">
        <v>29</v>
      </c>
      <c r="C3" s="1"/>
      <c r="D3" s="1"/>
    </row>
    <row r="4" spans="1:7" ht="15" thickBot="1" x14ac:dyDescent="0.4">
      <c r="A4" s="1" t="s">
        <v>30</v>
      </c>
      <c r="B4" s="18" t="s">
        <v>31</v>
      </c>
      <c r="C4" s="19">
        <v>350</v>
      </c>
      <c r="D4" s="1"/>
    </row>
    <row r="5" spans="1:7" ht="15" thickBot="1" x14ac:dyDescent="0.4">
      <c r="A5" s="1">
        <v>2015</v>
      </c>
      <c r="B5" s="1">
        <v>6988</v>
      </c>
      <c r="C5" s="1">
        <v>278</v>
      </c>
      <c r="D5" s="1">
        <v>226</v>
      </c>
    </row>
    <row r="6" spans="1:7" ht="15" thickBot="1" x14ac:dyDescent="0.4">
      <c r="A6" s="1">
        <v>2016</v>
      </c>
      <c r="B6" s="1">
        <v>8070</v>
      </c>
      <c r="C6" s="1" t="s">
        <v>22</v>
      </c>
      <c r="D6" s="1">
        <v>243</v>
      </c>
    </row>
    <row r="7" spans="1:7" ht="36" customHeight="1" thickBot="1" x14ac:dyDescent="0.4">
      <c r="A7" s="1">
        <v>2017</v>
      </c>
      <c r="B7" s="1">
        <v>7778</v>
      </c>
      <c r="C7" s="1">
        <v>215</v>
      </c>
      <c r="D7" s="1">
        <v>260</v>
      </c>
    </row>
    <row r="8" spans="1:7" ht="39" customHeight="1" thickBot="1" x14ac:dyDescent="0.4">
      <c r="A8" s="1">
        <v>2018</v>
      </c>
      <c r="B8" s="1">
        <v>6358</v>
      </c>
      <c r="C8" s="1">
        <v>223</v>
      </c>
      <c r="D8" s="1">
        <v>273</v>
      </c>
    </row>
    <row r="9" spans="1:7" ht="30" customHeight="1" thickBot="1" x14ac:dyDescent="0.4">
      <c r="A9" s="1">
        <v>2019</v>
      </c>
      <c r="B9" s="6">
        <v>6209</v>
      </c>
      <c r="C9" s="1">
        <v>211</v>
      </c>
      <c r="D9" s="1">
        <v>276</v>
      </c>
    </row>
    <row r="10" spans="1:7" ht="65" customHeight="1" x14ac:dyDescent="0.35">
      <c r="A10" s="17" t="s">
        <v>15</v>
      </c>
      <c r="B10" s="17"/>
      <c r="C10" s="17"/>
      <c r="D10" s="17"/>
      <c r="E10" s="7"/>
      <c r="F10" s="7"/>
      <c r="G10" s="7"/>
    </row>
  </sheetData>
  <mergeCells count="1">
    <mergeCell ref="A10:D10"/>
  </mergeCells>
  <hyperlinks>
    <hyperlink ref="B4" r:id="rId1" xr:uid="{62BB02D6-38EC-4144-AF5E-F7C64A502F73}"/>
    <hyperlink ref="B3" r:id="rId2" xr:uid="{E012AB72-024D-4CC9-B99B-0C6AB3428475}"/>
    <hyperlink ref="B2" r:id="rId3" xr:uid="{55D62D4C-186E-4C6A-953B-3856A8AE77A1}"/>
    <hyperlink ref="C4" r:id="rId4" display="http://www.autogild.ru/tags/статистика" xr:uid="{90993616-3106-42B8-8A23-246674A29B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Кол-во прав</vt:lpstr>
      <vt:lpstr>Экзамены</vt:lpstr>
      <vt:lpstr>Кол-во автошкол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Sukhonosenko</dc:creator>
  <cp:lastModifiedBy>Anastasiia Sukhonosenko</cp:lastModifiedBy>
  <dcterms:created xsi:type="dcterms:W3CDTF">2020-10-11T11:20:27Z</dcterms:created>
  <dcterms:modified xsi:type="dcterms:W3CDTF">2020-10-12T08:17:37Z</dcterms:modified>
</cp:coreProperties>
</file>