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6a924895f3ec2/Desktop/ОТЧЕТЫ ГИБДД/ДТП стаж до 2х лет/"/>
    </mc:Choice>
  </mc:AlternateContent>
  <xr:revisionPtr revIDLastSave="0" documentId="8_{720ED8B4-03F7-44C1-9A03-1DE3D862D4CE}" xr6:coauthVersionLast="45" xr6:coauthVersionMax="45" xr10:uidLastSave="{00000000-0000-0000-0000-000000000000}"/>
  <bookViews>
    <workbookView xWindow="-110" yWindow="-110" windowWidth="19420" windowHeight="10420" xr2:uid="{DA02E2C9-57B0-4792-8AC8-1C5EFD9A23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L8" i="1" s="1"/>
  <c r="C8" i="1"/>
  <c r="K8" i="1" s="1"/>
  <c r="B8" i="1"/>
  <c r="J8" i="1" s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<sst xmlns="http://schemas.openxmlformats.org/spreadsheetml/2006/main" count="14" uniqueCount="11">
  <si>
    <t>ДТП водителя до 2х лет</t>
  </si>
  <si>
    <t>источник</t>
  </si>
  <si>
    <t>всего до 2х лет</t>
  </si>
  <si>
    <t>погибло</t>
  </si>
  <si>
    <t>ранены</t>
  </si>
  <si>
    <t>ДТП всего</t>
  </si>
  <si>
    <t>Погибло всего</t>
  </si>
  <si>
    <t>Ранено всего</t>
  </si>
  <si>
    <t>% от общего кол-ва ДТП</t>
  </si>
  <si>
    <t>% от общего числа погибщих</t>
  </si>
  <si>
    <t>% от общего числа раненных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</si>
</sst>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1" applyBorder="1"/>
    <xf numFmtId="3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3" borderId="1" xfId="2" applyNumberFormat="1" applyFont="1" applyFill="1" applyBorder="1" applyAlignment="1">
      <alignment horizontal="right" vertical="center" wrapText="1"/>
    </xf>
    <xf numFmtId="0" fontId="2" fillId="0" borderId="1" xfId="1" applyBorder="1" applyAlignment="1">
      <alignment vertical="center"/>
    </xf>
  </cellXfs>
  <cellStyles count="3">
    <cellStyle name="60% — акцент1 2" xfId="2" xr:uid="{D0DE9798-47D7-4738-B48F-F58FA8CD62C5}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gai.ru/publ/524565-gosavtoinspekcija-opublikovala-godovuju-statistiku-dtp-za-2019-god.html" TargetMode="External"/><Relationship Id="rId2" Type="http://schemas.openxmlformats.org/officeDocument/2006/relationships/hyperlink" Target="https://iz.ru/news/674386" TargetMode="External"/><Relationship Id="rId1" Type="http://schemas.openxmlformats.org/officeDocument/2006/relationships/hyperlink" Target="https://rg.ru/2017/06/30/statistika-voditeli.html" TargetMode="External"/><Relationship Id="rId4" Type="http://schemas.openxmlformats.org/officeDocument/2006/relationships/hyperlink" Target="http://stat.gibd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558A-7A83-46CC-8908-B935BF6E9B48}">
  <dimension ref="A1:L8"/>
  <sheetViews>
    <sheetView tabSelected="1" workbookViewId="0">
      <selection activeCell="L8" sqref="A2:L8"/>
    </sheetView>
  </sheetViews>
  <sheetFormatPr defaultRowHeight="14.5" x14ac:dyDescent="0.35"/>
  <sheetData>
    <row r="1" spans="1:12" x14ac:dyDescent="0.35">
      <c r="A1" s="1" t="s">
        <v>0</v>
      </c>
      <c r="B1" s="1"/>
      <c r="C1" s="1"/>
      <c r="D1" s="1"/>
      <c r="E1" s="1"/>
      <c r="F1" s="2" t="s">
        <v>1</v>
      </c>
      <c r="G1" s="2"/>
      <c r="H1" s="2"/>
    </row>
    <row r="2" spans="1:12" ht="72.5" x14ac:dyDescent="0.35">
      <c r="A2" s="3"/>
      <c r="B2" s="4" t="s">
        <v>2</v>
      </c>
      <c r="C2" s="5" t="s">
        <v>3</v>
      </c>
      <c r="D2" s="5" t="s">
        <v>4</v>
      </c>
      <c r="E2" s="5"/>
      <c r="F2" s="5" t="s">
        <v>5</v>
      </c>
      <c r="G2" s="5" t="s">
        <v>6</v>
      </c>
      <c r="H2" s="5" t="s">
        <v>7</v>
      </c>
      <c r="I2" s="3"/>
      <c r="J2" s="4" t="s">
        <v>8</v>
      </c>
      <c r="K2" s="4" t="s">
        <v>9</v>
      </c>
      <c r="L2" s="4" t="s">
        <v>10</v>
      </c>
    </row>
    <row r="3" spans="1:12" x14ac:dyDescent="0.35">
      <c r="A3" s="3">
        <v>2019</v>
      </c>
      <c r="B3" s="3">
        <v>10034</v>
      </c>
      <c r="C3" s="3">
        <v>846</v>
      </c>
      <c r="D3" s="3">
        <v>14259</v>
      </c>
      <c r="E3" s="6" t="s">
        <v>1</v>
      </c>
      <c r="F3" s="3">
        <v>164358</v>
      </c>
      <c r="G3" s="3">
        <v>16981</v>
      </c>
      <c r="H3" s="3">
        <v>210877</v>
      </c>
      <c r="I3" s="3"/>
      <c r="J3" s="9">
        <f>B3/F3</f>
        <v>6.1049659888779369E-2</v>
      </c>
      <c r="K3" s="9">
        <f>C3/G3</f>
        <v>4.9820387491902714E-2</v>
      </c>
      <c r="L3" s="9">
        <f>D3/H3</f>
        <v>6.7617615956220928E-2</v>
      </c>
    </row>
    <row r="4" spans="1:12" x14ac:dyDescent="0.35">
      <c r="A4" s="3">
        <v>2018</v>
      </c>
      <c r="B4" s="3">
        <v>9920</v>
      </c>
      <c r="C4" s="3">
        <v>826</v>
      </c>
      <c r="D4" s="3">
        <v>14198</v>
      </c>
      <c r="E4" s="3"/>
      <c r="F4" s="3">
        <v>168099</v>
      </c>
      <c r="G4" s="3">
        <v>18214</v>
      </c>
      <c r="H4" s="3">
        <v>214853</v>
      </c>
      <c r="I4" s="3"/>
      <c r="J4" s="9">
        <f t="shared" ref="J4:L8" si="0">B4/F4</f>
        <v>5.901284362191328E-2</v>
      </c>
      <c r="K4" s="9">
        <f t="shared" si="0"/>
        <v>4.5349730976172176E-2</v>
      </c>
      <c r="L4" s="9">
        <f t="shared" si="0"/>
        <v>6.6082391216319994E-2</v>
      </c>
    </row>
    <row r="5" spans="1:12" x14ac:dyDescent="0.35">
      <c r="A5" s="3">
        <v>2017</v>
      </c>
      <c r="B5" s="3">
        <v>10269</v>
      </c>
      <c r="C5" s="10">
        <v>954</v>
      </c>
      <c r="D5" s="10">
        <v>14624</v>
      </c>
      <c r="E5" s="3"/>
      <c r="F5" s="3">
        <v>169432</v>
      </c>
      <c r="G5" s="3">
        <v>19088</v>
      </c>
      <c r="H5" s="3">
        <v>215374</v>
      </c>
      <c r="I5" s="3"/>
      <c r="J5" s="9">
        <f t="shared" si="0"/>
        <v>6.0608385665045561E-2</v>
      </c>
      <c r="K5" s="9">
        <f t="shared" si="0"/>
        <v>4.9979044425817271E-2</v>
      </c>
      <c r="L5" s="9">
        <f t="shared" si="0"/>
        <v>6.7900489381262363E-2</v>
      </c>
    </row>
    <row r="6" spans="1:12" x14ac:dyDescent="0.35">
      <c r="A6" s="3">
        <v>2016</v>
      </c>
      <c r="B6" s="3">
        <v>11960</v>
      </c>
      <c r="C6" s="3">
        <v>1154</v>
      </c>
      <c r="D6" s="3">
        <v>16953</v>
      </c>
      <c r="E6" s="6" t="s">
        <v>1</v>
      </c>
      <c r="F6" s="3">
        <v>173694</v>
      </c>
      <c r="G6" s="3">
        <v>20308</v>
      </c>
      <c r="H6" s="3">
        <v>221140</v>
      </c>
      <c r="I6" s="3"/>
      <c r="J6" s="9">
        <f t="shared" si="0"/>
        <v>6.8856725045194425E-2</v>
      </c>
      <c r="K6" s="9">
        <f t="shared" si="0"/>
        <v>5.6824896592475874E-2</v>
      </c>
      <c r="L6" s="9">
        <f t="shared" si="0"/>
        <v>7.6661843176268424E-2</v>
      </c>
    </row>
    <row r="7" spans="1:12" x14ac:dyDescent="0.35">
      <c r="A7" s="3">
        <v>2015</v>
      </c>
      <c r="B7" s="7">
        <v>14473</v>
      </c>
      <c r="C7" s="3">
        <v>1540</v>
      </c>
      <c r="D7" s="3">
        <v>20206</v>
      </c>
      <c r="E7" s="11" t="s">
        <v>1</v>
      </c>
      <c r="F7" s="3">
        <v>184000</v>
      </c>
      <c r="G7" s="3">
        <v>23114</v>
      </c>
      <c r="H7" s="3">
        <v>231197</v>
      </c>
      <c r="I7" s="3"/>
      <c r="J7" s="9">
        <f t="shared" si="0"/>
        <v>7.8657608695652179E-2</v>
      </c>
      <c r="K7" s="9">
        <f t="shared" si="0"/>
        <v>6.6626287098728046E-2</v>
      </c>
      <c r="L7" s="9">
        <f t="shared" si="0"/>
        <v>8.7397327819997664E-2</v>
      </c>
    </row>
    <row r="8" spans="1:12" x14ac:dyDescent="0.35">
      <c r="A8" s="3">
        <v>2014</v>
      </c>
      <c r="B8" s="8">
        <f>B7*1.27</f>
        <v>18380.71</v>
      </c>
      <c r="C8" s="8">
        <f>C7*1.31</f>
        <v>2017.4</v>
      </c>
      <c r="D8" s="8">
        <f>D7*1.26</f>
        <v>25459.56</v>
      </c>
      <c r="E8" s="11"/>
      <c r="F8" s="3">
        <v>199720</v>
      </c>
      <c r="G8" s="3">
        <v>26963</v>
      </c>
      <c r="H8" s="3">
        <v>251785</v>
      </c>
      <c r="I8" s="3"/>
      <c r="J8" s="9">
        <f t="shared" si="0"/>
        <v>9.2032395353494889E-2</v>
      </c>
      <c r="K8" s="9">
        <f t="shared" si="0"/>
        <v>7.4821051069984795E-2</v>
      </c>
      <c r="L8" s="9">
        <f t="shared" si="0"/>
        <v>0.1011162698333896</v>
      </c>
    </row>
  </sheetData>
  <mergeCells count="2">
    <mergeCell ref="A1:E1"/>
    <mergeCell ref="F1:H1"/>
  </mergeCells>
  <hyperlinks>
    <hyperlink ref="E6" r:id="rId1" xr:uid="{68F05F62-2B91-403E-B773-F4A123FC4E38}"/>
    <hyperlink ref="E7" r:id="rId2" xr:uid="{63CF3076-C9F9-4B40-A248-7159248378F7}"/>
    <hyperlink ref="E3" r:id="rId3" xr:uid="{BC558CEE-DEBC-4BAD-A88E-EABB3BC5C52A}"/>
    <hyperlink ref="F1:H1" r:id="rId4" display="источник" xr:uid="{DDA00BD0-3EAB-4B32-9CB6-C675D891C3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Sukhonosenko</dc:creator>
  <cp:lastModifiedBy>Anastasiia Sukhonosenko</cp:lastModifiedBy>
  <dcterms:created xsi:type="dcterms:W3CDTF">2020-10-11T11:12:00Z</dcterms:created>
  <dcterms:modified xsi:type="dcterms:W3CDTF">2020-10-11T11:13:34Z</dcterms:modified>
</cp:coreProperties>
</file>