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66a924895f3ec2/Desktop/ОТЧЕТЫ ГИБДД/"/>
    </mc:Choice>
  </mc:AlternateContent>
  <xr:revisionPtr revIDLastSave="0" documentId="8_{1676BCDA-F7C6-46F0-8434-FCAEA07AAB57}" xr6:coauthVersionLast="45" xr6:coauthVersionMax="45" xr10:uidLastSave="{00000000-0000-0000-0000-000000000000}"/>
  <bookViews>
    <workbookView xWindow="-110" yWindow="-110" windowWidth="19420" windowHeight="10420" activeTab="2" xr2:uid="{F7DB531F-5D49-40AF-BFAA-B58B66CEC93E}"/>
  </bookViews>
  <sheets>
    <sheet name="РФ" sheetId="1" r:id="rId1"/>
    <sheet name="мир" sheetId="2" r:id="rId2"/>
    <sheet name="Лист9" sheetId="9" r:id="rId3"/>
    <sheet name="химки" sheetId="6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9" l="1"/>
</calcChain>
</file>

<file path=xl/sharedStrings.xml><?xml version="1.0" encoding="utf-8"?>
<sst xmlns="http://schemas.openxmlformats.org/spreadsheetml/2006/main" count="324" uniqueCount="205">
  <si>
    <t>Сфетофор</t>
  </si>
  <si>
    <t>ХАЙВ</t>
  </si>
  <si>
    <t>Автошкола онлайн</t>
  </si>
  <si>
    <t>Greenline</t>
  </si>
  <si>
    <t>Онлайн автошкола, предоставляет доступ к теоретической части и практическим занятиям на базе автошкол партнеров</t>
  </si>
  <si>
    <t>Описание</t>
  </si>
  <si>
    <t>Позиционирование</t>
  </si>
  <si>
    <t>B2B (только через партнеров)</t>
  </si>
  <si>
    <t>Выручка компании в 2016:</t>
  </si>
  <si>
    <t>220 млн Р</t>
  </si>
  <si>
    <t>≈9,9млн Р</t>
  </si>
  <si>
    <t>≈9,7млн Р</t>
  </si>
  <si>
    <t>Доступность платформы (www &amp; mobile):</t>
  </si>
  <si>
    <t>www &amp; mobile (В разработке)</t>
  </si>
  <si>
    <t>www</t>
  </si>
  <si>
    <t>Технологичность платформы:</t>
  </si>
  <si>
    <t>Высокая</t>
  </si>
  <si>
    <t>Средняя</t>
  </si>
  <si>
    <t>Низкая</t>
  </si>
  <si>
    <t>Наполнение платформы:</t>
  </si>
  <si>
    <t>Полноценное</t>
  </si>
  <si>
    <t>Ограниченное</t>
  </si>
  <si>
    <t>Недостаточное</t>
  </si>
  <si>
    <t>География</t>
  </si>
  <si>
    <t>Москва и МО</t>
  </si>
  <si>
    <t>Санкт-Петербург, Лен область, Москва, МО, Нижний Новгород, Курск, Челябинск, Подольск</t>
  </si>
  <si>
    <t>Выручка компании в 2019:</t>
  </si>
  <si>
    <t>Eastern Pioner Driving school</t>
  </si>
  <si>
    <t>Edriving</t>
  </si>
  <si>
    <t>Midrive</t>
  </si>
  <si>
    <t>Традиционное offline обучение.</t>
  </si>
  <si>
    <t>Онлайн + традиционное обучение</t>
  </si>
  <si>
    <t>Онлайн</t>
  </si>
  <si>
    <t>Выручка</t>
  </si>
  <si>
    <t>Учеников</t>
  </si>
  <si>
    <t>$200 млн.</t>
  </si>
  <si>
    <t>150тыс/год</t>
  </si>
  <si>
    <t>Год Основания</t>
  </si>
  <si>
    <t xml:space="preserve">Сотрудников </t>
  </si>
  <si>
    <t>4354(2019)</t>
  </si>
  <si>
    <t>30000 +12000 в мес</t>
  </si>
  <si>
    <t>2400 инструкторов</t>
  </si>
  <si>
    <t>Кампания</t>
  </si>
  <si>
    <t>1 млн пользователей</t>
  </si>
  <si>
    <t>Тип обучения</t>
  </si>
  <si>
    <t>Компания</t>
  </si>
  <si>
    <t>Американская компания основана как онлайн альтернатива традиционным курсам обучения вождению. Ведущий поставщик решений для онлайн-обучения водителей и обучения за рулем, обслуживающий в т.ч. и корпорации. Есть программа, которая оценивает риски при вождении, дает рекомендации о дальнейшем безопасном поведении водителя (1млн пользователей)</t>
  </si>
  <si>
    <t>Китайская компания, кот предлагает курсы обучения водителей в основном в Пекине. Организует различные классы обучения водителей, в т.ч. ускоренный класс, класс выходного дня, VIP-класс, класс для иностранцев и другие. Также предлагает  классы для различных типов мотоциклов, в том числе легковых, мотоциклетных, легковых, седельных тягачей и легковых автомобилей для инвалидов.</t>
  </si>
  <si>
    <r>
      <t>Лондонская компания,маркетплейс обучения вождению (соединяет инструкторов с  водителями и включает в себя онлайн-запись уроков, цифровую учебную программу и инструменты отслеживания прогресса на основе мобильных приложений). Помогают сдавать быстро и дешево. Развитие за счет привлечения финансирования. На текущий момент является одной из крупнейшей образовательной компанией в Великобритании.</t>
    </r>
    <r>
      <rPr>
        <sz val="8"/>
        <color theme="1"/>
        <rFont val="Calibri"/>
        <family val="2"/>
        <charset val="204"/>
        <scheme val="minor"/>
      </rPr>
      <t xml:space="preserve">52% студентов из Великобритании не сдают первый экзамен по вождению. Из тех, кто сдает экзамен, каждый пятый терпит аварию в первые шесть месяцев. </t>
    </r>
  </si>
  <si>
    <t>Автошкола контроль</t>
  </si>
  <si>
    <t>B2С</t>
  </si>
  <si>
    <t>18000 за 25 лет, более 3000 тыс ежегодно</t>
  </si>
  <si>
    <t>Автошкола с обучением теории в т.ч. онлайн в формате вэбинаров. С 2017 г развивается, как онлайн автошкола. Как приложению используют Автошколу контроль. Есть авторский учебник</t>
  </si>
  <si>
    <t>27390 (указывают цену с налоговым вычетом 23829)</t>
  </si>
  <si>
    <t xml:space="preserve"> </t>
  </si>
  <si>
    <t>Есть рассрочка, мин платеж 4990. Интересно, что указывают цену с налоговым вычетом</t>
  </si>
  <si>
    <t>48590 смешанное обучение(42273 с налоговым вычетом)</t>
  </si>
  <si>
    <t>Мах цена за курс категория В АКПП</t>
  </si>
  <si>
    <t>Мин цена за курс категория В АКПП</t>
  </si>
  <si>
    <t>32 млн  Р</t>
  </si>
  <si>
    <t>≈ 8,4  млн Р</t>
  </si>
  <si>
    <t>B2C + B2B (Собственное обучение ,доступ к платформе партнерам)</t>
  </si>
  <si>
    <t>С 2014 года активно развивает инновационную IT-платформу. Запуск дистанционного обучения был осуществлен в 2015 году. В разработку этой платформы и связанную с ней материально-техническую инфраструктуру вложено более 100 млн. руб. Резидент Сколково</t>
  </si>
  <si>
    <t>245 млн Р</t>
  </si>
  <si>
    <t>300 автошкол</t>
  </si>
  <si>
    <t>сервис для комплексной автоматизации автошколы. Запущен в 2016 г, в 2017 мобильное приложение.</t>
  </si>
  <si>
    <t>www &amp; mobile</t>
  </si>
  <si>
    <t>?</t>
  </si>
  <si>
    <t>B2B</t>
  </si>
  <si>
    <t>Высокое</t>
  </si>
  <si>
    <t xml:space="preserve">Онлайн автошкола, предоставляет доступ к теоретической части и практическим занятиям на базе автошкол партнеров. Более 100 филиалов. Работает с 1994 года. </t>
  </si>
  <si>
    <t>рассрочка мин плаетж 2540</t>
  </si>
  <si>
    <t>Москва</t>
  </si>
  <si>
    <t>Реал</t>
  </si>
  <si>
    <t>mobile</t>
  </si>
  <si>
    <t>МО</t>
  </si>
  <si>
    <t>2000 в год</t>
  </si>
  <si>
    <t>Есть воззможность онлайн обучения</t>
  </si>
  <si>
    <t>37 млн Р</t>
  </si>
  <si>
    <t>Avto OnLine PRO - Моя Автошкола</t>
  </si>
  <si>
    <t>автоматизация процесса организации практических занятий в автошколе</t>
  </si>
  <si>
    <t>B2B(мобильное приложение), B2C</t>
  </si>
  <si>
    <t>Регионы (Череповец, Апатиты...)</t>
  </si>
  <si>
    <t>B</t>
  </si>
  <si>
    <t>Название</t>
  </si>
  <si>
    <t>Расположение</t>
  </si>
  <si>
    <t>Теор класс</t>
  </si>
  <si>
    <t>Стоимость max B</t>
  </si>
  <si>
    <t>Средства рекламы</t>
  </si>
  <si>
    <t>Обучение на категории</t>
  </si>
  <si>
    <t>Удаленность</t>
  </si>
  <si>
    <t>Автомобилист</t>
  </si>
  <si>
    <t>г. Химки,
ул. Родионова, д. 3</t>
  </si>
  <si>
    <t>г. Химки,
 ул. Горшина, д. 2</t>
  </si>
  <si>
    <t>г. Химки,
ул. Кирова, д. 19</t>
  </si>
  <si>
    <t>г. Химки, мкр. Сходня,
ул. Кирова, д. 3, стр. 2</t>
  </si>
  <si>
    <t>Обучение онлайн</t>
  </si>
  <si>
    <t>да</t>
  </si>
  <si>
    <t>Рассрочка</t>
  </si>
  <si>
    <t>3 платежа, 1/3 от  стоимости</t>
  </si>
  <si>
    <t>Заключение договора онлайн</t>
  </si>
  <si>
    <t>Приложение Автошкола контроль</t>
  </si>
  <si>
    <t>Инструкторов</t>
  </si>
  <si>
    <t>Тренажер по вождению</t>
  </si>
  <si>
    <t>Компьютерный класс, тренажеры</t>
  </si>
  <si>
    <t>INST подсписчиков</t>
  </si>
  <si>
    <t>VK подписчиков</t>
  </si>
  <si>
    <t>Эксперт</t>
  </si>
  <si>
    <t>г. Химки, улица Лавочкина, 7А</t>
  </si>
  <si>
    <t>А,В</t>
  </si>
  <si>
    <t>49000 (80 ч)</t>
  </si>
  <si>
    <t>39000 (72 ч)</t>
  </si>
  <si>
    <t>г. Химки, ул. Родионова, д. 5</t>
  </si>
  <si>
    <t>г. Химки, ул. Ленинский проспект, д.1, к.с 2</t>
  </si>
  <si>
    <t>Компьютерный класс, демоннстрационный материал</t>
  </si>
  <si>
    <t>Компьютерный класс</t>
  </si>
  <si>
    <t>VK</t>
  </si>
  <si>
    <t>Рейтинг Радар</t>
  </si>
  <si>
    <t>Рейтинг Яндекс</t>
  </si>
  <si>
    <t>Автоунивер</t>
  </si>
  <si>
    <t>г. Химки, ул. Соколово-Мещерская,д. 29</t>
  </si>
  <si>
    <t>27900 (24 ч)</t>
  </si>
  <si>
    <t>37900(48 ч)</t>
  </si>
  <si>
    <t>Рули Онлайн</t>
  </si>
  <si>
    <t>Видеоуроки HD качества. После скачивания нашего приложения ученик загружает видео материал, просматривает его, получает домашнее задание и выполняет задание в приложении. Преподаватель видит прогресс ученика в личном кабинете. С функцией приема внутреннего экзамена в автошколе</t>
  </si>
  <si>
    <t>Россия</t>
  </si>
  <si>
    <t>Свое приложение</t>
  </si>
  <si>
    <t>до 3х платежей</t>
  </si>
  <si>
    <t>INST, VK</t>
  </si>
  <si>
    <t>INST, VK, FB, youtube, OK</t>
  </si>
  <si>
    <t>Профи+</t>
  </si>
  <si>
    <t>г. Химки, ул. Московская, дом 14</t>
  </si>
  <si>
    <t>г. Химки, Юбилейный проспект, дом 6А</t>
  </si>
  <si>
    <t>г. Химки, проспект Мельникова д.1</t>
  </si>
  <si>
    <t>В</t>
  </si>
  <si>
    <t>28750(25ч)</t>
  </si>
  <si>
    <t>27750(15ч)</t>
  </si>
  <si>
    <t>Выручка посл доступная, млн руб</t>
  </si>
  <si>
    <t>VK, FB, OK</t>
  </si>
  <si>
    <t>ежемесячный платеж</t>
  </si>
  <si>
    <t>Авто-Престиж</t>
  </si>
  <si>
    <t>г. Химки, ул. Академика Грушина, д.2/10</t>
  </si>
  <si>
    <t>г. Химки, ул. Маяковского, д.23А</t>
  </si>
  <si>
    <t>г. Химки, ул. Молодежный проезд, д.4</t>
  </si>
  <si>
    <t>г. Химки, ул.Школьная, д.2</t>
  </si>
  <si>
    <t>г. Химки, ул. Родионова, д.3 стр 1</t>
  </si>
  <si>
    <t>г. Химки, ул. Совхозная, д.16</t>
  </si>
  <si>
    <t>мкр. Сходня: ул. Овражная, д. 24, стр. 6</t>
  </si>
  <si>
    <t>мкр. Сходня: 2-й Чапаевский пер., 3А</t>
  </si>
  <si>
    <t>г. Химки,  ул. Горшина, 5а</t>
  </si>
  <si>
    <t>Приложение от Светофор</t>
  </si>
  <si>
    <t>35000(56 ч)</t>
  </si>
  <si>
    <t>20000(1,5 мес)</t>
  </si>
  <si>
    <t>Автопилот</t>
  </si>
  <si>
    <t>«M», «A», «B», «C», «D», «E»</t>
  </si>
  <si>
    <t>Химки, улица Панфилова, 1</t>
  </si>
  <si>
    <t>Химки, Ленинский проспект, 1</t>
  </si>
  <si>
    <t>Химки, проспект Мельникова, 21/1</t>
  </si>
  <si>
    <t>Химки, улица Молодежная, 76</t>
  </si>
  <si>
    <t>Химки, микрорайон Левобережный, Совхозная улица, 10</t>
  </si>
  <si>
    <t>АНО ДПО Автопилот</t>
  </si>
  <si>
    <t>Автошкола Авто-Клуб</t>
  </si>
  <si>
    <t>г.Химки, ул.Железнодорожная, д.1</t>
  </si>
  <si>
    <t>Исо Профтех</t>
  </si>
  <si>
    <t>Автошкола Авто-Клуб(сеть из Королева)</t>
  </si>
  <si>
    <t>Спектр</t>
  </si>
  <si>
    <t>Химки, Юбилейный проспект, дом 1 корпус 1</t>
  </si>
  <si>
    <t>Химки, Ленинский проспект, дом 1 корпус 1</t>
  </si>
  <si>
    <t>ООО "Спектр"</t>
  </si>
  <si>
    <t>A, B, C, D, E</t>
  </si>
  <si>
    <t>15500+вождение(1000 час)</t>
  </si>
  <si>
    <t>10 000 рублей при заключении договора и 5 500  в течение 2 недель</t>
  </si>
  <si>
    <t>Пульс</t>
  </si>
  <si>
    <t>г. Химки, ул Родионова д.5</t>
  </si>
  <si>
    <t>Компьютерный класс, тренажер,демонстр материал</t>
  </si>
  <si>
    <t>Перспектива</t>
  </si>
  <si>
    <t>г. Химки ул. Репина, 2/27</t>
  </si>
  <si>
    <t>Перспектива (УЦ по подготовке водителейХимки, Тверь, Клин, С Посад, Солнечногорск)</t>
  </si>
  <si>
    <t>Автомеханика</t>
  </si>
  <si>
    <t>г. Химки Новокуркинское ш., 51</t>
  </si>
  <si>
    <t>Автомеханика (сеть москва)</t>
  </si>
  <si>
    <t>A1,A,B1,B</t>
  </si>
  <si>
    <t>Авторитет</t>
  </si>
  <si>
    <t>Автопро</t>
  </si>
  <si>
    <t xml:space="preserve">г. Химки Путилковское ш., 4, корп. 1, </t>
  </si>
  <si>
    <t>ООО Авторитет</t>
  </si>
  <si>
    <t>INST</t>
  </si>
  <si>
    <t>г. Химки Московская ул., 14А</t>
  </si>
  <si>
    <t>Стоимость min 40 ч</t>
  </si>
  <si>
    <t xml:space="preserve">М, А1, А, В </t>
  </si>
  <si>
    <t>№</t>
  </si>
  <si>
    <t>Названия строк</t>
  </si>
  <si>
    <t>Общий итог</t>
  </si>
  <si>
    <t>Количество по полю Название</t>
  </si>
  <si>
    <t>Сеть Химки</t>
  </si>
  <si>
    <t>Сеть Мытищи, Долгопрудный, Королев, Химки</t>
  </si>
  <si>
    <t>Сеть Москва</t>
  </si>
  <si>
    <t>(Закрывается)</t>
  </si>
  <si>
    <t>Сеть Королев</t>
  </si>
  <si>
    <t>Сеть МСК</t>
  </si>
  <si>
    <t>Кол-во классов</t>
  </si>
  <si>
    <t>Тип</t>
  </si>
  <si>
    <t>Автошкола</t>
  </si>
  <si>
    <t>УЦ  по подготовке водителей Химки, Тверь, Клин, С Посад, Солнечногорск</t>
  </si>
  <si>
    <t>Оф название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</si>
</sst>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u/>
      <sz val="8"/>
      <color theme="10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3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2" xfId="0" applyFill="1" applyBorder="1"/>
    <xf numFmtId="0" fontId="2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0" fillId="0" borderId="0" xfId="0" applyNumberFormat="1"/>
    <xf numFmtId="0" fontId="5" fillId="0" borderId="0" xfId="1" applyAlignment="1">
      <alignment vertical="top"/>
    </xf>
    <xf numFmtId="0" fontId="0" fillId="0" borderId="0" xfId="0" applyAlignment="1"/>
    <xf numFmtId="0" fontId="0" fillId="0" borderId="0" xfId="0" applyAlignment="1">
      <alignment horizontal="right"/>
    </xf>
    <xf numFmtId="0" fontId="6" fillId="0" borderId="0" xfId="0" applyFont="1" applyAlignment="1">
      <alignment horizontal="right" vertical="top" wrapText="1"/>
    </xf>
    <xf numFmtId="0" fontId="10" fillId="0" borderId="0" xfId="1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11" fillId="0" borderId="0" xfId="0" applyFont="1" applyAlignment="1">
      <alignment vertical="top"/>
    </xf>
    <xf numFmtId="0" fontId="10" fillId="0" borderId="0" xfId="1" applyFont="1" applyAlignment="1">
      <alignment vertical="top" wrapText="1"/>
    </xf>
    <xf numFmtId="0" fontId="1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</cellXfs>
  <cellStyles count="5">
    <cellStyle name="20% — акцент2 2" xfId="3" xr:uid="{DAA631DE-DE87-4485-B7D0-73E81C8EE827}"/>
    <cellStyle name="60% — акцент1 2" xfId="4" xr:uid="{A4298AA1-8305-4D29-9CBF-EB5E6DF017B7}"/>
    <cellStyle name="Гиперссылка" xfId="1" builtinId="8"/>
    <cellStyle name="Обычный" xfId="0" builtinId="0"/>
    <cellStyle name="Обычный 2" xfId="2" xr:uid="{E88E46E4-97B8-4084-899A-CE52E18090A1}"/>
  </cellStyles>
  <dxfs count="20">
    <dxf>
      <font>
        <strike val="0"/>
        <outline val="0"/>
        <shadow val="0"/>
        <vertAlign val="baseline"/>
        <sz val="8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general" vertical="top" textRotation="0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general" vertical="top" textRotation="0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general" vertical="top" textRotation="0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general" vertical="top" textRotation="0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general" vertical="top" textRotation="0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general" vertical="top" textRotation="0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general" vertical="top" textRotation="0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general" vertical="top" textRotation="0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general" vertical="top" textRotation="0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right" vertical="top" textRotation="0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right" vertical="top" textRotation="0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general" vertical="top" textRotation="0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general" vertical="top" textRotation="0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general" vertical="top" textRotation="0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general" vertical="top" textRotation="0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sz val="8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204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siia Sukhonosenko" refreshedDate="44116.437546990739" createdVersion="6" refreshedVersion="6" minRefreshableVersion="3" recordCount="33" xr:uid="{6717143B-24EF-4A7E-9192-806E0327B247}">
  <cacheSource type="worksheet">
    <worksheetSource name="Таблица1"/>
  </cacheSource>
  <cacheFields count="18">
    <cacheField name="Название" numFmtId="0">
      <sharedItems count="13">
        <s v="Эксперт"/>
        <s v="Профи+"/>
        <s v="Автопилот"/>
        <s v="Спектр"/>
        <s v="Автомобилист"/>
        <s v="Авто-Престиж"/>
        <s v="Перспектива (УЦ по подготовке водителейХимки, Тверь, Клин, С Посад, Солнечногорск)"/>
        <s v="Автопро"/>
        <s v="Автошкола Авто-Клуб(сеть из Королева)"/>
        <s v="Пульс"/>
        <s v="Автомеханика (сеть москва)"/>
        <s v="Автоунивер"/>
        <s v="Авторитет"/>
      </sharedItems>
    </cacheField>
    <cacheField name="Расположение" numFmtId="0">
      <sharedItems/>
    </cacheField>
    <cacheField name="Столбец1" numFmtId="0">
      <sharedItems containsBlank="1"/>
    </cacheField>
    <cacheField name="Инструкторов" numFmtId="0">
      <sharedItems containsString="0" containsBlank="1" containsNumber="1" containsInteger="1" minValue="11" maxValue="28"/>
    </cacheField>
    <cacheField name="Теор класс" numFmtId="0">
      <sharedItems containsBlank="1"/>
    </cacheField>
    <cacheField name="Обучение онлайн" numFmtId="0">
      <sharedItems containsBlank="1"/>
    </cacheField>
    <cacheField name="Заключение договора онлайн" numFmtId="0">
      <sharedItems containsBlank="1"/>
    </cacheField>
    <cacheField name="Рассрочка" numFmtId="0">
      <sharedItems containsBlank="1"/>
    </cacheField>
    <cacheField name="Стоимость min 40 ч" numFmtId="0">
      <sharedItems containsBlank="1" containsMixedTypes="1" containsNumber="1" containsInteger="1" minValue="14000" maxValue="30000"/>
    </cacheField>
    <cacheField name="Стоимость max B" numFmtId="0">
      <sharedItems containsBlank="1" containsMixedTypes="1" containsNumber="1" containsInteger="1" minValue="29000" maxValue="39000"/>
    </cacheField>
    <cacheField name="Обучение на категории" numFmtId="0">
      <sharedItems containsBlank="1"/>
    </cacheField>
    <cacheField name="Удаленность" numFmtId="0">
      <sharedItems containsString="0" containsBlank="1" containsNumber="1" minValue="0.17" maxValue="12.9"/>
    </cacheField>
    <cacheField name="Выручка посл доступная, млн руб" numFmtId="0">
      <sharedItems containsString="0" containsBlank="1" containsNumber="1" minValue="0.374" maxValue="15"/>
    </cacheField>
    <cacheField name="Рейтинг Радар" numFmtId="0">
      <sharedItems containsString="0" containsBlank="1" containsNumber="1" minValue="2.7" maxValue="4.5999999999999996"/>
    </cacheField>
    <cacheField name="Рейтинг Яндекс" numFmtId="0">
      <sharedItems containsString="0" containsBlank="1" containsNumber="1" minValue="1.7" maxValue="5"/>
    </cacheField>
    <cacheField name="Средства рекламы" numFmtId="0">
      <sharedItems containsBlank="1"/>
    </cacheField>
    <cacheField name="INST подсписчиков" numFmtId="0">
      <sharedItems containsString="0" containsBlank="1" containsNumber="1" containsInteger="1" minValue="95" maxValue="9943"/>
    </cacheField>
    <cacheField name="VK подписчиков" numFmtId="0">
      <sharedItems containsString="0" containsBlank="1" containsNumber="1" containsInteger="1" minValue="9" maxValue="10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г. Химки, улица Лавочкина, 7А"/>
    <m/>
    <n v="11"/>
    <m/>
    <m/>
    <m/>
    <m/>
    <n v="28000"/>
    <s v="39000 (72 ч)"/>
    <s v="А,В"/>
    <n v="0.17"/>
    <m/>
    <m/>
    <n v="4.7"/>
    <s v="VK"/>
    <m/>
    <n v="2715"/>
  </r>
  <r>
    <x v="1"/>
    <s v="г. Химки, Юбилейный проспект, дом 6А"/>
    <m/>
    <n v="14"/>
    <m/>
    <m/>
    <m/>
    <s v="ежемесячный платеж"/>
    <m/>
    <m/>
    <s v="М, А1, А, В "/>
    <n v="0.40300000000000002"/>
    <n v="12"/>
    <n v="3.8"/>
    <m/>
    <s v="VK, FB, OK"/>
    <m/>
    <m/>
  </r>
  <r>
    <x v="2"/>
    <s v="Химки, улица Панфилова, 1"/>
    <s v="АНО ДПО Автопилот"/>
    <m/>
    <m/>
    <m/>
    <m/>
    <m/>
    <n v="14000"/>
    <n v="30000"/>
    <s v="«M», «A», «B», «C», «D», «E»"/>
    <n v="0.63100000000000001"/>
    <m/>
    <n v="3.7"/>
    <n v="2.6"/>
    <s v="INST, VK"/>
    <n v="95"/>
    <n v="284"/>
  </r>
  <r>
    <x v="3"/>
    <s v="Химки, Юбилейный проспект, дом 1 корпус 1"/>
    <s v="ООО &quot;Спектр&quot;"/>
    <m/>
    <m/>
    <m/>
    <m/>
    <s v="10 000 рублей при заключении договора и 5 500  в течение 2 недель"/>
    <s v="15500+вождение(1000 час)"/>
    <m/>
    <s v="A, B, C, D, E"/>
    <n v="0.65600000000000003"/>
    <n v="0.375"/>
    <n v="2.7"/>
    <n v="3.5"/>
    <s v="INST, VK"/>
    <m/>
    <n v="178"/>
  </r>
  <r>
    <x v="4"/>
    <s v="г. Химки,_x000a_ ул. Горшина, д. 2"/>
    <m/>
    <n v="28"/>
    <s v="Компьютерный класс, тренажеры"/>
    <s v="Приложение Автошкола контроль"/>
    <s v="да"/>
    <s v="3 платежа, 1/3 от  стоимости"/>
    <n v="29500"/>
    <s v="49000 (80 ч)"/>
    <s v="B"/>
    <n v="0.67400000000000004"/>
    <n v="8.3000000000000007"/>
    <n v="4.5999999999999996"/>
    <n v="5"/>
    <s v="INST, VK"/>
    <n v="1062"/>
    <n v="1349"/>
  </r>
  <r>
    <x v="5"/>
    <s v="г. Химки,  ул. Горшина, 5а"/>
    <m/>
    <m/>
    <m/>
    <m/>
    <m/>
    <m/>
    <m/>
    <m/>
    <m/>
    <n v="0.76300000000000001"/>
    <m/>
    <n v="3.8"/>
    <m/>
    <m/>
    <m/>
    <m/>
  </r>
  <r>
    <x v="5"/>
    <s v="г. Химки, ул. Маяковского, д.23А"/>
    <m/>
    <m/>
    <m/>
    <m/>
    <m/>
    <m/>
    <m/>
    <m/>
    <m/>
    <n v="0.93"/>
    <m/>
    <n v="3.8"/>
    <n v="4"/>
    <m/>
    <m/>
    <m/>
  </r>
  <r>
    <x v="6"/>
    <s v="г. Химки ул. Репина, 2/27"/>
    <m/>
    <m/>
    <m/>
    <m/>
    <m/>
    <m/>
    <m/>
    <m/>
    <m/>
    <n v="0.97"/>
    <n v="15"/>
    <m/>
    <n v="3"/>
    <m/>
    <m/>
    <m/>
  </r>
  <r>
    <x v="1"/>
    <s v="г. Химки, проспект Мельникова д.1"/>
    <m/>
    <n v="14"/>
    <m/>
    <m/>
    <m/>
    <s v="ежемесячный платеж"/>
    <m/>
    <m/>
    <s v="В"/>
    <n v="1.35"/>
    <n v="12"/>
    <n v="3.8"/>
    <n v="4"/>
    <s v="VK, FB, OK"/>
    <m/>
    <m/>
  </r>
  <r>
    <x v="5"/>
    <s v="г. Химки, ул. Молодежный проезд, д.4"/>
    <m/>
    <m/>
    <m/>
    <m/>
    <m/>
    <m/>
    <m/>
    <m/>
    <m/>
    <n v="1.53"/>
    <m/>
    <n v="3.8"/>
    <m/>
    <m/>
    <m/>
    <m/>
  </r>
  <r>
    <x v="7"/>
    <s v="г. Химки Московская ул., 14А"/>
    <m/>
    <m/>
    <m/>
    <s v="Исо Профтех"/>
    <m/>
    <m/>
    <n v="25000"/>
    <m/>
    <m/>
    <n v="1.63"/>
    <m/>
    <m/>
    <n v="3.8"/>
    <s v="VK"/>
    <m/>
    <n v="749"/>
  </r>
  <r>
    <x v="1"/>
    <s v="г. Химки, ул. Московская, дом 14"/>
    <m/>
    <n v="14"/>
    <m/>
    <m/>
    <m/>
    <s v="ежемесячный платеж"/>
    <s v="27750(15ч)"/>
    <s v="28750(25ч)"/>
    <s v="М, А1, А, В "/>
    <n v="1.64"/>
    <n v="12"/>
    <n v="3.8"/>
    <n v="4.0999999999999996"/>
    <s v="VK, FB, OK"/>
    <m/>
    <n v="433"/>
  </r>
  <r>
    <x v="8"/>
    <s v="г.Химки, ул.Железнодорожная, д.1"/>
    <m/>
    <m/>
    <m/>
    <s v="Исо Профтех"/>
    <m/>
    <m/>
    <n v="30000"/>
    <m/>
    <s v="В"/>
    <n v="1.78"/>
    <n v="11"/>
    <n v="3.7"/>
    <n v="3.9"/>
    <s v="INST, VK"/>
    <n v="2210"/>
    <n v="9"/>
  </r>
  <r>
    <x v="2"/>
    <s v="Химки, Ленинский проспект, 1"/>
    <s v="АНО ДПО Автопилот"/>
    <m/>
    <m/>
    <m/>
    <m/>
    <m/>
    <n v="14000"/>
    <n v="30000"/>
    <s v="«M», «A», «B», «C», «D», «E»"/>
    <n v="1.79"/>
    <m/>
    <n v="3.7"/>
    <n v="4.2"/>
    <s v="INST, VK"/>
    <n v="95"/>
    <n v="284"/>
  </r>
  <r>
    <x v="4"/>
    <s v="г. Химки,_x000a_ул. Кирова, д. 19"/>
    <m/>
    <n v="28"/>
    <s v="Компьютерный класс, тренажеры"/>
    <s v="Приложение Автошкола контроль"/>
    <s v="да"/>
    <s v="3 платежа, 1/3 от  стоимости"/>
    <n v="29500"/>
    <s v="49000 (80 ч)"/>
    <s v="B"/>
    <n v="1.84"/>
    <n v="8.3000000000000007"/>
    <n v="4.5999999999999996"/>
    <n v="4.9000000000000004"/>
    <s v="INST, VK"/>
    <n v="1062"/>
    <n v="1349"/>
  </r>
  <r>
    <x v="3"/>
    <s v="Химки, Ленинский проспект, дом 1 корпус 1"/>
    <s v="ООО &quot;Спектр&quot;"/>
    <m/>
    <m/>
    <m/>
    <m/>
    <m/>
    <s v="15500+вождение(1000 час)"/>
    <m/>
    <s v="A, B, C, D, E"/>
    <n v="1.86"/>
    <n v="0.375"/>
    <n v="2.7"/>
    <n v="4.0999999999999996"/>
    <s v="VK"/>
    <m/>
    <n v="178"/>
  </r>
  <r>
    <x v="4"/>
    <s v="г. Химки,_x000a_ул. Родионова, д. 3"/>
    <m/>
    <n v="28"/>
    <s v="Тренажер по вождению"/>
    <s v="Приложение Автошкола контроль"/>
    <s v="да"/>
    <s v="3 платежа, 1/3 от  стоимости"/>
    <n v="29500"/>
    <s v="49000 (80 ч)"/>
    <s v="B"/>
    <n v="1.92"/>
    <n v="8.3000000000000007"/>
    <n v="4.5999999999999996"/>
    <n v="4.9000000000000004"/>
    <s v="INST, VK"/>
    <n v="1062"/>
    <n v="1349"/>
  </r>
  <r>
    <x v="9"/>
    <s v="г. Химки, ул Родионова д.5"/>
    <m/>
    <m/>
    <s v="Компьютерный класс, тренажер,демонстр материал"/>
    <m/>
    <m/>
    <m/>
    <m/>
    <m/>
    <m/>
    <n v="1.98"/>
    <m/>
    <m/>
    <n v="3"/>
    <m/>
    <m/>
    <m/>
  </r>
  <r>
    <x v="2"/>
    <s v="Химки, улица Молодежная, 76"/>
    <s v="АНО ДПО Автопилот"/>
    <m/>
    <m/>
    <m/>
    <m/>
    <m/>
    <n v="14000"/>
    <n v="30000"/>
    <s v="«M», «A», «B», «C», «D», «E»"/>
    <n v="2"/>
    <m/>
    <n v="3.7"/>
    <n v="1.7"/>
    <s v="INST, VK"/>
    <n v="95"/>
    <n v="284"/>
  </r>
  <r>
    <x v="5"/>
    <s v="г. Химки, ул. Родионова, д.3 стр 1"/>
    <m/>
    <m/>
    <m/>
    <m/>
    <m/>
    <m/>
    <m/>
    <m/>
    <m/>
    <n v="2.02"/>
    <m/>
    <n v="3.8"/>
    <n v="3.8"/>
    <m/>
    <m/>
    <m/>
  </r>
  <r>
    <x v="2"/>
    <s v="Химки, проспект Мельникова, 21/1"/>
    <s v="АНО ДПО Автопилот"/>
    <m/>
    <m/>
    <m/>
    <m/>
    <m/>
    <n v="14000"/>
    <n v="30000"/>
    <s v="«M», «A», «B», «C», «D», «E»"/>
    <n v="2.06"/>
    <m/>
    <n v="3.7"/>
    <n v="4"/>
    <s v="INST, VK"/>
    <n v="95"/>
    <n v="284"/>
  </r>
  <r>
    <x v="10"/>
    <s v="г. Химки Новокуркинское ш., 51"/>
    <m/>
    <n v="14"/>
    <s v="Компьютерный класс"/>
    <s v="Исо Профтех"/>
    <s v="да"/>
    <m/>
    <n v="25000"/>
    <n v="29000"/>
    <s v="A1,A,B1,B"/>
    <n v="2.11"/>
    <n v="7.9"/>
    <n v="3"/>
    <n v="4.0999999999999996"/>
    <s v="INST, VK"/>
    <n v="175"/>
    <n v="464"/>
  </r>
  <r>
    <x v="11"/>
    <s v="г. Химки, ул. Соколово-Мещерская,д. 29"/>
    <m/>
    <n v="19"/>
    <s v="Компьютерный класс"/>
    <s v="Свое приложение"/>
    <s v="да"/>
    <s v="до 3х платежей"/>
    <s v="27900 (24 ч)"/>
    <s v="37900(48 ч)"/>
    <s v="А,В"/>
    <n v="2.87"/>
    <m/>
    <n v="4.4000000000000004"/>
    <n v="4.9000000000000004"/>
    <s v="INST, VK, FB, youtube, OK"/>
    <n v="9943"/>
    <n v="10251"/>
  </r>
  <r>
    <x v="12"/>
    <s v="г. Химки Путилковское ш., 4, корп. 1, "/>
    <s v="ООО Авторитет"/>
    <m/>
    <m/>
    <s v="Исо Профтех"/>
    <m/>
    <m/>
    <n v="23000"/>
    <n v="39000"/>
    <m/>
    <n v="3.17"/>
    <n v="0.374"/>
    <m/>
    <n v="4.8"/>
    <s v="INST"/>
    <m/>
    <m/>
  </r>
  <r>
    <x v="2"/>
    <s v="Химки, микрорайон Левобережный, Совхозная улица, 10"/>
    <s v="АНО ДПО Автопилот"/>
    <m/>
    <m/>
    <m/>
    <m/>
    <m/>
    <n v="14000"/>
    <n v="30000"/>
    <s v="«M», «A», «B», «C», «D», «E»"/>
    <n v="3.46"/>
    <m/>
    <n v="3.7"/>
    <m/>
    <s v="INST, VK"/>
    <n v="95"/>
    <n v="284"/>
  </r>
  <r>
    <x v="5"/>
    <s v="г. Химки, ул. Совхозная, д.16"/>
    <m/>
    <m/>
    <m/>
    <m/>
    <m/>
    <m/>
    <m/>
    <m/>
    <m/>
    <n v="3.61"/>
    <m/>
    <n v="3.8"/>
    <n v="3.2"/>
    <m/>
    <m/>
    <m/>
  </r>
  <r>
    <x v="5"/>
    <s v="г. Химки, ул.Школьная, д.2"/>
    <m/>
    <m/>
    <m/>
    <m/>
    <m/>
    <m/>
    <m/>
    <m/>
    <m/>
    <n v="7.51"/>
    <m/>
    <n v="3.8"/>
    <n v="3.9"/>
    <m/>
    <m/>
    <m/>
  </r>
  <r>
    <x v="5"/>
    <s v="мкр. Сходня: ул. Овражная, д. 24, стр. 6"/>
    <m/>
    <m/>
    <m/>
    <m/>
    <m/>
    <m/>
    <m/>
    <m/>
    <m/>
    <n v="8.4600000000000009"/>
    <m/>
    <n v="3.8"/>
    <m/>
    <m/>
    <m/>
    <m/>
  </r>
  <r>
    <x v="4"/>
    <s v="г. Химки, мкр. Сходня,_x000a_ул. Кирова, д. 3, стр. 2"/>
    <m/>
    <n v="28"/>
    <s v="Компьютерный класс"/>
    <s v="Приложение Автошкола контроль"/>
    <s v="да"/>
    <s v="3 платежа, 1/3 от  стоимости"/>
    <n v="29500"/>
    <s v="49000 (80 ч)"/>
    <s v="B"/>
    <n v="10.1"/>
    <n v="8.3000000000000007"/>
    <n v="4.5999999999999996"/>
    <n v="4.8"/>
    <s v="INST, VK"/>
    <n v="1062"/>
    <n v="1349"/>
  </r>
  <r>
    <x v="5"/>
    <s v="мкр. Сходня: 2-й Чапаевский пер., 3А"/>
    <m/>
    <m/>
    <m/>
    <m/>
    <m/>
    <m/>
    <m/>
    <m/>
    <m/>
    <n v="10.199999999999999"/>
    <m/>
    <n v="3.8"/>
    <m/>
    <m/>
    <m/>
    <m/>
  </r>
  <r>
    <x v="5"/>
    <s v="г. Химки, ул. Академика Грушина, д.2/10"/>
    <m/>
    <m/>
    <s v="Компьютерный класс"/>
    <s v="Приложение от Светофор"/>
    <m/>
    <m/>
    <s v="20000(1,5 мес)"/>
    <s v="35000(56 ч)"/>
    <s v="А,В"/>
    <n v="12.9"/>
    <m/>
    <n v="3.8"/>
    <n v="4.2"/>
    <s v="VK"/>
    <m/>
    <m/>
  </r>
  <r>
    <x v="0"/>
    <s v="г. Химки, ул. Родионова, д. 5"/>
    <m/>
    <m/>
    <m/>
    <m/>
    <m/>
    <m/>
    <n v="28000"/>
    <s v="39000 (72 ч)"/>
    <s v="А,В"/>
    <m/>
    <m/>
    <m/>
    <m/>
    <m/>
    <m/>
    <n v="2715"/>
  </r>
  <r>
    <x v="0"/>
    <s v="г. Химки, ул. Ленинский проспект, д.1, к.с 2"/>
    <m/>
    <m/>
    <s v="Компьютерный класс, демоннстрационный материал"/>
    <m/>
    <m/>
    <m/>
    <n v="28000"/>
    <s v="39000 (72 ч)"/>
    <s v="А,В"/>
    <m/>
    <m/>
    <m/>
    <m/>
    <m/>
    <m/>
    <n v="27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D7CD8-53EB-436F-B4A6-F3271772939B}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7" firstHeaderRow="1" firstDataRow="1" firstDataCol="1"/>
  <pivotFields count="18">
    <pivotField axis="axisRow" dataField="1" showAll="0" sortType="descending">
      <items count="14">
        <item x="10"/>
        <item x="4"/>
        <item x="2"/>
        <item x="5"/>
        <item x="7"/>
        <item x="12"/>
        <item x="11"/>
        <item x="8"/>
        <item x="6"/>
        <item x="1"/>
        <item x="9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 v="3"/>
    </i>
    <i>
      <x v="2"/>
    </i>
    <i>
      <x v="1"/>
    </i>
    <i>
      <x v="9"/>
    </i>
    <i>
      <x v="12"/>
    </i>
    <i>
      <x v="11"/>
    </i>
    <i>
      <x v="4"/>
    </i>
    <i>
      <x v="8"/>
    </i>
    <i>
      <x/>
    </i>
    <i>
      <x v="10"/>
    </i>
    <i>
      <x v="7"/>
    </i>
    <i>
      <x v="5"/>
    </i>
    <i>
      <x v="6"/>
    </i>
    <i t="grand">
      <x/>
    </i>
  </rowItems>
  <colItems count="1">
    <i/>
  </colItems>
  <dataFields count="1">
    <dataField name="Количество по полю Название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6C6A95-C7D2-4258-A4F6-64F3FD3C1C3A}" name="Таблица1" displayName="Таблица1" ref="B1:S34" totalsRowShown="0" headerRowDxfId="19" dataDxfId="1">
  <autoFilter ref="B1:S34" xr:uid="{59F6056E-4A40-4893-88E3-634CE076271C}"/>
  <tableColumns count="18">
    <tableColumn id="1" xr3:uid="{99AF5B08-5760-46B6-A392-949E80ECC89D}" name="Название" dataDxfId="18"/>
    <tableColumn id="2" xr3:uid="{3FEBDD4A-8E7F-4814-AC37-C5AB77E87F34}" name="Расположение" dataDxfId="17"/>
    <tableColumn id="3" xr3:uid="{CCE32411-D049-431F-984B-8106D3AC3008}" name="Оф название" dataDxfId="16"/>
    <tableColumn id="4" xr3:uid="{0B85A1EE-DA24-412C-9F5C-50A30F9AF681}" name="Инструкторов" dataDxfId="15"/>
    <tableColumn id="5" xr3:uid="{D82DA50B-8A34-4DAC-BA0C-B6FF7A28598D}" name="Теор класс" dataDxfId="14"/>
    <tableColumn id="6" xr3:uid="{70D33CDF-41E4-4485-A353-6C8BAB8993DA}" name="Обучение онлайн" dataDxfId="13"/>
    <tableColumn id="7" xr3:uid="{15C07E81-15CC-4277-84B7-2372F876FC23}" name="Заключение договора онлайн" dataDxfId="12"/>
    <tableColumn id="8" xr3:uid="{9874645B-C21E-4A95-B897-5797DC53CBBA}" name="Рассрочка" dataDxfId="0"/>
    <tableColumn id="9" xr3:uid="{0E32F505-CC98-42ED-8A4C-6200FA46FE16}" name="Стоимость min 40 ч" dataDxfId="11"/>
    <tableColumn id="10" xr3:uid="{4985ADB9-0669-488D-A86A-7F648F063417}" name="Стоимость max B" dataDxfId="10"/>
    <tableColumn id="11" xr3:uid="{DF088C0D-00ED-4AAE-8AF3-68C1FF26FE5A}" name="Обучение на категории" dataDxfId="9"/>
    <tableColumn id="12" xr3:uid="{930BD09B-B8C8-4B70-9AA1-D738537CFBC4}" name="Удаленность" dataDxfId="8"/>
    <tableColumn id="13" xr3:uid="{9194B064-5A92-4D4C-800E-5E333907F710}" name="Выручка посл доступная, млн руб" dataDxfId="7"/>
    <tableColumn id="14" xr3:uid="{9FFB582F-9205-41FB-9B1A-232C809B3FA6}" name="Рейтинг Радар" dataDxfId="6"/>
    <tableColumn id="15" xr3:uid="{CCFD0F50-F955-43F4-9EBB-5D052DC04723}" name="Рейтинг Яндекс" dataDxfId="5"/>
    <tableColumn id="16" xr3:uid="{75CCAC7E-7BC8-4E53-A34B-A218CB70EF6C}" name="Средства рекламы" dataDxfId="4"/>
    <tableColumn id="17" xr3:uid="{A0725DAA-6D3F-4FA8-A2EC-A49CAE40E12F}" name="INST подсписчиков" dataDxfId="3"/>
    <tableColumn id="18" xr3:uid="{F703814E-8CD2-4A53-B7AB-CBE158A54853}" name="VK подписчиков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vto-prestije.ru/" TargetMode="External"/><Relationship Id="rId13" Type="http://schemas.openxmlformats.org/officeDocument/2006/relationships/hyperlink" Target="http://autoshkolaspectr.ru/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driving-expert.ru/" TargetMode="External"/><Relationship Id="rId7" Type="http://schemas.openxmlformats.org/officeDocument/2006/relationships/hyperlink" Target="http://automotoprofi.ru/" TargetMode="External"/><Relationship Id="rId12" Type="http://schemas.openxmlformats.org/officeDocument/2006/relationships/hyperlink" Target="https://gos-auto.ru/himki/index" TargetMode="External"/><Relationship Id="rId17" Type="http://schemas.openxmlformats.org/officeDocument/2006/relationships/hyperlink" Target="http://automotoprofi.ru/news/" TargetMode="External"/><Relationship Id="rId2" Type="http://schemas.openxmlformats.org/officeDocument/2006/relationships/hyperlink" Target="https://avtomobilist-khimki.ru/" TargetMode="External"/><Relationship Id="rId16" Type="http://schemas.openxmlformats.org/officeDocument/2006/relationships/hyperlink" Target="https://www.educp.ru/" TargetMode="External"/><Relationship Id="rId1" Type="http://schemas.openxmlformats.org/officeDocument/2006/relationships/hyperlink" Target="https://avtomobilist-khimki.ru/" TargetMode="External"/><Relationship Id="rId6" Type="http://schemas.openxmlformats.org/officeDocument/2006/relationships/hyperlink" Target="http://automotoprofi.ru/" TargetMode="External"/><Relationship Id="rId11" Type="http://schemas.openxmlformats.org/officeDocument/2006/relationships/hyperlink" Target="https://www.avtoschool.ru/" TargetMode="External"/><Relationship Id="rId5" Type="http://schemas.openxmlformats.org/officeDocument/2006/relationships/hyperlink" Target="https://avto-univer.ru/" TargetMode="External"/><Relationship Id="rId15" Type="http://schemas.openxmlformats.org/officeDocument/2006/relationships/hyperlink" Target="https://avto-mexanika.ru/avtoshkola-kurkino-szao/" TargetMode="External"/><Relationship Id="rId10" Type="http://schemas.openxmlformats.org/officeDocument/2006/relationships/hyperlink" Target="https://www.avtoschool.ru/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driving-expert.ru/" TargetMode="External"/><Relationship Id="rId9" Type="http://schemas.openxmlformats.org/officeDocument/2006/relationships/hyperlink" Target="https://avto-prestije.ru/" TargetMode="External"/><Relationship Id="rId14" Type="http://schemas.openxmlformats.org/officeDocument/2006/relationships/hyperlink" Target="http://autoshkolaspectr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6225-C3F8-43DD-AD16-4AF5E2AC976A}">
  <dimension ref="A1:I17"/>
  <sheetViews>
    <sheetView topLeftCell="E3" workbookViewId="0">
      <selection activeCell="I10" sqref="I10"/>
    </sheetView>
  </sheetViews>
  <sheetFormatPr defaultRowHeight="14.5" x14ac:dyDescent="0.35"/>
  <cols>
    <col min="1" max="1" width="32.1796875" bestFit="1" customWidth="1"/>
    <col min="2" max="2" width="26.7265625" bestFit="1" customWidth="1"/>
    <col min="3" max="3" width="24.7265625" customWidth="1"/>
    <col min="4" max="4" width="25.54296875" customWidth="1"/>
    <col min="5" max="5" width="19" bestFit="1" customWidth="1"/>
    <col min="6" max="6" width="27.26953125" customWidth="1"/>
    <col min="7" max="7" width="9.81640625" bestFit="1" customWidth="1"/>
    <col min="8" max="8" width="30.54296875" bestFit="1" customWidth="1"/>
    <col min="9" max="9" width="23.1796875" customWidth="1"/>
  </cols>
  <sheetData>
    <row r="1" spans="1:9" x14ac:dyDescent="0.35">
      <c r="A1" s="5" t="s">
        <v>42</v>
      </c>
      <c r="B1" s="5" t="s">
        <v>0</v>
      </c>
      <c r="C1" s="5" t="s">
        <v>1</v>
      </c>
      <c r="D1" s="5" t="s">
        <v>2</v>
      </c>
      <c r="E1" s="15" t="s">
        <v>49</v>
      </c>
      <c r="F1" s="5" t="s">
        <v>3</v>
      </c>
      <c r="G1" s="15" t="s">
        <v>73</v>
      </c>
      <c r="H1" s="15" t="s">
        <v>79</v>
      </c>
      <c r="I1" s="15" t="s">
        <v>123</v>
      </c>
    </row>
    <row r="2" spans="1:9" ht="217.5" x14ac:dyDescent="0.35">
      <c r="A2" s="6" t="s">
        <v>5</v>
      </c>
      <c r="B2" s="7" t="s">
        <v>62</v>
      </c>
      <c r="C2" s="7" t="s">
        <v>52</v>
      </c>
      <c r="D2" s="7" t="s">
        <v>70</v>
      </c>
      <c r="E2" s="19" t="s">
        <v>65</v>
      </c>
      <c r="F2" s="7" t="s">
        <v>4</v>
      </c>
      <c r="G2" s="19" t="s">
        <v>77</v>
      </c>
      <c r="H2" s="7" t="s">
        <v>80</v>
      </c>
      <c r="I2" s="7" t="s">
        <v>124</v>
      </c>
    </row>
    <row r="3" spans="1:9" ht="43.5" x14ac:dyDescent="0.35">
      <c r="A3" s="6" t="s">
        <v>6</v>
      </c>
      <c r="B3" s="7" t="s">
        <v>61</v>
      </c>
      <c r="C3" s="5" t="s">
        <v>50</v>
      </c>
      <c r="D3" s="5" t="s">
        <v>7</v>
      </c>
      <c r="E3" t="s">
        <v>68</v>
      </c>
      <c r="F3" s="5" t="s">
        <v>7</v>
      </c>
      <c r="G3" s="5" t="s">
        <v>50</v>
      </c>
      <c r="H3" s="7" t="s">
        <v>81</v>
      </c>
      <c r="I3" s="15" t="s">
        <v>68</v>
      </c>
    </row>
    <row r="4" spans="1:9" x14ac:dyDescent="0.35">
      <c r="A4" s="5" t="s">
        <v>8</v>
      </c>
      <c r="B4" s="8" t="s">
        <v>9</v>
      </c>
      <c r="C4" s="8" t="s">
        <v>60</v>
      </c>
      <c r="D4" s="8" t="s">
        <v>10</v>
      </c>
      <c r="E4" s="17" t="s">
        <v>67</v>
      </c>
      <c r="F4" s="8" t="s">
        <v>11</v>
      </c>
    </row>
    <row r="5" spans="1:9" x14ac:dyDescent="0.35">
      <c r="A5" s="5" t="s">
        <v>26</v>
      </c>
      <c r="B5" s="8" t="s">
        <v>63</v>
      </c>
      <c r="C5" s="8" t="s">
        <v>59</v>
      </c>
      <c r="D5" s="8"/>
      <c r="F5" s="8"/>
      <c r="G5" t="s">
        <v>78</v>
      </c>
    </row>
    <row r="6" spans="1:9" ht="29" x14ac:dyDescent="0.35">
      <c r="A6" s="7" t="s">
        <v>12</v>
      </c>
      <c r="B6" s="8" t="s">
        <v>13</v>
      </c>
      <c r="C6" s="8" t="s">
        <v>14</v>
      </c>
      <c r="D6" s="8" t="s">
        <v>14</v>
      </c>
      <c r="E6" s="8" t="s">
        <v>66</v>
      </c>
      <c r="F6" s="8" t="s">
        <v>14</v>
      </c>
      <c r="G6" s="17" t="s">
        <v>74</v>
      </c>
      <c r="H6" s="17" t="s">
        <v>74</v>
      </c>
      <c r="I6" s="17" t="s">
        <v>74</v>
      </c>
    </row>
    <row r="7" spans="1:9" x14ac:dyDescent="0.35">
      <c r="A7" s="5" t="s">
        <v>15</v>
      </c>
      <c r="B7" s="8" t="s">
        <v>16</v>
      </c>
      <c r="C7" s="8" t="s">
        <v>17</v>
      </c>
      <c r="D7" s="8" t="s">
        <v>18</v>
      </c>
      <c r="E7" s="20" t="s">
        <v>69</v>
      </c>
      <c r="F7" s="8" t="s">
        <v>54</v>
      </c>
    </row>
    <row r="8" spans="1:9" x14ac:dyDescent="0.35">
      <c r="A8" s="5" t="s">
        <v>19</v>
      </c>
      <c r="B8" s="5" t="s">
        <v>20</v>
      </c>
      <c r="C8" s="5" t="s">
        <v>21</v>
      </c>
      <c r="D8" s="5" t="s">
        <v>21</v>
      </c>
      <c r="E8" s="20" t="s">
        <v>69</v>
      </c>
      <c r="F8" s="5" t="s">
        <v>22</v>
      </c>
    </row>
    <row r="9" spans="1:9" ht="58" x14ac:dyDescent="0.35">
      <c r="A9" s="9" t="s">
        <v>23</v>
      </c>
      <c r="B9" s="10" t="s">
        <v>25</v>
      </c>
      <c r="C9" s="9" t="s">
        <v>24</v>
      </c>
      <c r="D9" s="9" t="s">
        <v>24</v>
      </c>
      <c r="F9" s="9" t="s">
        <v>72</v>
      </c>
      <c r="G9" s="21" t="s">
        <v>75</v>
      </c>
      <c r="H9" s="21" t="s">
        <v>82</v>
      </c>
      <c r="I9" s="21" t="s">
        <v>125</v>
      </c>
    </row>
    <row r="10" spans="1:9" x14ac:dyDescent="0.35">
      <c r="A10" s="15" t="s">
        <v>34</v>
      </c>
      <c r="B10">
        <v>12000</v>
      </c>
      <c r="C10" s="17" t="s">
        <v>51</v>
      </c>
      <c r="E10" t="s">
        <v>64</v>
      </c>
      <c r="F10">
        <v>7500</v>
      </c>
      <c r="G10" t="s">
        <v>76</v>
      </c>
    </row>
    <row r="11" spans="1:9" x14ac:dyDescent="0.35">
      <c r="C11">
        <v>1991</v>
      </c>
    </row>
    <row r="15" spans="1:9" ht="24" x14ac:dyDescent="0.35">
      <c r="A15" t="s">
        <v>58</v>
      </c>
      <c r="C15" s="18" t="s">
        <v>53</v>
      </c>
      <c r="D15">
        <v>35000</v>
      </c>
      <c r="G15">
        <v>24500</v>
      </c>
    </row>
    <row r="16" spans="1:9" ht="36" x14ac:dyDescent="0.35">
      <c r="A16" t="s">
        <v>57</v>
      </c>
      <c r="C16" s="18" t="s">
        <v>56</v>
      </c>
      <c r="D16">
        <v>46000</v>
      </c>
      <c r="G16">
        <v>33500</v>
      </c>
    </row>
    <row r="17" spans="3:4" ht="36" x14ac:dyDescent="0.35">
      <c r="C17" s="18" t="s">
        <v>55</v>
      </c>
      <c r="D17" t="s">
        <v>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ED46-7E44-427F-9A9A-7E6A6E9A6CBD}">
  <dimension ref="A1:E9"/>
  <sheetViews>
    <sheetView topLeftCell="A6" zoomScale="90" zoomScaleNormal="90" workbookViewId="0">
      <selection activeCell="C6" sqref="C6"/>
    </sheetView>
  </sheetViews>
  <sheetFormatPr defaultRowHeight="14.5" x14ac:dyDescent="0.35"/>
  <cols>
    <col min="1" max="1" width="29" bestFit="1" customWidth="1"/>
    <col min="2" max="2" width="31.6328125" customWidth="1"/>
    <col min="3" max="3" width="30" customWidth="1"/>
    <col min="4" max="4" width="37.1796875" customWidth="1"/>
    <col min="5" max="5" width="31.6328125" customWidth="1"/>
  </cols>
  <sheetData>
    <row r="1" spans="1:5" x14ac:dyDescent="0.35">
      <c r="A1" s="12" t="s">
        <v>45</v>
      </c>
      <c r="B1" s="16" t="s">
        <v>27</v>
      </c>
      <c r="C1" s="16" t="s">
        <v>28</v>
      </c>
      <c r="D1" s="16" t="s">
        <v>29</v>
      </c>
    </row>
    <row r="2" spans="1:5" ht="29" x14ac:dyDescent="0.35">
      <c r="A2" s="12" t="s">
        <v>44</v>
      </c>
      <c r="B2" s="13" t="s">
        <v>30</v>
      </c>
      <c r="C2" s="14" t="s">
        <v>31</v>
      </c>
      <c r="D2" s="13" t="s">
        <v>32</v>
      </c>
    </row>
    <row r="3" spans="1:5" x14ac:dyDescent="0.35">
      <c r="A3" s="12" t="s">
        <v>33</v>
      </c>
      <c r="B3" s="8" t="s">
        <v>35</v>
      </c>
      <c r="C3" s="8"/>
      <c r="D3" s="8"/>
    </row>
    <row r="4" spans="1:5" x14ac:dyDescent="0.35">
      <c r="A4" s="12" t="s">
        <v>34</v>
      </c>
      <c r="B4" s="8" t="s">
        <v>36</v>
      </c>
      <c r="C4" s="8" t="s">
        <v>43</v>
      </c>
      <c r="D4" s="8" t="s">
        <v>40</v>
      </c>
    </row>
    <row r="5" spans="1:5" x14ac:dyDescent="0.35">
      <c r="A5" s="12" t="s">
        <v>37</v>
      </c>
      <c r="B5" s="8">
        <v>2005</v>
      </c>
      <c r="C5" s="8">
        <v>1990</v>
      </c>
      <c r="D5" s="8">
        <v>2013</v>
      </c>
    </row>
    <row r="6" spans="1:5" ht="205.5" x14ac:dyDescent="0.35">
      <c r="A6" s="12"/>
      <c r="B6" s="14" t="s">
        <v>47</v>
      </c>
      <c r="C6" s="14" t="s">
        <v>46</v>
      </c>
      <c r="D6" s="14" t="s">
        <v>48</v>
      </c>
      <c r="E6" s="11"/>
    </row>
    <row r="7" spans="1:5" x14ac:dyDescent="0.35">
      <c r="A7" s="12" t="s">
        <v>38</v>
      </c>
      <c r="B7" s="8" t="s">
        <v>39</v>
      </c>
      <c r="C7" s="8"/>
      <c r="D7" s="8" t="s">
        <v>41</v>
      </c>
    </row>
    <row r="8" spans="1:5" x14ac:dyDescent="0.35">
      <c r="B8" s="2"/>
      <c r="E8" s="3"/>
    </row>
    <row r="9" spans="1:5" x14ac:dyDescent="0.35">
      <c r="E9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0378-5903-4E72-A3DF-26B7AFBF4F3F}">
  <dimension ref="A3:E32"/>
  <sheetViews>
    <sheetView tabSelected="1" topLeftCell="A10" workbookViewId="0">
      <selection activeCell="A19" sqref="A19:C32"/>
    </sheetView>
  </sheetViews>
  <sheetFormatPr defaultRowHeight="14.5" x14ac:dyDescent="0.35"/>
  <cols>
    <col min="1" max="1" width="32.453125" customWidth="1"/>
    <col min="2" max="2" width="8.36328125" customWidth="1"/>
    <col min="3" max="3" width="23.26953125" customWidth="1"/>
  </cols>
  <sheetData>
    <row r="3" spans="1:2" x14ac:dyDescent="0.35">
      <c r="A3" s="34" t="s">
        <v>191</v>
      </c>
      <c r="B3" t="s">
        <v>193</v>
      </c>
    </row>
    <row r="4" spans="1:2" x14ac:dyDescent="0.35">
      <c r="A4" s="35" t="s">
        <v>140</v>
      </c>
      <c r="B4" s="36">
        <v>9</v>
      </c>
    </row>
    <row r="5" spans="1:2" x14ac:dyDescent="0.35">
      <c r="A5" s="35" t="s">
        <v>153</v>
      </c>
      <c r="B5" s="36">
        <v>5</v>
      </c>
    </row>
    <row r="6" spans="1:2" x14ac:dyDescent="0.35">
      <c r="A6" s="35" t="s">
        <v>91</v>
      </c>
      <c r="B6" s="36">
        <v>4</v>
      </c>
    </row>
    <row r="7" spans="1:2" x14ac:dyDescent="0.35">
      <c r="A7" s="35" t="s">
        <v>130</v>
      </c>
      <c r="B7" s="36">
        <v>3</v>
      </c>
    </row>
    <row r="8" spans="1:2" x14ac:dyDescent="0.35">
      <c r="A8" s="35" t="s">
        <v>107</v>
      </c>
      <c r="B8" s="36">
        <v>3</v>
      </c>
    </row>
    <row r="9" spans="1:2" x14ac:dyDescent="0.35">
      <c r="A9" s="35" t="s">
        <v>165</v>
      </c>
      <c r="B9" s="36">
        <v>2</v>
      </c>
    </row>
    <row r="10" spans="1:2" x14ac:dyDescent="0.35">
      <c r="A10" s="35" t="s">
        <v>183</v>
      </c>
      <c r="B10" s="36">
        <v>1</v>
      </c>
    </row>
    <row r="11" spans="1:2" x14ac:dyDescent="0.35">
      <c r="A11" s="35" t="s">
        <v>177</v>
      </c>
      <c r="B11" s="36">
        <v>1</v>
      </c>
    </row>
    <row r="12" spans="1:2" x14ac:dyDescent="0.35">
      <c r="A12" s="35" t="s">
        <v>180</v>
      </c>
      <c r="B12" s="36">
        <v>1</v>
      </c>
    </row>
    <row r="13" spans="1:2" x14ac:dyDescent="0.35">
      <c r="A13" s="35" t="s">
        <v>172</v>
      </c>
      <c r="B13" s="36">
        <v>1</v>
      </c>
    </row>
    <row r="14" spans="1:2" x14ac:dyDescent="0.35">
      <c r="A14" s="35" t="s">
        <v>164</v>
      </c>
      <c r="B14" s="36">
        <v>1</v>
      </c>
    </row>
    <row r="15" spans="1:2" x14ac:dyDescent="0.35">
      <c r="A15" s="35" t="s">
        <v>182</v>
      </c>
      <c r="B15" s="36">
        <v>1</v>
      </c>
    </row>
    <row r="16" spans="1:2" x14ac:dyDescent="0.35">
      <c r="A16" s="35" t="s">
        <v>119</v>
      </c>
      <c r="B16" s="36">
        <v>1</v>
      </c>
    </row>
    <row r="17" spans="1:5" x14ac:dyDescent="0.35">
      <c r="A17" s="35" t="s">
        <v>192</v>
      </c>
      <c r="B17" s="36">
        <v>33</v>
      </c>
    </row>
    <row r="18" spans="1:5" x14ac:dyDescent="0.35">
      <c r="A18" s="35"/>
      <c r="B18" s="36"/>
    </row>
    <row r="19" spans="1:5" ht="28.5" customHeight="1" x14ac:dyDescent="0.35">
      <c r="A19" s="37" t="s">
        <v>202</v>
      </c>
      <c r="B19" s="38" t="s">
        <v>200</v>
      </c>
      <c r="C19" s="38" t="s">
        <v>201</v>
      </c>
    </row>
    <row r="20" spans="1:5" x14ac:dyDescent="0.35">
      <c r="A20" s="7" t="s">
        <v>140</v>
      </c>
      <c r="B20" s="7">
        <v>9</v>
      </c>
      <c r="C20" s="7" t="s">
        <v>194</v>
      </c>
    </row>
    <row r="21" spans="1:5" ht="43.5" x14ac:dyDescent="0.35">
      <c r="A21" s="7" t="s">
        <v>153</v>
      </c>
      <c r="B21" s="7">
        <v>5</v>
      </c>
      <c r="C21" s="7" t="s">
        <v>195</v>
      </c>
    </row>
    <row r="22" spans="1:5" x14ac:dyDescent="0.35">
      <c r="A22" s="7" t="s">
        <v>91</v>
      </c>
      <c r="B22" s="7">
        <v>4</v>
      </c>
      <c r="C22" s="7" t="s">
        <v>194</v>
      </c>
    </row>
    <row r="23" spans="1:5" x14ac:dyDescent="0.35">
      <c r="A23" s="7" t="s">
        <v>130</v>
      </c>
      <c r="B23" s="7">
        <v>3</v>
      </c>
      <c r="C23" s="7" t="s">
        <v>194</v>
      </c>
    </row>
    <row r="24" spans="1:5" x14ac:dyDescent="0.35">
      <c r="A24" s="7" t="s">
        <v>107</v>
      </c>
      <c r="B24" s="7">
        <v>3</v>
      </c>
      <c r="C24" s="7" t="s">
        <v>194</v>
      </c>
    </row>
    <row r="25" spans="1:5" x14ac:dyDescent="0.35">
      <c r="A25" s="7" t="s">
        <v>165</v>
      </c>
      <c r="B25" s="7">
        <v>2</v>
      </c>
      <c r="C25" s="7" t="s">
        <v>194</v>
      </c>
    </row>
    <row r="26" spans="1:5" x14ac:dyDescent="0.35">
      <c r="A26" s="7" t="s">
        <v>183</v>
      </c>
      <c r="B26" s="7">
        <v>1</v>
      </c>
      <c r="C26" s="7"/>
    </row>
    <row r="27" spans="1:5" ht="58" x14ac:dyDescent="0.35">
      <c r="A27" s="7" t="s">
        <v>175</v>
      </c>
      <c r="B27" s="7">
        <v>1</v>
      </c>
      <c r="C27" s="7" t="s">
        <v>203</v>
      </c>
      <c r="E27" s="22">
        <f>11/13</f>
        <v>0.84615384615384615</v>
      </c>
    </row>
    <row r="28" spans="1:5" x14ac:dyDescent="0.35">
      <c r="A28" s="7" t="s">
        <v>178</v>
      </c>
      <c r="B28" s="7">
        <v>1</v>
      </c>
      <c r="C28" s="7" t="s">
        <v>196</v>
      </c>
    </row>
    <row r="29" spans="1:5" x14ac:dyDescent="0.35">
      <c r="A29" s="7" t="s">
        <v>172</v>
      </c>
      <c r="B29" s="7">
        <v>1</v>
      </c>
      <c r="C29" s="7" t="s">
        <v>197</v>
      </c>
    </row>
    <row r="30" spans="1:5" x14ac:dyDescent="0.35">
      <c r="A30" s="7" t="s">
        <v>161</v>
      </c>
      <c r="B30" s="7">
        <v>1</v>
      </c>
      <c r="C30" s="7" t="s">
        <v>198</v>
      </c>
    </row>
    <row r="31" spans="1:5" x14ac:dyDescent="0.35">
      <c r="A31" s="7" t="s">
        <v>182</v>
      </c>
      <c r="B31" s="7">
        <v>1</v>
      </c>
      <c r="C31" s="7"/>
    </row>
    <row r="32" spans="1:5" x14ac:dyDescent="0.35">
      <c r="A32" s="7" t="s">
        <v>119</v>
      </c>
      <c r="B32" s="7">
        <v>1</v>
      </c>
      <c r="C32" s="7" t="s">
        <v>199</v>
      </c>
    </row>
  </sheetData>
  <conditionalFormatting sqref="B20:B3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69F9-6AA5-4978-AFD0-31CD3946461B}">
  <dimension ref="A1:S34"/>
  <sheetViews>
    <sheetView topLeftCell="A26" workbookViewId="0">
      <pane xSplit="3" topLeftCell="E1" activePane="topRight" state="frozen"/>
      <selection pane="topRight" sqref="A1:S34"/>
    </sheetView>
  </sheetViews>
  <sheetFormatPr defaultRowHeight="14.5" x14ac:dyDescent="0.35"/>
  <cols>
    <col min="2" max="2" width="15.7265625" style="24" customWidth="1"/>
    <col min="3" max="3" width="13.6328125" style="24" customWidth="1"/>
    <col min="4" max="4" width="9.6328125" style="24" customWidth="1"/>
    <col min="5" max="5" width="10.453125" style="24" customWidth="1"/>
    <col min="6" max="6" width="8.453125" style="24" customWidth="1"/>
    <col min="7" max="7" width="9.81640625" style="1" customWidth="1"/>
    <col min="8" max="8" width="8.54296875" style="24" hidden="1" customWidth="1"/>
    <col min="9" max="9" width="10.36328125" style="1" customWidth="1"/>
    <col min="10" max="10" width="8.1796875" style="25" customWidth="1"/>
    <col min="11" max="11" width="9.90625" style="25" customWidth="1"/>
    <col min="12" max="12" width="15.90625" style="24" customWidth="1"/>
    <col min="13" max="13" width="8.7265625" style="24" customWidth="1"/>
    <col min="14" max="14" width="8.08984375" style="24" customWidth="1"/>
    <col min="15" max="15" width="6.7265625" style="24" customWidth="1"/>
    <col min="16" max="16" width="7.453125" style="24" customWidth="1"/>
    <col min="17" max="17" width="9.81640625" style="24" customWidth="1"/>
    <col min="18" max="18" width="5.453125" style="24" customWidth="1"/>
    <col min="19" max="19" width="7.36328125" style="24" customWidth="1"/>
  </cols>
  <sheetData>
    <row r="1" spans="1:19" s="11" customFormat="1" ht="32" customHeight="1" x14ac:dyDescent="0.35">
      <c r="A1" s="11" t="s">
        <v>190</v>
      </c>
      <c r="B1" s="11" t="s">
        <v>84</v>
      </c>
      <c r="C1" s="11" t="s">
        <v>85</v>
      </c>
      <c r="D1" s="11" t="s">
        <v>204</v>
      </c>
      <c r="E1" s="11" t="s">
        <v>102</v>
      </c>
      <c r="F1" s="11" t="s">
        <v>86</v>
      </c>
      <c r="G1" s="11" t="s">
        <v>96</v>
      </c>
      <c r="H1" s="11" t="s">
        <v>100</v>
      </c>
      <c r="I1" s="11" t="s">
        <v>98</v>
      </c>
      <c r="J1" s="26" t="s">
        <v>188</v>
      </c>
      <c r="K1" s="26" t="s">
        <v>87</v>
      </c>
      <c r="L1" s="11" t="s">
        <v>89</v>
      </c>
      <c r="M1" s="11" t="s">
        <v>90</v>
      </c>
      <c r="N1" s="11" t="s">
        <v>137</v>
      </c>
      <c r="O1" s="11" t="s">
        <v>117</v>
      </c>
      <c r="P1" s="11" t="s">
        <v>118</v>
      </c>
      <c r="Q1" s="11" t="s">
        <v>88</v>
      </c>
      <c r="R1" s="11" t="s">
        <v>105</v>
      </c>
      <c r="S1" s="11" t="s">
        <v>106</v>
      </c>
    </row>
    <row r="2" spans="1:19" s="28" customFormat="1" ht="21" x14ac:dyDescent="0.35">
      <c r="A2" s="28">
        <v>1</v>
      </c>
      <c r="B2" s="27" t="s">
        <v>107</v>
      </c>
      <c r="C2" s="11" t="s">
        <v>108</v>
      </c>
      <c r="D2" s="11"/>
      <c r="E2" s="28">
        <v>11</v>
      </c>
      <c r="G2" s="11"/>
      <c r="I2" s="11"/>
      <c r="J2" s="29">
        <v>28000</v>
      </c>
      <c r="K2" s="29" t="s">
        <v>111</v>
      </c>
      <c r="L2" s="28" t="s">
        <v>109</v>
      </c>
      <c r="M2" s="28">
        <v>0.17</v>
      </c>
      <c r="P2" s="28">
        <v>4.7</v>
      </c>
      <c r="Q2" s="28" t="s">
        <v>116</v>
      </c>
      <c r="S2" s="28">
        <v>2715</v>
      </c>
    </row>
    <row r="3" spans="1:19" s="28" customFormat="1" ht="31.5" x14ac:dyDescent="0.35">
      <c r="A3" s="28">
        <v>2</v>
      </c>
      <c r="B3" s="23" t="s">
        <v>130</v>
      </c>
      <c r="C3" s="11" t="s">
        <v>132</v>
      </c>
      <c r="D3" s="11"/>
      <c r="E3" s="28">
        <v>14</v>
      </c>
      <c r="G3" s="11"/>
      <c r="I3" s="11" t="s">
        <v>139</v>
      </c>
      <c r="J3" s="29"/>
      <c r="K3" s="29"/>
      <c r="L3" s="30" t="s">
        <v>189</v>
      </c>
      <c r="M3" s="28">
        <v>0.40300000000000002</v>
      </c>
      <c r="N3" s="28">
        <v>12</v>
      </c>
      <c r="O3" s="28">
        <v>3.8</v>
      </c>
      <c r="Q3" s="11" t="s">
        <v>138</v>
      </c>
    </row>
    <row r="4" spans="1:19" s="28" customFormat="1" ht="21" x14ac:dyDescent="0.35">
      <c r="A4" s="28">
        <v>3</v>
      </c>
      <c r="B4" s="27" t="s">
        <v>153</v>
      </c>
      <c r="C4" s="11" t="s">
        <v>155</v>
      </c>
      <c r="D4" s="32" t="s">
        <v>160</v>
      </c>
      <c r="G4" s="11"/>
      <c r="I4" s="11"/>
      <c r="J4" s="29">
        <v>14000</v>
      </c>
      <c r="K4" s="29">
        <v>30000</v>
      </c>
      <c r="L4" s="28" t="s">
        <v>154</v>
      </c>
      <c r="M4" s="28">
        <v>0.63100000000000001</v>
      </c>
      <c r="O4" s="28">
        <v>3.7</v>
      </c>
      <c r="P4" s="28">
        <v>2.6</v>
      </c>
      <c r="Q4" s="28" t="s">
        <v>128</v>
      </c>
      <c r="R4" s="28">
        <v>95</v>
      </c>
      <c r="S4" s="28">
        <v>284</v>
      </c>
    </row>
    <row r="5" spans="1:19" s="28" customFormat="1" ht="63" x14ac:dyDescent="0.35">
      <c r="A5" s="28">
        <v>4</v>
      </c>
      <c r="B5" s="27" t="s">
        <v>165</v>
      </c>
      <c r="C5" s="11" t="s">
        <v>166</v>
      </c>
      <c r="D5" s="32" t="s">
        <v>168</v>
      </c>
      <c r="G5" s="11"/>
      <c r="I5" s="11" t="s">
        <v>171</v>
      </c>
      <c r="J5" s="26" t="s">
        <v>170</v>
      </c>
      <c r="K5" s="29"/>
      <c r="L5" s="33" t="s">
        <v>169</v>
      </c>
      <c r="M5" s="28">
        <v>0.65600000000000003</v>
      </c>
      <c r="N5" s="28">
        <v>0.375</v>
      </c>
      <c r="O5" s="28">
        <v>2.7</v>
      </c>
      <c r="P5" s="28">
        <v>3.5</v>
      </c>
      <c r="Q5" s="28" t="s">
        <v>128</v>
      </c>
      <c r="S5" s="28">
        <v>178</v>
      </c>
    </row>
    <row r="6" spans="1:19" s="28" customFormat="1" ht="31.5" x14ac:dyDescent="0.35">
      <c r="A6" s="28">
        <v>5</v>
      </c>
      <c r="B6" s="27" t="s">
        <v>91</v>
      </c>
      <c r="C6" s="11" t="s">
        <v>93</v>
      </c>
      <c r="D6" s="11"/>
      <c r="E6" s="28">
        <v>28</v>
      </c>
      <c r="F6" s="11" t="s">
        <v>104</v>
      </c>
      <c r="G6" s="11" t="s">
        <v>101</v>
      </c>
      <c r="H6" s="28" t="s">
        <v>97</v>
      </c>
      <c r="I6" s="11" t="s">
        <v>99</v>
      </c>
      <c r="J6" s="29">
        <v>29500</v>
      </c>
      <c r="K6" s="29" t="s">
        <v>110</v>
      </c>
      <c r="L6" s="28" t="s">
        <v>83</v>
      </c>
      <c r="M6" s="28">
        <v>0.67400000000000004</v>
      </c>
      <c r="N6" s="28">
        <v>8.3000000000000007</v>
      </c>
      <c r="O6" s="28">
        <v>4.5999999999999996</v>
      </c>
      <c r="P6" s="28">
        <v>5</v>
      </c>
      <c r="Q6" s="28" t="s">
        <v>128</v>
      </c>
      <c r="R6" s="28">
        <v>1062</v>
      </c>
      <c r="S6" s="28">
        <v>1349</v>
      </c>
    </row>
    <row r="7" spans="1:19" s="28" customFormat="1" ht="21" x14ac:dyDescent="0.35">
      <c r="A7" s="28">
        <v>6</v>
      </c>
      <c r="B7" s="27" t="s">
        <v>140</v>
      </c>
      <c r="C7" s="11" t="s">
        <v>149</v>
      </c>
      <c r="D7" s="11"/>
      <c r="G7" s="11"/>
      <c r="I7" s="11"/>
      <c r="J7" s="29"/>
      <c r="K7" s="29"/>
      <c r="M7" s="28">
        <v>0.76300000000000001</v>
      </c>
      <c r="O7" s="28">
        <v>3.8</v>
      </c>
    </row>
    <row r="8" spans="1:19" s="28" customFormat="1" ht="21" x14ac:dyDescent="0.35">
      <c r="A8" s="28">
        <v>7</v>
      </c>
      <c r="B8" s="27" t="s">
        <v>140</v>
      </c>
      <c r="C8" s="11" t="s">
        <v>142</v>
      </c>
      <c r="D8" s="11"/>
      <c r="G8" s="11"/>
      <c r="I8" s="11"/>
      <c r="J8" s="29"/>
      <c r="K8" s="29"/>
      <c r="M8" s="28">
        <v>0.93</v>
      </c>
      <c r="O8" s="28">
        <v>3.8</v>
      </c>
      <c r="P8" s="28">
        <v>4</v>
      </c>
    </row>
    <row r="9" spans="1:19" s="28" customFormat="1" ht="52.5" x14ac:dyDescent="0.35">
      <c r="A9" s="28">
        <v>8</v>
      </c>
      <c r="B9" s="31" t="s">
        <v>177</v>
      </c>
      <c r="C9" s="11" t="s">
        <v>176</v>
      </c>
      <c r="G9" s="11"/>
      <c r="I9" s="11"/>
      <c r="J9" s="29"/>
      <c r="K9" s="29"/>
      <c r="M9" s="28">
        <v>0.97</v>
      </c>
      <c r="N9" s="28">
        <v>15</v>
      </c>
      <c r="P9" s="28">
        <v>3</v>
      </c>
    </row>
    <row r="10" spans="1:19" s="28" customFormat="1" ht="21" x14ac:dyDescent="0.35">
      <c r="A10" s="28">
        <v>9</v>
      </c>
      <c r="B10" s="27" t="s">
        <v>130</v>
      </c>
      <c r="C10" s="11" t="s">
        <v>133</v>
      </c>
      <c r="D10" s="11"/>
      <c r="E10" s="28">
        <v>14</v>
      </c>
      <c r="G10" s="11"/>
      <c r="I10" s="11" t="s">
        <v>139</v>
      </c>
      <c r="J10" s="29"/>
      <c r="K10" s="29"/>
      <c r="L10" s="28" t="s">
        <v>134</v>
      </c>
      <c r="M10" s="28">
        <v>1.35</v>
      </c>
      <c r="N10" s="28">
        <v>12</v>
      </c>
      <c r="O10" s="28">
        <v>3.8</v>
      </c>
      <c r="P10" s="28">
        <v>4</v>
      </c>
      <c r="Q10" s="11" t="s">
        <v>138</v>
      </c>
    </row>
    <row r="11" spans="1:19" s="28" customFormat="1" ht="31.5" x14ac:dyDescent="0.35">
      <c r="A11" s="28">
        <v>10</v>
      </c>
      <c r="B11" s="27" t="s">
        <v>140</v>
      </c>
      <c r="C11" s="11" t="s">
        <v>143</v>
      </c>
      <c r="D11" s="11"/>
      <c r="G11" s="11"/>
      <c r="I11" s="11"/>
      <c r="J11" s="29"/>
      <c r="K11" s="29"/>
      <c r="M11" s="28">
        <v>1.53</v>
      </c>
      <c r="O11" s="28">
        <v>3.8</v>
      </c>
    </row>
    <row r="12" spans="1:19" s="28" customFormat="1" ht="21" x14ac:dyDescent="0.35">
      <c r="A12" s="28">
        <v>11</v>
      </c>
      <c r="B12" s="28" t="s">
        <v>183</v>
      </c>
      <c r="C12" s="11" t="s">
        <v>187</v>
      </c>
      <c r="G12" s="11" t="s">
        <v>163</v>
      </c>
      <c r="I12" s="11"/>
      <c r="J12" s="29">
        <v>25000</v>
      </c>
      <c r="K12" s="29"/>
      <c r="M12" s="28">
        <v>1.63</v>
      </c>
      <c r="P12" s="28">
        <v>3.8</v>
      </c>
      <c r="Q12" s="28" t="s">
        <v>116</v>
      </c>
      <c r="S12" s="28">
        <v>749</v>
      </c>
    </row>
    <row r="13" spans="1:19" s="28" customFormat="1" ht="21" x14ac:dyDescent="0.35">
      <c r="A13" s="28">
        <v>12</v>
      </c>
      <c r="B13" s="27" t="s">
        <v>130</v>
      </c>
      <c r="C13" s="11" t="s">
        <v>131</v>
      </c>
      <c r="D13" s="11"/>
      <c r="E13" s="28">
        <v>14</v>
      </c>
      <c r="G13" s="11"/>
      <c r="I13" s="11" t="s">
        <v>139</v>
      </c>
      <c r="J13" s="29" t="s">
        <v>136</v>
      </c>
      <c r="K13" s="29" t="s">
        <v>135</v>
      </c>
      <c r="L13" s="30" t="s">
        <v>189</v>
      </c>
      <c r="M13" s="28">
        <v>1.64</v>
      </c>
      <c r="N13" s="28">
        <v>12</v>
      </c>
      <c r="O13" s="28">
        <v>3.8</v>
      </c>
      <c r="P13" s="28">
        <v>4.0999999999999996</v>
      </c>
      <c r="Q13" s="11" t="s">
        <v>138</v>
      </c>
      <c r="S13" s="28">
        <v>433</v>
      </c>
    </row>
    <row r="14" spans="1:19" s="28" customFormat="1" ht="31.5" x14ac:dyDescent="0.35">
      <c r="A14" s="28">
        <v>13</v>
      </c>
      <c r="B14" s="31" t="s">
        <v>164</v>
      </c>
      <c r="C14" s="11" t="s">
        <v>162</v>
      </c>
      <c r="G14" s="11" t="s">
        <v>163</v>
      </c>
      <c r="I14" s="11"/>
      <c r="J14" s="29">
        <v>30000</v>
      </c>
      <c r="K14" s="29"/>
      <c r="L14" s="28" t="s">
        <v>134</v>
      </c>
      <c r="M14" s="28">
        <v>1.78</v>
      </c>
      <c r="N14" s="28">
        <v>11</v>
      </c>
      <c r="O14" s="28">
        <v>3.7</v>
      </c>
      <c r="P14" s="28">
        <v>3.9</v>
      </c>
      <c r="Q14" s="28" t="s">
        <v>128</v>
      </c>
      <c r="R14" s="28">
        <v>2210</v>
      </c>
      <c r="S14" s="28">
        <v>9</v>
      </c>
    </row>
    <row r="15" spans="1:19" s="28" customFormat="1" ht="21" x14ac:dyDescent="0.35">
      <c r="A15" s="28">
        <v>14</v>
      </c>
      <c r="B15" s="27" t="s">
        <v>153</v>
      </c>
      <c r="C15" s="11" t="s">
        <v>156</v>
      </c>
      <c r="D15" s="32" t="s">
        <v>160</v>
      </c>
      <c r="G15" s="11"/>
      <c r="I15" s="11"/>
      <c r="J15" s="29">
        <v>14000</v>
      </c>
      <c r="K15" s="29">
        <v>30000</v>
      </c>
      <c r="L15" s="28" t="s">
        <v>154</v>
      </c>
      <c r="M15" s="28">
        <v>1.79</v>
      </c>
      <c r="O15" s="28">
        <v>3.7</v>
      </c>
      <c r="P15" s="28">
        <v>4.2</v>
      </c>
      <c r="Q15" s="28" t="s">
        <v>128</v>
      </c>
      <c r="R15" s="28">
        <v>95</v>
      </c>
      <c r="S15" s="28">
        <v>284</v>
      </c>
    </row>
    <row r="16" spans="1:19" s="28" customFormat="1" ht="31.5" x14ac:dyDescent="0.35">
      <c r="A16" s="28">
        <v>15</v>
      </c>
      <c r="B16" s="27" t="s">
        <v>91</v>
      </c>
      <c r="C16" s="11" t="s">
        <v>94</v>
      </c>
      <c r="D16" s="11"/>
      <c r="E16" s="28">
        <v>28</v>
      </c>
      <c r="F16" s="11" t="s">
        <v>104</v>
      </c>
      <c r="G16" s="11" t="s">
        <v>101</v>
      </c>
      <c r="H16" s="28" t="s">
        <v>97</v>
      </c>
      <c r="I16" s="11" t="s">
        <v>99</v>
      </c>
      <c r="J16" s="29">
        <v>29500</v>
      </c>
      <c r="K16" s="29" t="s">
        <v>110</v>
      </c>
      <c r="L16" s="28" t="s">
        <v>83</v>
      </c>
      <c r="M16" s="28">
        <v>1.84</v>
      </c>
      <c r="N16" s="28">
        <v>8.3000000000000007</v>
      </c>
      <c r="O16" s="28">
        <v>4.5999999999999996</v>
      </c>
      <c r="P16" s="28">
        <v>4.9000000000000004</v>
      </c>
      <c r="Q16" s="28" t="s">
        <v>128</v>
      </c>
      <c r="R16" s="28">
        <v>1062</v>
      </c>
      <c r="S16" s="28">
        <v>1349</v>
      </c>
    </row>
    <row r="17" spans="1:19" s="28" customFormat="1" ht="31.5" x14ac:dyDescent="0.35">
      <c r="A17" s="28">
        <v>16</v>
      </c>
      <c r="B17" s="27" t="s">
        <v>165</v>
      </c>
      <c r="C17" s="11" t="s">
        <v>167</v>
      </c>
      <c r="D17" s="32" t="s">
        <v>168</v>
      </c>
      <c r="G17" s="11"/>
      <c r="I17" s="11"/>
      <c r="J17" s="26" t="s">
        <v>170</v>
      </c>
      <c r="K17" s="29"/>
      <c r="L17" s="33" t="s">
        <v>169</v>
      </c>
      <c r="M17" s="28">
        <v>1.86</v>
      </c>
      <c r="N17" s="28">
        <v>0.375</v>
      </c>
      <c r="O17" s="28">
        <v>2.7</v>
      </c>
      <c r="P17" s="28">
        <v>4.0999999999999996</v>
      </c>
      <c r="Q17" s="28" t="s">
        <v>116</v>
      </c>
      <c r="S17" s="28">
        <v>178</v>
      </c>
    </row>
    <row r="18" spans="1:19" s="28" customFormat="1" ht="31.5" x14ac:dyDescent="0.35">
      <c r="A18" s="28">
        <v>17</v>
      </c>
      <c r="B18" s="27" t="s">
        <v>91</v>
      </c>
      <c r="C18" s="11" t="s">
        <v>92</v>
      </c>
      <c r="D18" s="11"/>
      <c r="E18" s="28">
        <v>28</v>
      </c>
      <c r="F18" s="11" t="s">
        <v>103</v>
      </c>
      <c r="G18" s="11" t="s">
        <v>101</v>
      </c>
      <c r="H18" s="28" t="s">
        <v>97</v>
      </c>
      <c r="I18" s="11" t="s">
        <v>99</v>
      </c>
      <c r="J18" s="29">
        <v>29500</v>
      </c>
      <c r="K18" s="29" t="s">
        <v>110</v>
      </c>
      <c r="L18" s="28" t="s">
        <v>83</v>
      </c>
      <c r="M18" s="28">
        <v>1.92</v>
      </c>
      <c r="N18" s="28">
        <v>8.3000000000000007</v>
      </c>
      <c r="O18" s="28">
        <v>4.5999999999999996</v>
      </c>
      <c r="P18" s="28">
        <v>4.9000000000000004</v>
      </c>
      <c r="Q18" s="28" t="s">
        <v>128</v>
      </c>
      <c r="R18" s="28">
        <v>1062</v>
      </c>
      <c r="S18" s="28">
        <v>1349</v>
      </c>
    </row>
    <row r="19" spans="1:19" s="28" customFormat="1" ht="52.5" x14ac:dyDescent="0.35">
      <c r="A19" s="28">
        <v>18</v>
      </c>
      <c r="B19" s="28" t="s">
        <v>172</v>
      </c>
      <c r="C19" s="11" t="s">
        <v>173</v>
      </c>
      <c r="F19" s="11" t="s">
        <v>174</v>
      </c>
      <c r="G19" s="11"/>
      <c r="I19" s="11"/>
      <c r="J19" s="29"/>
      <c r="K19" s="29"/>
      <c r="M19" s="28">
        <v>1.98</v>
      </c>
      <c r="P19" s="28">
        <v>3</v>
      </c>
    </row>
    <row r="20" spans="1:19" s="28" customFormat="1" ht="21" x14ac:dyDescent="0.35">
      <c r="A20" s="28">
        <v>19</v>
      </c>
      <c r="B20" s="27" t="s">
        <v>153</v>
      </c>
      <c r="C20" s="11" t="s">
        <v>158</v>
      </c>
      <c r="D20" s="32" t="s">
        <v>160</v>
      </c>
      <c r="G20" s="11"/>
      <c r="I20" s="11"/>
      <c r="J20" s="29">
        <v>14000</v>
      </c>
      <c r="K20" s="29">
        <v>30000</v>
      </c>
      <c r="L20" s="28" t="s">
        <v>154</v>
      </c>
      <c r="M20" s="28">
        <v>2</v>
      </c>
      <c r="O20" s="28">
        <v>3.7</v>
      </c>
      <c r="P20" s="28">
        <v>1.7</v>
      </c>
      <c r="Q20" s="28" t="s">
        <v>128</v>
      </c>
      <c r="R20" s="28">
        <v>95</v>
      </c>
      <c r="S20" s="28">
        <v>284</v>
      </c>
    </row>
    <row r="21" spans="1:19" s="28" customFormat="1" ht="21" x14ac:dyDescent="0.35">
      <c r="A21" s="28">
        <v>20</v>
      </c>
      <c r="B21" s="27" t="s">
        <v>140</v>
      </c>
      <c r="C21" s="11" t="s">
        <v>145</v>
      </c>
      <c r="D21" s="11"/>
      <c r="G21" s="11"/>
      <c r="I21" s="11"/>
      <c r="J21" s="29"/>
      <c r="K21" s="29"/>
      <c r="M21" s="28">
        <v>2.02</v>
      </c>
      <c r="O21" s="28">
        <v>3.8</v>
      </c>
      <c r="P21" s="28">
        <v>3.8</v>
      </c>
    </row>
    <row r="22" spans="1:19" s="28" customFormat="1" ht="21" x14ac:dyDescent="0.35">
      <c r="A22" s="28">
        <v>21</v>
      </c>
      <c r="B22" s="27" t="s">
        <v>153</v>
      </c>
      <c r="C22" s="11" t="s">
        <v>157</v>
      </c>
      <c r="D22" s="32" t="s">
        <v>160</v>
      </c>
      <c r="G22" s="11"/>
      <c r="I22" s="11"/>
      <c r="J22" s="29">
        <v>14000</v>
      </c>
      <c r="K22" s="29">
        <v>30000</v>
      </c>
      <c r="L22" s="28" t="s">
        <v>154</v>
      </c>
      <c r="M22" s="28">
        <v>2.06</v>
      </c>
      <c r="O22" s="28">
        <v>3.7</v>
      </c>
      <c r="P22" s="28">
        <v>4</v>
      </c>
      <c r="Q22" s="28" t="s">
        <v>128</v>
      </c>
      <c r="R22" s="28">
        <v>95</v>
      </c>
      <c r="S22" s="28">
        <v>284</v>
      </c>
    </row>
    <row r="23" spans="1:19" s="28" customFormat="1" ht="31.5" x14ac:dyDescent="0.35">
      <c r="A23" s="28">
        <v>22</v>
      </c>
      <c r="B23" s="27" t="s">
        <v>180</v>
      </c>
      <c r="C23" s="11" t="s">
        <v>179</v>
      </c>
      <c r="E23" s="28">
        <v>14</v>
      </c>
      <c r="F23" s="11" t="s">
        <v>115</v>
      </c>
      <c r="G23" s="11" t="s">
        <v>163</v>
      </c>
      <c r="H23" s="28" t="s">
        <v>97</v>
      </c>
      <c r="I23" s="11"/>
      <c r="J23" s="29">
        <v>25000</v>
      </c>
      <c r="K23" s="29">
        <v>29000</v>
      </c>
      <c r="L23" s="28" t="s">
        <v>181</v>
      </c>
      <c r="M23" s="28">
        <v>2.11</v>
      </c>
      <c r="N23" s="28">
        <v>7.9</v>
      </c>
      <c r="O23" s="28">
        <v>3</v>
      </c>
      <c r="P23" s="28">
        <v>4.0999999999999996</v>
      </c>
      <c r="Q23" s="28" t="s">
        <v>128</v>
      </c>
      <c r="R23" s="28">
        <v>175</v>
      </c>
      <c r="S23" s="28">
        <v>464</v>
      </c>
    </row>
    <row r="24" spans="1:19" s="28" customFormat="1" ht="31.5" x14ac:dyDescent="0.35">
      <c r="A24" s="28">
        <v>23</v>
      </c>
      <c r="B24" s="27" t="s">
        <v>119</v>
      </c>
      <c r="C24" s="11" t="s">
        <v>120</v>
      </c>
      <c r="D24" s="11"/>
      <c r="E24" s="28">
        <v>19</v>
      </c>
      <c r="F24" s="11" t="s">
        <v>115</v>
      </c>
      <c r="G24" s="11" t="s">
        <v>126</v>
      </c>
      <c r="H24" s="28" t="s">
        <v>97</v>
      </c>
      <c r="I24" s="11" t="s">
        <v>127</v>
      </c>
      <c r="J24" s="29" t="s">
        <v>121</v>
      </c>
      <c r="K24" s="29" t="s">
        <v>122</v>
      </c>
      <c r="L24" s="28" t="s">
        <v>109</v>
      </c>
      <c r="M24" s="28">
        <v>2.87</v>
      </c>
      <c r="O24" s="28">
        <v>4.4000000000000004</v>
      </c>
      <c r="P24" s="28">
        <v>4.9000000000000004</v>
      </c>
      <c r="Q24" s="11" t="s">
        <v>129</v>
      </c>
      <c r="R24" s="28">
        <v>9943</v>
      </c>
      <c r="S24" s="28">
        <v>10251</v>
      </c>
    </row>
    <row r="25" spans="1:19" s="28" customFormat="1" ht="31.5" x14ac:dyDescent="0.35">
      <c r="A25" s="28">
        <v>24</v>
      </c>
      <c r="B25" s="28" t="s">
        <v>182</v>
      </c>
      <c r="C25" s="11" t="s">
        <v>184</v>
      </c>
      <c r="D25" s="28" t="s">
        <v>185</v>
      </c>
      <c r="G25" s="11" t="s">
        <v>163</v>
      </c>
      <c r="I25" s="11"/>
      <c r="J25" s="29">
        <v>23000</v>
      </c>
      <c r="K25" s="29">
        <v>39000</v>
      </c>
      <c r="M25" s="28">
        <v>3.17</v>
      </c>
      <c r="N25" s="28">
        <v>0.374</v>
      </c>
      <c r="P25" s="28">
        <v>4.8</v>
      </c>
      <c r="Q25" s="28" t="s">
        <v>186</v>
      </c>
    </row>
    <row r="26" spans="1:19" s="28" customFormat="1" ht="31.5" x14ac:dyDescent="0.35">
      <c r="A26" s="28">
        <v>25</v>
      </c>
      <c r="B26" s="27" t="s">
        <v>153</v>
      </c>
      <c r="C26" s="11" t="s">
        <v>159</v>
      </c>
      <c r="D26" s="32" t="s">
        <v>160</v>
      </c>
      <c r="G26" s="11"/>
      <c r="I26" s="11"/>
      <c r="J26" s="29">
        <v>14000</v>
      </c>
      <c r="K26" s="29">
        <v>30000</v>
      </c>
      <c r="L26" s="28" t="s">
        <v>154</v>
      </c>
      <c r="M26" s="28">
        <v>3.46</v>
      </c>
      <c r="O26" s="28">
        <v>3.7</v>
      </c>
      <c r="Q26" s="28" t="s">
        <v>128</v>
      </c>
      <c r="R26" s="28">
        <v>95</v>
      </c>
      <c r="S26" s="28">
        <v>284</v>
      </c>
    </row>
    <row r="27" spans="1:19" s="28" customFormat="1" ht="21" x14ac:dyDescent="0.35">
      <c r="A27" s="28">
        <v>26</v>
      </c>
      <c r="B27" s="27" t="s">
        <v>140</v>
      </c>
      <c r="C27" s="11" t="s">
        <v>146</v>
      </c>
      <c r="D27" s="11"/>
      <c r="G27" s="11"/>
      <c r="I27" s="11"/>
      <c r="J27" s="29"/>
      <c r="K27" s="29"/>
      <c r="M27" s="28">
        <v>3.61</v>
      </c>
      <c r="O27" s="28">
        <v>3.8</v>
      </c>
      <c r="P27" s="28">
        <v>3.2</v>
      </c>
    </row>
    <row r="28" spans="1:19" s="28" customFormat="1" ht="21" x14ac:dyDescent="0.35">
      <c r="A28" s="28">
        <v>27</v>
      </c>
      <c r="B28" s="27" t="s">
        <v>140</v>
      </c>
      <c r="C28" s="11" t="s">
        <v>144</v>
      </c>
      <c r="D28" s="11"/>
      <c r="G28" s="11"/>
      <c r="I28" s="11"/>
      <c r="J28" s="29"/>
      <c r="K28" s="29"/>
      <c r="M28" s="28">
        <v>7.51</v>
      </c>
      <c r="O28" s="28">
        <v>3.8</v>
      </c>
      <c r="P28" s="28">
        <v>3.9</v>
      </c>
    </row>
    <row r="29" spans="1:19" s="28" customFormat="1" ht="31.5" x14ac:dyDescent="0.35">
      <c r="A29" s="28">
        <v>28</v>
      </c>
      <c r="B29" s="27" t="s">
        <v>140</v>
      </c>
      <c r="C29" s="11" t="s">
        <v>147</v>
      </c>
      <c r="D29" s="11"/>
      <c r="G29" s="11"/>
      <c r="I29" s="11"/>
      <c r="J29" s="29"/>
      <c r="K29" s="29"/>
      <c r="M29" s="28">
        <v>8.4600000000000009</v>
      </c>
      <c r="O29" s="28">
        <v>3.8</v>
      </c>
    </row>
    <row r="30" spans="1:19" s="28" customFormat="1" ht="42" x14ac:dyDescent="0.35">
      <c r="A30" s="28">
        <v>29</v>
      </c>
      <c r="B30" s="27" t="s">
        <v>91</v>
      </c>
      <c r="C30" s="11" t="s">
        <v>95</v>
      </c>
      <c r="D30" s="11"/>
      <c r="E30" s="28">
        <v>28</v>
      </c>
      <c r="F30" s="11" t="s">
        <v>115</v>
      </c>
      <c r="G30" s="11" t="s">
        <v>101</v>
      </c>
      <c r="H30" s="28" t="s">
        <v>97</v>
      </c>
      <c r="I30" s="11" t="s">
        <v>99</v>
      </c>
      <c r="J30" s="29">
        <v>29500</v>
      </c>
      <c r="K30" s="29" t="s">
        <v>110</v>
      </c>
      <c r="L30" s="28" t="s">
        <v>83</v>
      </c>
      <c r="M30" s="28">
        <v>10.1</v>
      </c>
      <c r="N30" s="28">
        <v>8.3000000000000007</v>
      </c>
      <c r="O30" s="28">
        <v>4.5999999999999996</v>
      </c>
      <c r="P30" s="28">
        <v>4.8</v>
      </c>
      <c r="Q30" s="28" t="s">
        <v>128</v>
      </c>
      <c r="R30" s="28">
        <v>1062</v>
      </c>
      <c r="S30" s="28">
        <v>1349</v>
      </c>
    </row>
    <row r="31" spans="1:19" s="28" customFormat="1" ht="21" x14ac:dyDescent="0.35">
      <c r="A31" s="28">
        <v>30</v>
      </c>
      <c r="B31" s="27" t="s">
        <v>140</v>
      </c>
      <c r="C31" s="11" t="s">
        <v>148</v>
      </c>
      <c r="D31" s="11"/>
      <c r="G31" s="11"/>
      <c r="I31" s="11"/>
      <c r="J31" s="29"/>
      <c r="K31" s="29"/>
      <c r="M31" s="28">
        <v>10.199999999999999</v>
      </c>
      <c r="O31" s="28">
        <v>3.8</v>
      </c>
    </row>
    <row r="32" spans="1:19" s="28" customFormat="1" ht="31.5" x14ac:dyDescent="0.35">
      <c r="A32" s="28">
        <v>31</v>
      </c>
      <c r="B32" s="27" t="s">
        <v>140</v>
      </c>
      <c r="C32" s="11" t="s">
        <v>141</v>
      </c>
      <c r="D32" s="11"/>
      <c r="F32" s="11" t="s">
        <v>115</v>
      </c>
      <c r="G32" s="11" t="s">
        <v>150</v>
      </c>
      <c r="I32" s="11"/>
      <c r="J32" s="29" t="s">
        <v>152</v>
      </c>
      <c r="K32" s="29" t="s">
        <v>151</v>
      </c>
      <c r="L32" s="28" t="s">
        <v>109</v>
      </c>
      <c r="M32" s="28">
        <v>12.9</v>
      </c>
      <c r="O32" s="28">
        <v>3.8</v>
      </c>
      <c r="P32" s="28">
        <v>4.2</v>
      </c>
      <c r="Q32" s="11" t="s">
        <v>116</v>
      </c>
    </row>
    <row r="33" spans="1:19" s="28" customFormat="1" ht="21" x14ac:dyDescent="0.35">
      <c r="A33" s="28">
        <v>32</v>
      </c>
      <c r="B33" s="27" t="s">
        <v>107</v>
      </c>
      <c r="C33" s="11" t="s">
        <v>112</v>
      </c>
      <c r="D33" s="11"/>
      <c r="E33" s="28">
        <v>11</v>
      </c>
      <c r="G33" s="11"/>
      <c r="I33" s="11"/>
      <c r="J33" s="29">
        <v>28000</v>
      </c>
      <c r="K33" s="29" t="s">
        <v>111</v>
      </c>
      <c r="L33" s="28" t="s">
        <v>109</v>
      </c>
      <c r="S33" s="28">
        <v>2715</v>
      </c>
    </row>
    <row r="34" spans="1:19" s="28" customFormat="1" ht="52.5" x14ac:dyDescent="0.35">
      <c r="A34" s="28">
        <v>33</v>
      </c>
      <c r="B34" s="27" t="s">
        <v>107</v>
      </c>
      <c r="C34" s="11" t="s">
        <v>113</v>
      </c>
      <c r="D34" s="11"/>
      <c r="E34" s="28">
        <v>11</v>
      </c>
      <c r="F34" s="11" t="s">
        <v>114</v>
      </c>
      <c r="G34" s="11"/>
      <c r="I34" s="11"/>
      <c r="J34" s="29">
        <v>28000</v>
      </c>
      <c r="K34" s="29" t="s">
        <v>111</v>
      </c>
      <c r="L34" s="28" t="s">
        <v>109</v>
      </c>
      <c r="S34" s="28">
        <v>2715</v>
      </c>
    </row>
  </sheetData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6" r:id="rId1" xr:uid="{C201D4C8-0A4E-4F95-99DA-FA14BEA8E0B7}"/>
    <hyperlink ref="B3:B5" r:id="rId2" display="Автомобилист" xr:uid="{C87FE469-BF9B-42F1-B58F-C783C4EE05FD}"/>
    <hyperlink ref="B2" r:id="rId3" xr:uid="{6C6A5C83-FB48-4F3D-A933-2F0E05064E0A}"/>
    <hyperlink ref="B7:B8" r:id="rId4" display="Эксперт" xr:uid="{A615117D-BE95-4215-806D-A2D39AFC3B07}"/>
    <hyperlink ref="B24" r:id="rId5" xr:uid="{E02C3F32-B613-4E47-8F02-EABE83E4ABC7}"/>
    <hyperlink ref="B13" r:id="rId6" xr:uid="{46BBA3AB-4E14-4609-967E-4981C150F0A5}"/>
    <hyperlink ref="B11:B12" r:id="rId7" display="Профи+" xr:uid="{1ABD492B-FD0C-42E1-8D07-A438ABBB7C31}"/>
    <hyperlink ref="B32" r:id="rId8" xr:uid="{73F842A7-91DA-4BE0-B8A5-FF7320F65CCE}"/>
    <hyperlink ref="B14:B21" r:id="rId9" display="Авто-Престиж" xr:uid="{3396050B-CEDD-4F15-B86D-1A0D8A1979A7}"/>
    <hyperlink ref="B4" r:id="rId10" xr:uid="{B9E6EDBF-42C8-4660-AFD2-B4110498ED79}"/>
    <hyperlink ref="B23:B26" r:id="rId11" display="Автопилот" xr:uid="{4CDB0AED-0893-4C36-8BD0-7EAFD14AE786}"/>
    <hyperlink ref="B14" r:id="rId12" display="Автошкола Авто-Клуб" xr:uid="{7ECF359A-A17C-4D25-9471-F5DFF30992DD}"/>
    <hyperlink ref="B5" r:id="rId13" xr:uid="{107482C3-01D1-4A94-A4C4-7C86A6F2A0BF}"/>
    <hyperlink ref="B17" r:id="rId14" xr:uid="{E456FF33-B857-4B67-8001-FCA9024B8247}"/>
    <hyperlink ref="B23" r:id="rId15" xr:uid="{D3AF3296-CA92-43DE-96D8-874C39ED6926}"/>
    <hyperlink ref="B9" r:id="rId16" xr:uid="{3D5D41C7-EC5E-434A-B524-5C93112C5739}"/>
    <hyperlink ref="B3" r:id="rId17" xr:uid="{5C138D08-20A1-474B-B37E-46DCDDCDE0B2}"/>
  </hyperlinks>
  <pageMargins left="0.7" right="0.7" top="0.75" bottom="0.75" header="0.3" footer="0.3"/>
  <pageSetup paperSize="9" orientation="portrait"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РФ</vt:lpstr>
      <vt:lpstr>мир</vt:lpstr>
      <vt:lpstr>Лист9</vt:lpstr>
      <vt:lpstr>химки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Sukhonosenko</dc:creator>
  <cp:lastModifiedBy>Anastasiia Sukhonosenko</cp:lastModifiedBy>
  <dcterms:created xsi:type="dcterms:W3CDTF">2020-10-08T10:38:38Z</dcterms:created>
  <dcterms:modified xsi:type="dcterms:W3CDTF">2020-10-13T06:30:15Z</dcterms:modified>
</cp:coreProperties>
</file>