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настасия\Documents\"/>
    </mc:Choice>
  </mc:AlternateContent>
  <bookViews>
    <workbookView xWindow="0" yWindow="0" windowWidth="17970" windowHeight="6120"/>
  </bookViews>
  <sheets>
    <sheet name="Лист1" sheetId="1" r:id="rId1"/>
    <sheet name="Лист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I19" i="2"/>
  <c r="I17" i="2"/>
  <c r="D3" i="2"/>
  <c r="D4" i="2"/>
  <c r="D5" i="2"/>
  <c r="D6" i="2"/>
  <c r="J11" i="2"/>
  <c r="J12" i="2"/>
  <c r="J13" i="2"/>
  <c r="J10" i="2"/>
  <c r="H3" i="2"/>
  <c r="H4" i="2"/>
  <c r="H5" i="2"/>
  <c r="H6" i="2"/>
  <c r="H2" i="2"/>
  <c r="G14" i="2"/>
  <c r="G15" i="2"/>
  <c r="G16" i="2"/>
  <c r="G17" i="2"/>
  <c r="G13" i="2"/>
  <c r="F7" i="2"/>
  <c r="F8" i="2"/>
  <c r="F9" i="2"/>
  <c r="F10" i="2"/>
  <c r="F6" i="2"/>
  <c r="E20" i="2"/>
  <c r="E21" i="2"/>
  <c r="E22" i="2"/>
  <c r="E23" i="2"/>
  <c r="E19" i="2"/>
  <c r="D2" i="2"/>
  <c r="C16" i="2"/>
  <c r="C17" i="2"/>
  <c r="C18" i="2"/>
  <c r="C19" i="2"/>
  <c r="C20" i="2"/>
  <c r="C21" i="2"/>
  <c r="C22" i="2"/>
  <c r="C23" i="2"/>
  <c r="C15" i="2"/>
  <c r="B7" i="2"/>
  <c r="B8" i="2"/>
  <c r="B9" i="2"/>
  <c r="B10" i="2"/>
  <c r="B11" i="2"/>
  <c r="B12" i="2"/>
  <c r="B13" i="2"/>
  <c r="B14" i="2"/>
  <c r="B15" i="2"/>
  <c r="B6" i="2"/>
  <c r="E19" i="1"/>
  <c r="E20" i="1"/>
  <c r="E21" i="1"/>
  <c r="E22" i="1"/>
  <c r="E23" i="1"/>
  <c r="E24" i="1"/>
  <c r="E25" i="1"/>
  <c r="E18" i="1"/>
  <c r="C11" i="1"/>
  <c r="C12" i="1"/>
  <c r="C13" i="1"/>
  <c r="C14" i="1"/>
  <c r="C15" i="1"/>
  <c r="C16" i="1"/>
  <c r="C17" i="1"/>
  <c r="C18" i="1"/>
  <c r="C10" i="1"/>
  <c r="G11" i="1"/>
  <c r="G12" i="1"/>
  <c r="G13" i="1"/>
  <c r="G14" i="1"/>
  <c r="G10" i="1"/>
  <c r="F11" i="1"/>
  <c r="F12" i="1"/>
  <c r="F13" i="1"/>
  <c r="F14" i="1"/>
  <c r="F10" i="1"/>
  <c r="D3" i="1"/>
  <c r="D4" i="1"/>
  <c r="D5" i="1"/>
  <c r="D6" i="1"/>
  <c r="D7" i="1"/>
  <c r="D8" i="1"/>
  <c r="D9" i="1"/>
  <c r="D1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<sst xmlns="http://schemas.openxmlformats.org/spreadsheetml/2006/main" count="17" uniqueCount="10">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</sst>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Зонтик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</c:numCache>
            </c:numRef>
          </c:yVal>
          <c:smooth val="1"/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2809504"/>
        <c:axId val="-842817664"/>
      </c:scatterChart>
      <c:valAx>
        <c:axId val="-8428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42817664"/>
        <c:crosses val="autoZero"/>
        <c:crossBetween val="midCat"/>
      </c:valAx>
      <c:valAx>
        <c:axId val="-8428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428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Динозавр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Лист2!$A$2:$A$23</c:f>
              <c:numCache>
                <c:formatCode>General</c:formatCode>
                <c:ptCount val="22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</c:numCache>
            </c:numRef>
          </c:xVal>
          <c:yVal>
            <c:numRef>
              <c:f>Лист2!$B$2:$B$23</c:f>
              <c:numCache>
                <c:formatCode>General</c:formatCode>
                <c:ptCount val="22"/>
                <c:pt idx="4">
                  <c:v>1.875</c:v>
                </c:pt>
                <c:pt idx="5">
                  <c:v>3</c:v>
                </c:pt>
                <c:pt idx="6">
                  <c:v>3.875</c:v>
                </c:pt>
                <c:pt idx="7">
                  <c:v>4.5</c:v>
                </c:pt>
                <c:pt idx="8">
                  <c:v>4.875</c:v>
                </c:pt>
                <c:pt idx="9">
                  <c:v>5</c:v>
                </c:pt>
                <c:pt idx="10">
                  <c:v>4.875</c:v>
                </c:pt>
                <c:pt idx="11">
                  <c:v>4.5</c:v>
                </c:pt>
                <c:pt idx="12">
                  <c:v>3.875</c:v>
                </c:pt>
                <c:pt idx="13">
                  <c:v>3</c:v>
                </c:pt>
              </c:numCache>
            </c:numRef>
          </c:yVal>
          <c:smooth val="1"/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Лист2!$A$2:$A$23</c:f>
              <c:numCache>
                <c:formatCode>General</c:formatCode>
                <c:ptCount val="22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</c:numCache>
            </c:numRef>
          </c:xVal>
          <c:yVal>
            <c:numRef>
              <c:f>Лист2!$C$2:$C$23</c:f>
              <c:numCache>
                <c:formatCode>General</c:formatCode>
                <c:ptCount val="22"/>
                <c:pt idx="13">
                  <c:v>3</c:v>
                </c:pt>
                <c:pt idx="14">
                  <c:v>5.1875</c:v>
                </c:pt>
                <c:pt idx="15">
                  <c:v>6.75</c:v>
                </c:pt>
                <c:pt idx="16">
                  <c:v>7.6875</c:v>
                </c:pt>
                <c:pt idx="17">
                  <c:v>8</c:v>
                </c:pt>
                <c:pt idx="18">
                  <c:v>7.6875</c:v>
                </c:pt>
                <c:pt idx="19">
                  <c:v>6.75</c:v>
                </c:pt>
                <c:pt idx="20">
                  <c:v>5.1875</c:v>
                </c:pt>
                <c:pt idx="21">
                  <c:v>3</c:v>
                </c:pt>
              </c:numCache>
            </c:numRef>
          </c:yVal>
          <c:smooth val="1"/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Лист2!$A$2:$A$23</c:f>
              <c:numCache>
                <c:formatCode>General</c:formatCode>
                <c:ptCount val="22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</c:numCache>
            </c:numRef>
          </c:xVal>
          <c:yVal>
            <c:numRef>
              <c:f>Лист2!$D$2:$D$23</c:f>
              <c:numCache>
                <c:formatCode>General</c:formatCode>
                <c:ptCount val="22"/>
                <c:pt idx="0">
                  <c:v>1</c:v>
                </c:pt>
                <c:pt idx="1">
                  <c:v>2.5</c:v>
                </c:pt>
                <c:pt idx="2">
                  <c:v>3</c:v>
                </c:pt>
                <c:pt idx="3">
                  <c:v>2.5</c:v>
                </c:pt>
                <c:pt idx="4">
                  <c:v>1</c:v>
                </c:pt>
              </c:numCache>
            </c:numRef>
          </c:yVal>
          <c:smooth val="1"/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Лист2!$A$2:$A$23</c:f>
              <c:numCache>
                <c:formatCode>General</c:formatCode>
                <c:ptCount val="22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</c:numCache>
            </c:numRef>
          </c:xVal>
          <c:yVal>
            <c:numRef>
              <c:f>Лист2!$E$2:$E$23</c:f>
              <c:numCache>
                <c:formatCode>General</c:formatCode>
                <c:ptCount val="22"/>
                <c:pt idx="17">
                  <c:v>3</c:v>
                </c:pt>
                <c:pt idx="18">
                  <c:v>1.5</c:v>
                </c:pt>
                <c:pt idx="19">
                  <c:v>1</c:v>
                </c:pt>
                <c:pt idx="20">
                  <c:v>1.5</c:v>
                </c:pt>
                <c:pt idx="21">
                  <c:v>3</c:v>
                </c:pt>
              </c:numCache>
            </c:numRef>
          </c:yVal>
          <c:smooth val="1"/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Лист2!$A$2:$A$23</c:f>
              <c:numCache>
                <c:formatCode>General</c:formatCode>
                <c:ptCount val="22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</c:numCache>
            </c:numRef>
          </c:xVal>
          <c:yVal>
            <c:numRef>
              <c:f>Лист2!$F$2:$F$23</c:f>
              <c:numCache>
                <c:formatCode>General</c:formatCode>
                <c:ptCount val="22"/>
                <c:pt idx="4">
                  <c:v>-3</c:v>
                </c:pt>
                <c:pt idx="5">
                  <c:v>-6</c:v>
                </c:pt>
                <c:pt idx="6">
                  <c:v>-7</c:v>
                </c:pt>
                <c:pt idx="7">
                  <c:v>-6</c:v>
                </c:pt>
                <c:pt idx="8">
                  <c:v>-3</c:v>
                </c:pt>
              </c:numCache>
            </c:numRef>
          </c:yVal>
          <c:smooth val="1"/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Лист2!$A$2:$A$23</c:f>
              <c:numCache>
                <c:formatCode>General</c:formatCode>
                <c:ptCount val="22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</c:numCache>
            </c:numRef>
          </c:xVal>
          <c:yVal>
            <c:numRef>
              <c:f>Лист2!$G$2:$G$23</c:f>
              <c:numCache>
                <c:formatCode>General</c:formatCode>
                <c:ptCount val="22"/>
                <c:pt idx="11">
                  <c:v>-3</c:v>
                </c:pt>
                <c:pt idx="12">
                  <c:v>-6</c:v>
                </c:pt>
                <c:pt idx="13">
                  <c:v>-7</c:v>
                </c:pt>
                <c:pt idx="14">
                  <c:v>-6</c:v>
                </c:pt>
                <c:pt idx="15">
                  <c:v>-3</c:v>
                </c:pt>
              </c:numCache>
            </c:numRef>
          </c:yVal>
          <c:smooth val="1"/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Лист2!$A$2:$A$23</c:f>
              <c:numCache>
                <c:formatCode>General</c:formatCode>
                <c:ptCount val="22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</c:numCache>
            </c:numRef>
          </c:xVal>
          <c:yVal>
            <c:numRef>
              <c:f>Лист2!$H$2:$H$23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</c:numCache>
            </c:numRef>
          </c:yVal>
          <c:smooth val="1"/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Лист2!$A$2:$A$23</c:f>
              <c:numCache>
                <c:formatCode>General</c:formatCode>
                <c:ptCount val="22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</c:numCache>
            </c:numRef>
          </c:xVal>
          <c:yVal>
            <c:numRef>
              <c:f>Лист2!$I$2:$I$23</c:f>
              <c:numCache>
                <c:formatCode>General</c:formatCode>
                <c:ptCount val="22"/>
                <c:pt idx="15">
                  <c:v>-3</c:v>
                </c:pt>
                <c:pt idx="16">
                  <c:v>0</c:v>
                </c:pt>
                <c:pt idx="17">
                  <c:v>3</c:v>
                </c:pt>
              </c:numCache>
            </c:numRef>
          </c:yVal>
          <c:smooth val="1"/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Лист2!$A$2:$A$23</c:f>
              <c:numCache>
                <c:formatCode>General</c:formatCode>
                <c:ptCount val="22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</c:numCache>
            </c:numRef>
          </c:xVal>
          <c:yVal>
            <c:numRef>
              <c:f>Лист2!$J$2:$J$23</c:f>
              <c:numCache>
                <c:formatCode>General</c:formatCode>
                <c:ptCount val="22"/>
                <c:pt idx="8">
                  <c:v>-3</c:v>
                </c:pt>
                <c:pt idx="9">
                  <c:v>-3.8888888888888888</c:v>
                </c:pt>
                <c:pt idx="10">
                  <c:v>-3.8888888888888888</c:v>
                </c:pt>
                <c:pt idx="11">
                  <c:v>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1931600"/>
        <c:axId val="-841930512"/>
      </c:scatterChart>
      <c:valAx>
        <c:axId val="-8419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41930512"/>
        <c:crosses val="autoZero"/>
        <c:crossBetween val="midCat"/>
      </c:valAx>
      <c:valAx>
        <c:axId val="-8419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419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1</xdr:row>
      <xdr:rowOff>171450</xdr:rowOff>
    </xdr:from>
    <xdr:to>
      <xdr:col>18</xdr:col>
      <xdr:colOff>419099</xdr:colOff>
      <xdr:row>22</xdr:row>
      <xdr:rowOff>138112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561974</xdr:colOff>
      <xdr:row>2</xdr:row>
      <xdr:rowOff>85725</xdr:rowOff>
    </xdr:from>
    <xdr:to>
      <xdr:col>20</xdr:col>
      <xdr:colOff>38099</xdr:colOff>
      <xdr:row>19</xdr:row>
      <xdr:rowOff>185737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M26" sqref="M2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-12</v>
      </c>
      <c r="B2">
        <f>(-1/18)* POWER(A2,2)+12</f>
        <v>4</v>
      </c>
      <c r="D2">
        <f>-1/8*POWER(A2+8,2)+6</f>
        <v>4</v>
      </c>
    </row>
    <row r="3" spans="1:7" x14ac:dyDescent="0.25">
      <c r="A3">
        <v>-11</v>
      </c>
      <c r="B3">
        <f t="shared" ref="B3:B26" si="0">(-1/18)* POWER(A3,2)+12</f>
        <v>5.2777777777777786</v>
      </c>
      <c r="D3">
        <f t="shared" ref="D3:D10" si="1">-1/8*POWER(A3+8,2)+6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-1/8* POWER(A10,2)+6</f>
        <v>4</v>
      </c>
      <c r="D10">
        <f t="shared" si="1"/>
        <v>4</v>
      </c>
      <c r="F10">
        <f>2*POWER(A10+3,2)-9</f>
        <v>-7</v>
      </c>
      <c r="G10">
        <f>1.5*POWER(A10+3,2)-10</f>
        <v>-8.5</v>
      </c>
    </row>
    <row r="11" spans="1:7" x14ac:dyDescent="0.25">
      <c r="A11">
        <v>-3</v>
      </c>
      <c r="B11">
        <f t="shared" si="0"/>
        <v>11.5</v>
      </c>
      <c r="C11">
        <f t="shared" ref="C11:C18" si="2">-1/8* POWER(A11,2)+6</f>
        <v>4.875</v>
      </c>
      <c r="F11">
        <f t="shared" ref="F11:F14" si="3">2*POWER(A11+3,2)-9</f>
        <v>-9</v>
      </c>
      <c r="G11">
        <f t="shared" ref="G11:G14" si="4">1.5*POWER(A11+3,2)-10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-1/8*POWER(A18-8,2)+6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5" si="5">-1/8*POWER(A19-8,2)+6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30" sqref="E3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-9</v>
      </c>
      <c r="D2">
        <f>-0.5*POWER(A2+7,2)+3</f>
        <v>1</v>
      </c>
      <c r="H2">
        <f>-A2-8</f>
        <v>1</v>
      </c>
    </row>
    <row r="3" spans="1:10" x14ac:dyDescent="0.25">
      <c r="A3">
        <v>-8</v>
      </c>
      <c r="D3">
        <f t="shared" ref="D3:D6" si="0">-0.5*POWER(A3+7,2)+3</f>
        <v>2.5</v>
      </c>
      <c r="H3">
        <f t="shared" ref="H3:H6" si="1">-A3-8</f>
        <v>0</v>
      </c>
    </row>
    <row r="4" spans="1:10" x14ac:dyDescent="0.25">
      <c r="A4">
        <v>-7</v>
      </c>
      <c r="D4">
        <f t="shared" si="0"/>
        <v>3</v>
      </c>
      <c r="H4">
        <f t="shared" si="1"/>
        <v>-1</v>
      </c>
    </row>
    <row r="5" spans="1:10" x14ac:dyDescent="0.25">
      <c r="A5">
        <v>-6</v>
      </c>
      <c r="D5">
        <f t="shared" si="0"/>
        <v>2.5</v>
      </c>
      <c r="H5">
        <f t="shared" si="1"/>
        <v>-2</v>
      </c>
    </row>
    <row r="6" spans="1:10" x14ac:dyDescent="0.25">
      <c r="A6">
        <v>-5</v>
      </c>
      <c r="B6">
        <f>-1/8*POWER(A6,2)+5</f>
        <v>1.875</v>
      </c>
      <c r="D6">
        <f t="shared" si="0"/>
        <v>1</v>
      </c>
      <c r="F6">
        <f>POWER(A6+3,2)-7</f>
        <v>-3</v>
      </c>
      <c r="H6">
        <f t="shared" si="1"/>
        <v>-3</v>
      </c>
    </row>
    <row r="7" spans="1:10" x14ac:dyDescent="0.25">
      <c r="A7">
        <v>-4</v>
      </c>
      <c r="B7">
        <f t="shared" ref="B7:B15" si="2">-1/8*POWER(A7,2)+5</f>
        <v>3</v>
      </c>
      <c r="F7">
        <f t="shared" ref="F7:F10" si="3">POWER(A7+3,2)-7</f>
        <v>-6</v>
      </c>
    </row>
    <row r="8" spans="1:10" x14ac:dyDescent="0.25">
      <c r="A8">
        <v>-3</v>
      </c>
      <c r="B8">
        <f t="shared" si="2"/>
        <v>3.875</v>
      </c>
      <c r="F8">
        <f t="shared" si="3"/>
        <v>-7</v>
      </c>
    </row>
    <row r="9" spans="1:10" x14ac:dyDescent="0.25">
      <c r="A9">
        <v>-2</v>
      </c>
      <c r="B9">
        <f t="shared" si="2"/>
        <v>4.5</v>
      </c>
      <c r="F9">
        <f t="shared" si="3"/>
        <v>-6</v>
      </c>
    </row>
    <row r="10" spans="1:10" x14ac:dyDescent="0.25">
      <c r="A10">
        <v>-1</v>
      </c>
      <c r="B10">
        <f t="shared" si="2"/>
        <v>4.875</v>
      </c>
      <c r="F10">
        <f t="shared" si="3"/>
        <v>-3</v>
      </c>
      <c r="J10">
        <f>4/9*POWER(A10-0.5,2)-4</f>
        <v>-3</v>
      </c>
    </row>
    <row r="11" spans="1:10" x14ac:dyDescent="0.25">
      <c r="A11">
        <v>0</v>
      </c>
      <c r="B11">
        <f t="shared" si="2"/>
        <v>5</v>
      </c>
      <c r="J11">
        <f t="shared" ref="J11:J13" si="4">4/9*POWER(A11-0.5,2)-4</f>
        <v>-3.8888888888888888</v>
      </c>
    </row>
    <row r="12" spans="1:10" x14ac:dyDescent="0.25">
      <c r="A12">
        <v>1</v>
      </c>
      <c r="B12">
        <f t="shared" si="2"/>
        <v>4.875</v>
      </c>
      <c r="J12">
        <f t="shared" si="4"/>
        <v>-3.8888888888888888</v>
      </c>
    </row>
    <row r="13" spans="1:10" x14ac:dyDescent="0.25">
      <c r="A13">
        <v>2</v>
      </c>
      <c r="B13">
        <f t="shared" si="2"/>
        <v>4.5</v>
      </c>
      <c r="G13">
        <f>POWER(A13-4,2)-7</f>
        <v>-3</v>
      </c>
      <c r="J13">
        <f t="shared" si="4"/>
        <v>-3</v>
      </c>
    </row>
    <row r="14" spans="1:10" x14ac:dyDescent="0.25">
      <c r="A14">
        <v>3</v>
      </c>
      <c r="B14">
        <f t="shared" si="2"/>
        <v>3.875</v>
      </c>
      <c r="G14">
        <f t="shared" ref="G14:G17" si="5">POWER(A14-4,2)-7</f>
        <v>-6</v>
      </c>
    </row>
    <row r="15" spans="1:10" x14ac:dyDescent="0.25">
      <c r="A15">
        <v>4</v>
      </c>
      <c r="B15">
        <f t="shared" si="2"/>
        <v>3</v>
      </c>
      <c r="C15">
        <f>-5/16*POWER(A15-8,2)+8</f>
        <v>3</v>
      </c>
      <c r="G15">
        <f t="shared" si="5"/>
        <v>-7</v>
      </c>
    </row>
    <row r="16" spans="1:10" x14ac:dyDescent="0.25">
      <c r="A16">
        <v>5</v>
      </c>
      <c r="C16">
        <f t="shared" ref="C16:C23" si="6">-5/16*POWER(A16-8,2)+8</f>
        <v>5.1875</v>
      </c>
      <c r="G16">
        <f t="shared" si="5"/>
        <v>-6</v>
      </c>
    </row>
    <row r="17" spans="1:9" x14ac:dyDescent="0.25">
      <c r="A17">
        <v>6</v>
      </c>
      <c r="C17">
        <f t="shared" si="6"/>
        <v>6.75</v>
      </c>
      <c r="G17">
        <f t="shared" si="5"/>
        <v>-3</v>
      </c>
      <c r="I17">
        <f>3*(A17-7)</f>
        <v>-3</v>
      </c>
    </row>
    <row r="18" spans="1:9" x14ac:dyDescent="0.25">
      <c r="A18">
        <v>7</v>
      </c>
      <c r="C18">
        <f t="shared" si="6"/>
        <v>7.6875</v>
      </c>
      <c r="I18">
        <f t="shared" ref="I18:I19" si="7">3*(A18-7)</f>
        <v>0</v>
      </c>
    </row>
    <row r="19" spans="1:9" x14ac:dyDescent="0.25">
      <c r="A19">
        <v>8</v>
      </c>
      <c r="C19">
        <f t="shared" si="6"/>
        <v>8</v>
      </c>
      <c r="E19">
        <f>0.5*POWER(A19-10,2)+1</f>
        <v>3</v>
      </c>
      <c r="I19">
        <f t="shared" si="7"/>
        <v>3</v>
      </c>
    </row>
    <row r="20" spans="1:9" x14ac:dyDescent="0.25">
      <c r="A20">
        <v>9</v>
      </c>
      <c r="C20">
        <f t="shared" si="6"/>
        <v>7.6875</v>
      </c>
      <c r="E20">
        <f t="shared" ref="E20:E23" si="8">0.5*POWER(A20-10,2)+1</f>
        <v>1.5</v>
      </c>
    </row>
    <row r="21" spans="1:9" x14ac:dyDescent="0.25">
      <c r="A21">
        <v>10</v>
      </c>
      <c r="C21">
        <f t="shared" si="6"/>
        <v>6.75</v>
      </c>
      <c r="E21">
        <f t="shared" si="8"/>
        <v>1</v>
      </c>
    </row>
    <row r="22" spans="1:9" x14ac:dyDescent="0.25">
      <c r="A22">
        <v>11</v>
      </c>
      <c r="C22">
        <f t="shared" si="6"/>
        <v>5.1875</v>
      </c>
      <c r="E22">
        <f t="shared" si="8"/>
        <v>1.5</v>
      </c>
    </row>
    <row r="23" spans="1:9" x14ac:dyDescent="0.25">
      <c r="A23">
        <v>12</v>
      </c>
      <c r="C23">
        <f t="shared" si="6"/>
        <v>3</v>
      </c>
      <c r="E23">
        <f t="shared" si="8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2023-01-11T13:48:21Z</dcterms:created>
  <dcterms:modified xsi:type="dcterms:W3CDTF">2023-01-11T20:25:38Z</dcterms:modified>
</cp:coreProperties>
</file>