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Настя\YandexDisk-n4skolesnikova\HSE (3 курс)\ИПС\"/>
    </mc:Choice>
  </mc:AlternateContent>
  <xr:revisionPtr revIDLastSave="0" documentId="13_ncr:1_{E49889AF-5709-4A22-A2DF-D796F2AB8D6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2" i="1"/>
  <c r="J6" i="1"/>
  <c r="J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2" i="1"/>
</calcChain>
</file>

<file path=xl/sharedStrings.xml><?xml version="1.0" encoding="utf-8"?>
<sst xmlns="http://schemas.openxmlformats.org/spreadsheetml/2006/main" count="96" uniqueCount="96">
  <si>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</si>
  <si>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</si>
  <si>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</si>
  <si>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</si>
  <si>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</si>
  <si>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</si>
  <si>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</si>
  <si>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</si>
  <si>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</si>
  <si>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</si>
  <si>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</si>
  <si>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</si>
  <si>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</si>
  <si>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</si>
  <si>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</si>
  <si>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</si>
  <si>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</si>
  <si>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</si>
  <si>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</si>
  <si>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</si>
  <si>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</si>
  <si>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</si>
  <si>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</si>
  <si>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</si>
  <si>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</si>
  <si>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</si>
  <si>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</si>
  <si>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</si>
  <si>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</si>
  <si>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</si>
  <si>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</si>
  <si>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</si>
  <si>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</si>
  <si>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</si>
  <si>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</si>
  <si>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</si>
  <si>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</si>
  <si>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</si>
  <si>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</si>
  <si>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</si>
  <si>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</si>
  <si>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</si>
  <si>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</si>
  <si>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</si>
  <si>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</si>
  <si>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</si>
  <si>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</si>
  <si>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</si>
  <si>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</si>
  <si>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</si>
  <si>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</si>
  <si>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</si>
  <si>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</si>
  <si>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</si>
  <si>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</si>
  <si>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</si>
  <si>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</si>
  <si>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</si>
  <si>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</si>
  <si>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Ханты-Мансийский автономный округ - Югра</t>
  </si>
  <si>
    <t>Ямало-Ненецкий автономный округ</t>
  </si>
  <si>
    <t>Тюменская область без автономных  округов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</si>
  <si>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</si>
  <si>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</si>
  <si>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</si>
  <si>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</si>
  <si>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</si>
  <si>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</si>
  <si>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</si>
  <si>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</si>
  <si>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</si>
  <si>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</si>
  <si>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</si>
  <si>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</si>
  <si>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</si>
  <si>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</si>
  <si>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</si>
  <si>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</si>
  <si>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</si>
  <si>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</si>
  <si>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</si>
  <si>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</si>
  <si>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</si>
  <si>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</si>
  <si>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Регион</t>
  </si>
  <si>
    <t>Экономическое участие и возможности Субиндекс</t>
  </si>
  <si>
    <t>Уровень образования Субиндекс</t>
  </si>
  <si>
    <t>Здоровье и выживание Субиндекс</t>
  </si>
  <si>
    <t>Политические возможности Субиндекс</t>
  </si>
  <si>
    <t>Индекс гендерного неравенства</t>
  </si>
  <si>
    <t>Численность женщин, тыс.</t>
  </si>
  <si>
    <t>Численность мужчин, тыс.</t>
  </si>
  <si>
    <t>Численность населения, тыс.</t>
  </si>
  <si>
    <t>Соотношение популяций (ж/м)</t>
  </si>
  <si>
    <t>Доля женщин (%)</t>
  </si>
  <si>
    <t>нужны к графику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</si>
</sst>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3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0"/>
      <name val="Arial"/>
      <family val="2"/>
    </font>
    <font>
      <sz val="10"/>
      <name val="Arial"/>
      <family val="2"/>
      <charset val="204"/>
    </font>
    <font>
      <u/>
      <sz val="12"/>
      <color theme="10"/>
      <name val="Arial"/>
      <family val="2"/>
      <charset val="204"/>
    </font>
    <font>
      <sz val="10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0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7" fillId="0" borderId="0"/>
    <xf numFmtId="0" fontId="3" fillId="0" borderId="0"/>
    <xf numFmtId="0" fontId="5" fillId="0" borderId="0">
      <protection locked="0"/>
    </xf>
    <xf numFmtId="0" fontId="5" fillId="0" borderId="0">
      <protection locked="0"/>
    </xf>
    <xf numFmtId="49" fontId="2" fillId="2" borderId="0" applyNumberFormat="0" applyFont="0" applyFill="0" applyBorder="0" applyAlignment="0" applyProtection="0">
      <alignment horizontal="left" vertical="center" wrapText="1"/>
    </xf>
    <xf numFmtId="49" fontId="2" fillId="2" borderId="0" applyNumberFormat="0" applyFont="0" applyFill="0" applyBorder="0" applyAlignment="0" applyProtection="0">
      <alignment horizontal="left" vertical="center" wrapText="1"/>
    </xf>
    <xf numFmtId="49" fontId="2" fillId="2" borderId="0" applyNumberFormat="0" applyFont="0" applyFill="0" applyBorder="0" applyAlignment="0" applyProtection="0">
      <alignment horizontal="left" vertical="center" wrapText="1"/>
    </xf>
    <xf numFmtId="49" fontId="2" fillId="2" borderId="0" applyNumberFormat="0" applyFont="0" applyFill="0" applyBorder="0" applyAlignment="0" applyProtection="0">
      <alignment horizontal="left" vertical="center" wrapText="1"/>
    </xf>
    <xf numFmtId="49" fontId="2" fillId="2" borderId="0" applyNumberFormat="0" applyFont="0" applyFill="0" applyBorder="0" applyAlignment="0" applyProtection="0">
      <alignment horizontal="left" vertical="center" wrapText="1"/>
    </xf>
    <xf numFmtId="49" fontId="2" fillId="2" borderId="0" applyNumberFormat="0" applyFont="0" applyFill="0" applyBorder="0" applyAlignment="0" applyProtection="0">
      <alignment horizontal="left" vertical="center" wrapText="1"/>
    </xf>
    <xf numFmtId="49" fontId="2" fillId="2" borderId="0" applyNumberFormat="0" applyFont="0" applyFill="0" applyBorder="0" applyAlignment="0" applyProtection="0">
      <alignment horizontal="left" vertical="center" wrapText="1"/>
    </xf>
    <xf numFmtId="49" fontId="2" fillId="2" borderId="0" applyNumberFormat="0" applyFont="0" applyFill="0" applyBorder="0" applyAlignment="0" applyProtection="0">
      <alignment horizontal="left" vertical="center" wrapText="1"/>
    </xf>
    <xf numFmtId="49" fontId="2" fillId="2" borderId="0" applyNumberFormat="0" applyFont="0" applyFill="0" applyBorder="0" applyAlignment="0" applyProtection="0">
      <alignment horizontal="left" vertical="center" wrapText="1"/>
    </xf>
    <xf numFmtId="49" fontId="2" fillId="2" borderId="0" applyNumberFormat="0" applyFont="0" applyFill="0" applyBorder="0" applyAlignment="0" applyProtection="0">
      <alignment horizontal="left" vertical="center" wrapText="1"/>
    </xf>
    <xf numFmtId="49" fontId="2" fillId="2" borderId="0" applyNumberFormat="0" applyFont="0" applyFill="0" applyBorder="0" applyAlignment="0" applyProtection="0">
      <alignment horizontal="left" vertical="center" wrapText="1"/>
    </xf>
    <xf numFmtId="49" fontId="2" fillId="2" borderId="0" applyNumberFormat="0" applyFont="0" applyFill="0" applyBorder="0" applyAlignment="0" applyProtection="0">
      <alignment horizontal="left" vertical="center" wrapText="1"/>
    </xf>
    <xf numFmtId="0" fontId="3" fillId="0" borderId="0"/>
    <xf numFmtId="0" fontId="5" fillId="0" borderId="0">
      <protection locked="0"/>
    </xf>
    <xf numFmtId="0" fontId="1" fillId="0" borderId="0"/>
    <xf numFmtId="0" fontId="4" fillId="0" borderId="0" applyNumberFormat="0" applyFill="0" applyBorder="0" applyAlignment="0" applyProtection="0"/>
    <xf numFmtId="49" fontId="2" fillId="2" borderId="0" applyNumberFormat="0" applyFont="0" applyFill="0" applyBorder="0" applyAlignment="0" applyProtection="0">
      <alignment horizontal="left" vertical="center" wrapText="1"/>
    </xf>
    <xf numFmtId="49" fontId="2" fillId="2" borderId="0" applyNumberFormat="0" applyFont="0" applyFill="0" applyBorder="0" applyAlignment="0" applyProtection="0">
      <alignment horizontal="left" vertical="center" wrapText="1"/>
    </xf>
    <xf numFmtId="49" fontId="2" fillId="2" borderId="0" applyNumberFormat="0" applyFont="0" applyFill="0" applyBorder="0" applyAlignment="0" applyProtection="0">
      <alignment horizontal="left" vertical="center" wrapText="1"/>
    </xf>
    <xf numFmtId="49" fontId="2" fillId="2" borderId="0" applyNumberFormat="0" applyFont="0" applyFill="0" applyBorder="0" applyAlignment="0" applyProtection="0">
      <alignment horizontal="left" vertical="center" wrapText="1"/>
    </xf>
    <xf numFmtId="49" fontId="2" fillId="2" borderId="0" applyNumberFormat="0" applyFont="0" applyFill="0" applyBorder="0" applyAlignment="0" applyProtection="0">
      <alignment horizontal="left" vertic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</cellStyleXfs>
  <cellXfs count="14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/>
    <xf numFmtId="0" fontId="0" fillId="3" borderId="0" xfId="0" applyFill="1"/>
    <xf numFmtId="164" fontId="0" fillId="4" borderId="0" xfId="0" applyNumberFormat="1" applyFill="1" applyAlignment="1">
      <alignment horizontal="right"/>
    </xf>
    <xf numFmtId="0" fontId="0" fillId="4" borderId="0" xfId="0" applyFill="1"/>
    <xf numFmtId="0" fontId="0" fillId="5" borderId="0" xfId="0" applyFill="1" applyAlignment="1">
      <alignment horizontal="center" vertical="center" wrapText="1"/>
    </xf>
    <xf numFmtId="0" fontId="0" fillId="5" borderId="0" xfId="0" applyFill="1"/>
    <xf numFmtId="173" fontId="0" fillId="0" borderId="0" xfId="0" applyNumberFormat="1"/>
    <xf numFmtId="0" fontId="0" fillId="6" borderId="0" xfId="0" applyFill="1" applyAlignment="1">
      <alignment horizontal="center" vertical="center" wrapText="1"/>
    </xf>
    <xf numFmtId="0" fontId="0" fillId="6" borderId="0" xfId="0" applyFill="1"/>
  </cellXfs>
  <cellStyles count="42">
    <cellStyle name="Normal" xfId="18" xr:uid="{AEACA783-AE95-47FD-825D-BE859640501E}"/>
    <cellStyle name="Гиперссылка 2" xfId="20" xr:uid="{CBE7C94E-158F-4937-A876-AC3B202C847B}"/>
    <cellStyle name="Обычный" xfId="0" builtinId="0"/>
    <cellStyle name="Обычный 10" xfId="10" xr:uid="{6A4BADEC-D789-499F-BEF4-B6254F578D5C}"/>
    <cellStyle name="Обычный 11" xfId="11" xr:uid="{F4F16B6F-22C0-4AAD-883F-87B899863F69}"/>
    <cellStyle name="Обычный 12" xfId="12" xr:uid="{A0DA0343-2022-40D0-9B43-BA9F2DDF8B97}"/>
    <cellStyle name="Обычный 13" xfId="13" xr:uid="{DD11716F-3FBB-44BA-8744-D14C78237B35}"/>
    <cellStyle name="Обычный 14" xfId="14" xr:uid="{127A2E7F-22F5-4E84-8B43-80370FD305B5}"/>
    <cellStyle name="Обычный 15" xfId="15" xr:uid="{50521B05-8522-49B1-8E34-D2AF0B4AAEE3}"/>
    <cellStyle name="Обычный 16" xfId="16" xr:uid="{C735181A-6BA9-4141-9A05-701636208EFD}"/>
    <cellStyle name="Обычный 17" xfId="19" xr:uid="{4229899E-C1F2-4F99-9FB7-659AECE68C1C}"/>
    <cellStyle name="Обычный 18" xfId="22" xr:uid="{ADC51DE7-7FF3-449E-A3B8-F743562F237D}"/>
    <cellStyle name="Обычный 19" xfId="23" xr:uid="{28947D80-C128-42F6-A472-B9717705E7AC}"/>
    <cellStyle name="Обычный 2" xfId="3" xr:uid="{B91A59DF-978F-4655-AD59-24557713FC33}"/>
    <cellStyle name="Обычный 20" xfId="24" xr:uid="{89AFC013-92BC-4AF2-BB1B-1FECD10B77A8}"/>
    <cellStyle name="Обычный 21" xfId="25" xr:uid="{F4FF3746-7E97-4033-8076-CF3A9164F462}"/>
    <cellStyle name="Обычный 22" xfId="41" xr:uid="{35B56130-770C-402C-9D78-4CFFD7C6B516}"/>
    <cellStyle name="Обычный 23" xfId="1" xr:uid="{8CCC8DD4-5D4B-4931-9D2D-DF9715A5B8FB}"/>
    <cellStyle name="Обычный 3" xfId="4" xr:uid="{F0DB42E0-8C8C-4B87-8D0E-1A0F7B9FCB9A}"/>
    <cellStyle name="Обычный 3 10" xfId="26" xr:uid="{439F2EBE-3C55-476D-A979-F28D24897DF9}"/>
    <cellStyle name="Обычный 3 11" xfId="27" xr:uid="{79890FD6-3A7A-40FF-BFCA-5AB4C6D4ED89}"/>
    <cellStyle name="Обычный 3 12" xfId="28" xr:uid="{FB457091-7E7E-4B11-84C0-E6471C482217}"/>
    <cellStyle name="Обычный 3 13" xfId="29" xr:uid="{6DBCFD18-D4F9-4FD9-BFE6-454071C8AD5E}"/>
    <cellStyle name="Обычный 3 14" xfId="30" xr:uid="{6511E9DD-6627-4C53-BC6A-2E0F7BC73BD8}"/>
    <cellStyle name="Обычный 3 15" xfId="31" xr:uid="{572959B3-0358-4BDB-84F9-7876A74639C7}"/>
    <cellStyle name="Обычный 3 16" xfId="32" xr:uid="{F5F51241-260A-4F07-AB89-A6AE0785EF10}"/>
    <cellStyle name="Обычный 3 17" xfId="33" xr:uid="{266AB4FC-AE2C-496F-8F0A-044EFCEDCEBA}"/>
    <cellStyle name="Обычный 3 2" xfId="17" xr:uid="{FCC73113-D887-4BF7-AD90-E80860B5DAE5}"/>
    <cellStyle name="Обычный 3 3" xfId="34" xr:uid="{6467ABBF-8B51-4CC0-99AA-4B8A14CC8D96}"/>
    <cellStyle name="Обычный 3 4" xfId="35" xr:uid="{BD185C23-C749-406D-AD52-2E9B4A1D7389}"/>
    <cellStyle name="Обычный 3 5" xfId="36" xr:uid="{372AC1D4-FDD5-4C6E-B4B9-EC106117D572}"/>
    <cellStyle name="Обычный 3 6" xfId="37" xr:uid="{6378B461-CB69-4AB8-AF88-A24CB12645A0}"/>
    <cellStyle name="Обычный 3 7" xfId="38" xr:uid="{DE040974-F47C-4A57-8CB6-9EEBDBB88E5E}"/>
    <cellStyle name="Обычный 3 8" xfId="39" xr:uid="{F26E9FD2-0ED8-4AC7-BD74-8131309B2F77}"/>
    <cellStyle name="Обычный 3 9" xfId="40" xr:uid="{CAD12F45-2413-46CD-BEED-2742DC41F937}"/>
    <cellStyle name="Обычный 4" xfId="2" xr:uid="{2C4D0297-71F5-4368-BDE9-69E70A6F02F4}"/>
    <cellStyle name="Обычный 4 2" xfId="21" xr:uid="{A73595DE-A7DB-4F8D-B5C1-7DB3B458AB2B}"/>
    <cellStyle name="Обычный 5" xfId="5" xr:uid="{DC0E78FD-6CB4-472F-93D0-1A07055B3025}"/>
    <cellStyle name="Обычный 6" xfId="6" xr:uid="{A575CE94-F9A1-4A8C-A761-577E10824AB3}"/>
    <cellStyle name="Обычный 7" xfId="7" xr:uid="{A23CE701-3B3A-4660-A23E-4894F62E9DEE}"/>
    <cellStyle name="Обычный 8" xfId="8" xr:uid="{F1DB36D9-80AA-4FFE-A25C-E1015FECDDC1}"/>
    <cellStyle name="Обычный 9" xfId="9" xr:uid="{B9B6F004-170E-4582-A7A1-8C348BE7C8A9}"/>
  </cellStyles>
  <dxfs count="0"/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"/>
  <sheetViews>
    <sheetView tabSelected="1" topLeftCell="B1" zoomScaleNormal="100" workbookViewId="0">
      <selection activeCell="H10" sqref="H10"/>
    </sheetView>
  </sheetViews>
  <sheetFormatPr defaultRowHeight="14.5" x14ac:dyDescent="0.35"/>
  <cols>
    <col min="1" max="1" width="21.54296875" customWidth="1"/>
    <col min="2" max="2" width="13.36328125" style="6" customWidth="1"/>
    <col min="3" max="3" width="12.08984375" style="6" bestFit="1" customWidth="1"/>
    <col min="4" max="4" width="10.81640625" style="6" bestFit="1" customWidth="1"/>
    <col min="5" max="5" width="13" style="6" bestFit="1" customWidth="1"/>
    <col min="6" max="6" width="12" style="8" customWidth="1"/>
    <col min="7" max="7" width="11.36328125" style="10" customWidth="1"/>
    <col min="8" max="8" width="12.36328125" style="10" customWidth="1"/>
    <col min="9" max="9" width="11.6328125" style="10" customWidth="1"/>
    <col min="10" max="10" width="15.36328125" bestFit="1" customWidth="1"/>
    <col min="11" max="11" width="12.1796875" customWidth="1"/>
    <col min="13" max="13" width="26.6328125" customWidth="1"/>
  </cols>
  <sheetData>
    <row r="1" spans="1:13" s="3" customFormat="1" ht="78.5" customHeight="1" x14ac:dyDescent="0.35">
      <c r="A1" s="3" t="s">
        <v>84</v>
      </c>
      <c r="B1" s="4" t="s">
        <v>85</v>
      </c>
      <c r="C1" s="4" t="s">
        <v>86</v>
      </c>
      <c r="D1" s="4" t="s">
        <v>87</v>
      </c>
      <c r="E1" s="4" t="s">
        <v>88</v>
      </c>
      <c r="F1" s="12" t="s">
        <v>89</v>
      </c>
      <c r="G1" s="9" t="s">
        <v>91</v>
      </c>
      <c r="H1" s="9" t="s">
        <v>90</v>
      </c>
      <c r="I1" s="12" t="s">
        <v>92</v>
      </c>
      <c r="J1" s="3" t="s">
        <v>93</v>
      </c>
      <c r="K1" s="12" t="s">
        <v>94</v>
      </c>
    </row>
    <row r="2" spans="1:13" x14ac:dyDescent="0.35">
      <c r="A2" s="1" t="s">
        <v>0</v>
      </c>
      <c r="B2" s="5">
        <v>0.922743471987164</v>
      </c>
      <c r="C2" s="5">
        <v>0.98215417183460407</v>
      </c>
      <c r="D2" s="5">
        <v>1</v>
      </c>
      <c r="E2" s="5">
        <v>1</v>
      </c>
      <c r="F2" s="7">
        <v>0.97622441095544188</v>
      </c>
      <c r="G2" s="10">
        <v>709.6</v>
      </c>
      <c r="H2" s="10">
        <v>822.3</v>
      </c>
      <c r="I2" s="10">
        <f>G2+H2</f>
        <v>1531.9</v>
      </c>
      <c r="J2" s="2">
        <f>H2/G2</f>
        <v>1.1588218714768883</v>
      </c>
      <c r="K2" s="11">
        <f>H2/I2*100</f>
        <v>53.678438540374692</v>
      </c>
    </row>
    <row r="3" spans="1:13" x14ac:dyDescent="0.35">
      <c r="A3" s="1" t="s">
        <v>1</v>
      </c>
      <c r="B3" s="5">
        <v>0.91167751288758503</v>
      </c>
      <c r="C3" s="5">
        <v>1</v>
      </c>
      <c r="D3" s="5">
        <v>0.9761875497251673</v>
      </c>
      <c r="E3" s="5">
        <v>1</v>
      </c>
      <c r="F3" s="7">
        <v>0.971966265653188</v>
      </c>
      <c r="G3" s="10">
        <v>535.6</v>
      </c>
      <c r="H3" s="10">
        <v>633.20000000000005</v>
      </c>
      <c r="I3" s="10">
        <f t="shared" ref="I3:I66" si="0">G3+H3</f>
        <v>1168.8000000000002</v>
      </c>
      <c r="J3" s="2">
        <f t="shared" ref="J3:J66" si="1">H3/G3</f>
        <v>1.1822255414488425</v>
      </c>
      <c r="K3" s="11">
        <f t="shared" ref="K3:K66" si="2">H3/I3*100</f>
        <v>54.175222450376445</v>
      </c>
      <c r="M3" s="13" t="s">
        <v>95</v>
      </c>
    </row>
    <row r="4" spans="1:13" x14ac:dyDescent="0.35">
      <c r="A4" s="1" t="s">
        <v>2</v>
      </c>
      <c r="B4" s="5">
        <v>0.91859119373563203</v>
      </c>
      <c r="C4" s="5">
        <v>1</v>
      </c>
      <c r="D4" s="5">
        <v>1</v>
      </c>
      <c r="E4" s="5">
        <v>1</v>
      </c>
      <c r="F4" s="7">
        <v>0.97964779843390803</v>
      </c>
      <c r="G4" s="10">
        <v>602.9</v>
      </c>
      <c r="H4" s="10">
        <v>720.8</v>
      </c>
      <c r="I4" s="10">
        <f t="shared" si="0"/>
        <v>1323.6999999999998</v>
      </c>
      <c r="J4" s="2">
        <f t="shared" si="1"/>
        <v>1.1955548183778404</v>
      </c>
      <c r="K4" s="11">
        <f t="shared" si="2"/>
        <v>54.453426002870742</v>
      </c>
    </row>
    <row r="5" spans="1:13" x14ac:dyDescent="0.35">
      <c r="A5" s="1" t="s">
        <v>3</v>
      </c>
      <c r="B5" s="5">
        <v>0.90755447326596272</v>
      </c>
      <c r="C5" s="5">
        <v>1</v>
      </c>
      <c r="D5" s="5">
        <v>0.98453843193222401</v>
      </c>
      <c r="E5" s="5">
        <v>1</v>
      </c>
      <c r="F5" s="7">
        <v>0.97302322629954663</v>
      </c>
      <c r="G5" s="10">
        <v>1050.8</v>
      </c>
      <c r="H5" s="10">
        <v>1236.9000000000001</v>
      </c>
      <c r="I5" s="10">
        <f t="shared" si="0"/>
        <v>2287.6999999999998</v>
      </c>
      <c r="J5" s="2">
        <f t="shared" si="1"/>
        <v>1.1771031594975259</v>
      </c>
      <c r="K5" s="11">
        <f t="shared" si="2"/>
        <v>54.067403942824676</v>
      </c>
    </row>
    <row r="6" spans="1:13" x14ac:dyDescent="0.35">
      <c r="A6" s="1" t="s">
        <v>4</v>
      </c>
      <c r="B6" s="5">
        <v>0.92888137326539821</v>
      </c>
      <c r="C6" s="5">
        <v>1</v>
      </c>
      <c r="D6" s="5">
        <v>0.97744517906705852</v>
      </c>
      <c r="E6" s="5">
        <v>1</v>
      </c>
      <c r="F6" s="7">
        <v>0.97658163808311416</v>
      </c>
      <c r="G6" s="10">
        <v>443.9</v>
      </c>
      <c r="H6" s="10">
        <v>533</v>
      </c>
      <c r="I6" s="10">
        <f t="shared" si="0"/>
        <v>976.9</v>
      </c>
      <c r="J6" s="2">
        <f>H6/G6</f>
        <v>1.2007208830817753</v>
      </c>
      <c r="K6" s="11">
        <f t="shared" si="2"/>
        <v>54.560343945132558</v>
      </c>
    </row>
    <row r="7" spans="1:13" x14ac:dyDescent="0.35">
      <c r="A7" s="1" t="s">
        <v>5</v>
      </c>
      <c r="B7" s="5">
        <v>0.92603850302286594</v>
      </c>
      <c r="C7" s="5">
        <v>0.99588606778816746</v>
      </c>
      <c r="D7" s="5">
        <v>1</v>
      </c>
      <c r="E7" s="5">
        <v>1</v>
      </c>
      <c r="F7" s="7">
        <v>0.98048114270275843</v>
      </c>
      <c r="G7" s="10">
        <v>472.5</v>
      </c>
      <c r="H7" s="10">
        <v>540.29999999999995</v>
      </c>
      <c r="I7" s="10">
        <f t="shared" si="0"/>
        <v>1012.8</v>
      </c>
      <c r="J7" s="2">
        <f t="shared" si="1"/>
        <v>1.1434920634920633</v>
      </c>
      <c r="K7" s="11">
        <f t="shared" si="2"/>
        <v>53.347156398104268</v>
      </c>
    </row>
    <row r="8" spans="1:13" x14ac:dyDescent="0.35">
      <c r="A8" s="1" t="s">
        <v>6</v>
      </c>
      <c r="B8" s="5">
        <v>0.91540061952595386</v>
      </c>
      <c r="C8" s="5">
        <v>0.96957832698067747</v>
      </c>
      <c r="D8" s="5">
        <v>0.96948101042867174</v>
      </c>
      <c r="E8" s="5">
        <v>1</v>
      </c>
      <c r="F8" s="7">
        <v>0.96361498923382571</v>
      </c>
      <c r="G8" s="10">
        <v>286</v>
      </c>
      <c r="H8" s="10">
        <v>334.8</v>
      </c>
      <c r="I8" s="10">
        <f t="shared" si="0"/>
        <v>620.79999999999995</v>
      </c>
      <c r="J8" s="2">
        <f t="shared" si="1"/>
        <v>1.1706293706293707</v>
      </c>
      <c r="K8" s="11">
        <f t="shared" si="2"/>
        <v>53.930412371134025</v>
      </c>
    </row>
    <row r="9" spans="1:13" x14ac:dyDescent="0.35">
      <c r="A9" s="1" t="s">
        <v>7</v>
      </c>
      <c r="B9" s="5">
        <v>0.90724516126538435</v>
      </c>
      <c r="C9" s="5">
        <v>1</v>
      </c>
      <c r="D9" s="5">
        <v>1</v>
      </c>
      <c r="E9" s="5">
        <v>1</v>
      </c>
      <c r="F9" s="7">
        <v>0.97681129031634606</v>
      </c>
      <c r="G9" s="10">
        <v>494</v>
      </c>
      <c r="H9" s="10">
        <v>589.6</v>
      </c>
      <c r="I9" s="10">
        <f t="shared" si="0"/>
        <v>1083.5999999999999</v>
      </c>
      <c r="J9" s="2">
        <f t="shared" si="1"/>
        <v>1.1935222672064778</v>
      </c>
      <c r="K9" s="11">
        <f t="shared" si="2"/>
        <v>54.411221853082324</v>
      </c>
    </row>
    <row r="10" spans="1:13" x14ac:dyDescent="0.35">
      <c r="A10" s="1" t="s">
        <v>8</v>
      </c>
      <c r="B10" s="5">
        <v>0.90372311386770654</v>
      </c>
      <c r="C10" s="5">
        <v>1</v>
      </c>
      <c r="D10" s="5">
        <v>0.98246183756376559</v>
      </c>
      <c r="E10" s="5">
        <v>1</v>
      </c>
      <c r="F10" s="7">
        <v>0.97154623785786809</v>
      </c>
      <c r="G10" s="10">
        <v>509.8</v>
      </c>
      <c r="H10" s="10">
        <v>603.9</v>
      </c>
      <c r="I10" s="10">
        <f t="shared" si="0"/>
        <v>1113.7</v>
      </c>
      <c r="J10" s="2">
        <f t="shared" si="1"/>
        <v>1.1845821890937622</v>
      </c>
      <c r="K10" s="11">
        <f t="shared" si="2"/>
        <v>54.224656550237938</v>
      </c>
    </row>
    <row r="11" spans="1:13" x14ac:dyDescent="0.35">
      <c r="A11" s="1" t="s">
        <v>9</v>
      </c>
      <c r="B11" s="5">
        <v>0.91107454464859594</v>
      </c>
      <c r="C11" s="5">
        <v>1</v>
      </c>
      <c r="D11" s="5">
        <v>0.98340521336683862</v>
      </c>
      <c r="E11" s="5">
        <v>1</v>
      </c>
      <c r="F11" s="7">
        <v>0.97361993950385872</v>
      </c>
      <c r="G11" s="10">
        <v>3604.4</v>
      </c>
      <c r="H11" s="10">
        <v>4164.5</v>
      </c>
      <c r="I11" s="10">
        <f t="shared" si="0"/>
        <v>7768.9</v>
      </c>
      <c r="J11" s="2">
        <f t="shared" si="1"/>
        <v>1.1553934080568193</v>
      </c>
      <c r="K11" s="11">
        <f t="shared" si="2"/>
        <v>53.604757430266837</v>
      </c>
    </row>
    <row r="12" spans="1:13" x14ac:dyDescent="0.35">
      <c r="A12" s="1" t="s">
        <v>10</v>
      </c>
      <c r="B12" s="5">
        <v>0.90937078201427957</v>
      </c>
      <c r="C12" s="5">
        <v>1</v>
      </c>
      <c r="D12" s="5">
        <v>0.98253861707266643</v>
      </c>
      <c r="E12" s="5">
        <v>1</v>
      </c>
      <c r="F12" s="7">
        <v>0.97297734977173655</v>
      </c>
      <c r="G12" s="10">
        <v>322.7</v>
      </c>
      <c r="H12" s="10">
        <v>391.4</v>
      </c>
      <c r="I12" s="10">
        <f t="shared" si="0"/>
        <v>714.09999999999991</v>
      </c>
      <c r="J12" s="2">
        <f t="shared" si="1"/>
        <v>1.2128912302448094</v>
      </c>
      <c r="K12" s="11">
        <f t="shared" si="2"/>
        <v>54.810250665172944</v>
      </c>
    </row>
    <row r="13" spans="1:13" x14ac:dyDescent="0.35">
      <c r="A13" s="1" t="s">
        <v>11</v>
      </c>
      <c r="B13" s="5">
        <v>0.9134864617918903</v>
      </c>
      <c r="C13" s="5">
        <v>1</v>
      </c>
      <c r="D13" s="5">
        <v>1</v>
      </c>
      <c r="E13" s="5">
        <v>1</v>
      </c>
      <c r="F13" s="7">
        <v>0.97837161544797258</v>
      </c>
      <c r="G13" s="10">
        <v>497.6</v>
      </c>
      <c r="H13" s="10">
        <v>587.6</v>
      </c>
      <c r="I13" s="10">
        <f t="shared" si="0"/>
        <v>1085.2</v>
      </c>
      <c r="J13" s="2">
        <f t="shared" si="1"/>
        <v>1.1808681672025723</v>
      </c>
      <c r="K13" s="11">
        <f t="shared" si="2"/>
        <v>54.146701068927385</v>
      </c>
    </row>
    <row r="14" spans="1:13" x14ac:dyDescent="0.35">
      <c r="A14" s="1" t="s">
        <v>12</v>
      </c>
      <c r="B14" s="5">
        <v>0.91197261600720336</v>
      </c>
      <c r="C14" s="5">
        <v>0.98410026633894887</v>
      </c>
      <c r="D14" s="5">
        <v>0.98449948226633577</v>
      </c>
      <c r="E14" s="5">
        <v>1</v>
      </c>
      <c r="F14" s="7">
        <v>0.97014309115312203</v>
      </c>
      <c r="G14" s="10">
        <v>421.3</v>
      </c>
      <c r="H14" s="10">
        <v>488.5</v>
      </c>
      <c r="I14" s="10">
        <f t="shared" si="0"/>
        <v>909.8</v>
      </c>
      <c r="J14" s="2">
        <f t="shared" si="1"/>
        <v>1.1595062900545929</v>
      </c>
      <c r="K14" s="11">
        <f t="shared" si="2"/>
        <v>53.693119366893825</v>
      </c>
    </row>
    <row r="15" spans="1:13" x14ac:dyDescent="0.35">
      <c r="A15" s="1" t="s">
        <v>13</v>
      </c>
      <c r="B15" s="5">
        <v>0.91069736777834165</v>
      </c>
      <c r="C15" s="5">
        <v>1</v>
      </c>
      <c r="D15" s="5">
        <v>1</v>
      </c>
      <c r="E15" s="5">
        <v>1</v>
      </c>
      <c r="F15" s="7">
        <v>0.97767434194458547</v>
      </c>
      <c r="G15" s="10">
        <v>452.5</v>
      </c>
      <c r="H15" s="10">
        <v>528.5</v>
      </c>
      <c r="I15" s="10">
        <f t="shared" si="0"/>
        <v>981</v>
      </c>
      <c r="J15" s="2">
        <f t="shared" si="1"/>
        <v>1.1679558011049724</v>
      </c>
      <c r="K15" s="11">
        <f t="shared" si="2"/>
        <v>53.873598369011212</v>
      </c>
    </row>
    <row r="16" spans="1:13" x14ac:dyDescent="0.35">
      <c r="A16" s="1" t="s">
        <v>14</v>
      </c>
      <c r="B16" s="5">
        <v>0.90537852046111666</v>
      </c>
      <c r="C16" s="5">
        <v>1</v>
      </c>
      <c r="D16" s="5">
        <v>1</v>
      </c>
      <c r="E16" s="5">
        <v>1</v>
      </c>
      <c r="F16" s="7">
        <v>0.97634463011527917</v>
      </c>
      <c r="G16" s="10">
        <v>562.6</v>
      </c>
      <c r="H16" s="10">
        <v>667.5</v>
      </c>
      <c r="I16" s="10">
        <f t="shared" si="0"/>
        <v>1230.0999999999999</v>
      </c>
      <c r="J16" s="2">
        <f t="shared" si="1"/>
        <v>1.1864557412015642</v>
      </c>
      <c r="K16" s="11">
        <f t="shared" si="2"/>
        <v>54.263880985285752</v>
      </c>
    </row>
    <row r="17" spans="1:11" x14ac:dyDescent="0.35">
      <c r="A17" s="1" t="s">
        <v>15</v>
      </c>
      <c r="B17" s="5">
        <v>0.91880686318588989</v>
      </c>
      <c r="C17" s="5">
        <v>1</v>
      </c>
      <c r="D17" s="5">
        <v>0.9827844641593364</v>
      </c>
      <c r="E17" s="5">
        <v>1</v>
      </c>
      <c r="F17" s="7">
        <v>0.97539783183630657</v>
      </c>
      <c r="G17" s="10">
        <v>651.6</v>
      </c>
      <c r="H17" s="10">
        <v>781</v>
      </c>
      <c r="I17" s="10">
        <f t="shared" si="0"/>
        <v>1432.6</v>
      </c>
      <c r="J17" s="2">
        <f t="shared" si="1"/>
        <v>1.1985880908532842</v>
      </c>
      <c r="K17" s="11">
        <f t="shared" si="2"/>
        <v>54.516264135138911</v>
      </c>
    </row>
    <row r="18" spans="1:11" x14ac:dyDescent="0.35">
      <c r="A18" s="1" t="s">
        <v>16</v>
      </c>
      <c r="B18" s="5">
        <v>0.91158707772317937</v>
      </c>
      <c r="C18" s="5">
        <v>1</v>
      </c>
      <c r="D18" s="5">
        <v>0.98234019226667402</v>
      </c>
      <c r="E18" s="5">
        <v>1</v>
      </c>
      <c r="F18" s="7">
        <v>0.97348181749746332</v>
      </c>
      <c r="G18" s="10">
        <v>552.6</v>
      </c>
      <c r="H18" s="10">
        <v>674.7</v>
      </c>
      <c r="I18" s="10">
        <f t="shared" si="0"/>
        <v>1227.3000000000002</v>
      </c>
      <c r="J18" s="2">
        <f t="shared" si="1"/>
        <v>1.220955483170467</v>
      </c>
      <c r="K18" s="11">
        <f t="shared" si="2"/>
        <v>54.974333903691019</v>
      </c>
    </row>
    <row r="19" spans="1:11" x14ac:dyDescent="0.35">
      <c r="A19" s="1" t="s">
        <v>17</v>
      </c>
      <c r="B19" s="5">
        <v>0.91675909686904</v>
      </c>
      <c r="C19" s="5">
        <v>1</v>
      </c>
      <c r="D19" s="5">
        <v>1</v>
      </c>
      <c r="E19" s="5">
        <v>1</v>
      </c>
      <c r="F19" s="7">
        <v>0.97918977421725995</v>
      </c>
      <c r="G19" s="10">
        <v>5843.5</v>
      </c>
      <c r="H19" s="10">
        <v>6792</v>
      </c>
      <c r="I19" s="10">
        <f t="shared" si="0"/>
        <v>12635.5</v>
      </c>
      <c r="J19" s="2">
        <f t="shared" si="1"/>
        <v>1.1623171044750578</v>
      </c>
      <c r="K19" s="11">
        <f t="shared" si="2"/>
        <v>53.753314075422423</v>
      </c>
    </row>
    <row r="20" spans="1:11" x14ac:dyDescent="0.35">
      <c r="A20" s="1" t="s">
        <v>18</v>
      </c>
      <c r="B20" s="5">
        <v>0.9117218082576527</v>
      </c>
      <c r="C20" s="5">
        <v>1</v>
      </c>
      <c r="D20" s="5">
        <v>1</v>
      </c>
      <c r="E20" s="5">
        <v>1</v>
      </c>
      <c r="F20" s="7">
        <v>0.9779304520644132</v>
      </c>
      <c r="G20" s="10">
        <v>275.3</v>
      </c>
      <c r="H20" s="10">
        <v>327.8</v>
      </c>
      <c r="I20" s="10">
        <f t="shared" si="0"/>
        <v>603.1</v>
      </c>
      <c r="J20" s="2">
        <f t="shared" si="1"/>
        <v>1.190701053396295</v>
      </c>
      <c r="K20" s="11">
        <f t="shared" si="2"/>
        <v>54.352512021223674</v>
      </c>
    </row>
    <row r="21" spans="1:11" x14ac:dyDescent="0.35">
      <c r="A21" s="1" t="s">
        <v>19</v>
      </c>
      <c r="B21" s="5">
        <v>0.90380050261269262</v>
      </c>
      <c r="C21" s="5">
        <v>0.99720312286888457</v>
      </c>
      <c r="D21" s="5">
        <v>1</v>
      </c>
      <c r="E21" s="5">
        <v>1</v>
      </c>
      <c r="F21" s="7">
        <v>0.97525090637039435</v>
      </c>
      <c r="G21" s="10">
        <v>379.4</v>
      </c>
      <c r="H21" s="10">
        <v>424.1</v>
      </c>
      <c r="I21" s="10">
        <f t="shared" si="0"/>
        <v>803.5</v>
      </c>
      <c r="J21" s="2">
        <f t="shared" si="1"/>
        <v>1.1178176067474961</v>
      </c>
      <c r="K21" s="11">
        <f t="shared" si="2"/>
        <v>52.78158058494089</v>
      </c>
    </row>
    <row r="22" spans="1:11" x14ac:dyDescent="0.35">
      <c r="A22" s="1" t="s">
        <v>20</v>
      </c>
      <c r="B22" s="5">
        <v>0.91087664785349842</v>
      </c>
      <c r="C22" s="5">
        <v>0.97632241896525784</v>
      </c>
      <c r="D22" s="5">
        <v>0.98409933404389649</v>
      </c>
      <c r="E22" s="5">
        <v>1</v>
      </c>
      <c r="F22" s="7">
        <v>0.96782460021566319</v>
      </c>
      <c r="G22" s="10">
        <v>523</v>
      </c>
      <c r="H22" s="10">
        <v>591.29999999999995</v>
      </c>
      <c r="I22" s="10">
        <f t="shared" si="0"/>
        <v>1114.3</v>
      </c>
      <c r="J22" s="2">
        <f t="shared" si="1"/>
        <v>1.1305927342256212</v>
      </c>
      <c r="K22" s="11">
        <f t="shared" si="2"/>
        <v>53.064704298662832</v>
      </c>
    </row>
    <row r="23" spans="1:11" x14ac:dyDescent="0.35">
      <c r="A23" s="1" t="s">
        <v>21</v>
      </c>
      <c r="B23" s="5">
        <v>0.9063324530931578</v>
      </c>
      <c r="C23" s="5">
        <v>0.99360862349970136</v>
      </c>
      <c r="D23" s="5">
        <v>0.98412137422181301</v>
      </c>
      <c r="E23" s="5">
        <v>1</v>
      </c>
      <c r="F23" s="7">
        <v>0.97101561270366799</v>
      </c>
      <c r="G23" s="10">
        <v>525.1</v>
      </c>
      <c r="H23" s="10">
        <v>614.4</v>
      </c>
      <c r="I23" s="10">
        <f t="shared" si="0"/>
        <v>1139.5</v>
      </c>
      <c r="J23" s="2">
        <f t="shared" si="1"/>
        <v>1.170062845172348</v>
      </c>
      <c r="K23" s="11">
        <f t="shared" si="2"/>
        <v>53.918385256691522</v>
      </c>
    </row>
    <row r="24" spans="1:11" x14ac:dyDescent="0.35">
      <c r="A24" s="1" t="s">
        <v>22</v>
      </c>
      <c r="B24" s="5">
        <v>0.92108938482319291</v>
      </c>
      <c r="C24" s="5">
        <v>0.98291260252308121</v>
      </c>
      <c r="D24" s="5">
        <v>0.98352184679019028</v>
      </c>
      <c r="E24" s="5">
        <v>1</v>
      </c>
      <c r="F24" s="7">
        <v>0.97188095853411616</v>
      </c>
      <c r="G24" s="10">
        <v>483.4</v>
      </c>
      <c r="H24" s="10">
        <v>544.29999999999995</v>
      </c>
      <c r="I24" s="10">
        <f t="shared" si="0"/>
        <v>1027.6999999999998</v>
      </c>
      <c r="J24" s="2">
        <f t="shared" si="1"/>
        <v>1.1259826230864707</v>
      </c>
      <c r="K24" s="11">
        <f t="shared" si="2"/>
        <v>52.962926924199671</v>
      </c>
    </row>
    <row r="25" spans="1:11" x14ac:dyDescent="0.35">
      <c r="A25" s="1" t="s">
        <v>23</v>
      </c>
      <c r="B25" s="5">
        <v>0.90235092191791044</v>
      </c>
      <c r="C25" s="5">
        <v>1</v>
      </c>
      <c r="D25" s="5">
        <v>0.97307079092248483</v>
      </c>
      <c r="E25" s="5">
        <v>1</v>
      </c>
      <c r="F25" s="7">
        <v>0.96885542821009873</v>
      </c>
      <c r="G25" s="10">
        <v>894.2</v>
      </c>
      <c r="H25" s="10">
        <v>1017.4</v>
      </c>
      <c r="I25" s="10">
        <f t="shared" si="0"/>
        <v>1911.6</v>
      </c>
      <c r="J25" s="2">
        <f t="shared" si="1"/>
        <v>1.1377767837172892</v>
      </c>
      <c r="K25" s="11">
        <f t="shared" si="2"/>
        <v>53.222431471019036</v>
      </c>
    </row>
    <row r="26" spans="1:11" x14ac:dyDescent="0.35">
      <c r="A26" s="1" t="s">
        <v>24</v>
      </c>
      <c r="B26" s="5">
        <v>0.89843745961195931</v>
      </c>
      <c r="C26" s="5">
        <v>0.97598427169801871</v>
      </c>
      <c r="D26" s="5">
        <v>1</v>
      </c>
      <c r="E26" s="5">
        <v>1</v>
      </c>
      <c r="F26" s="7">
        <v>0.96860543282749445</v>
      </c>
      <c r="G26" s="10">
        <v>349.7</v>
      </c>
      <c r="H26" s="10">
        <v>374.8</v>
      </c>
      <c r="I26" s="10">
        <f t="shared" si="0"/>
        <v>724.5</v>
      </c>
      <c r="J26" s="2">
        <f t="shared" si="1"/>
        <v>1.0717758078352875</v>
      </c>
      <c r="K26" s="11">
        <f t="shared" si="2"/>
        <v>51.732229123533472</v>
      </c>
    </row>
    <row r="27" spans="1:11" x14ac:dyDescent="0.35">
      <c r="A27" s="1" t="s">
        <v>25</v>
      </c>
      <c r="B27" s="5">
        <v>0.91752570506561992</v>
      </c>
      <c r="C27" s="5">
        <v>1</v>
      </c>
      <c r="D27" s="5">
        <v>1</v>
      </c>
      <c r="E27" s="5">
        <v>1</v>
      </c>
      <c r="F27" s="7">
        <v>0.97938142626640501</v>
      </c>
      <c r="G27" s="10">
        <v>265.8</v>
      </c>
      <c r="H27" s="10">
        <v>320.3</v>
      </c>
      <c r="I27" s="10">
        <f t="shared" si="0"/>
        <v>586.1</v>
      </c>
      <c r="J27" s="2">
        <f t="shared" si="1"/>
        <v>1.2050413844996237</v>
      </c>
      <c r="K27" s="11">
        <f t="shared" si="2"/>
        <v>54.64937723937895</v>
      </c>
    </row>
    <row r="28" spans="1:11" x14ac:dyDescent="0.35">
      <c r="A28" s="1" t="s">
        <v>26</v>
      </c>
      <c r="B28" s="5">
        <v>0.92562170426659041</v>
      </c>
      <c r="C28" s="5">
        <v>0.9942321662482807</v>
      </c>
      <c r="D28" s="5">
        <v>0.98126304529402941</v>
      </c>
      <c r="E28" s="5">
        <v>1</v>
      </c>
      <c r="F28" s="7">
        <v>0.97527922895222519</v>
      </c>
      <c r="G28" s="10">
        <v>285.60000000000002</v>
      </c>
      <c r="H28" s="10">
        <v>327.7</v>
      </c>
      <c r="I28" s="10">
        <f t="shared" si="0"/>
        <v>613.29999999999995</v>
      </c>
      <c r="J28" s="2">
        <f t="shared" si="1"/>
        <v>1.1474089635854341</v>
      </c>
      <c r="K28" s="11">
        <f t="shared" si="2"/>
        <v>53.432251752812654</v>
      </c>
    </row>
    <row r="29" spans="1:11" x14ac:dyDescent="0.35">
      <c r="A29" s="1" t="s">
        <v>27</v>
      </c>
      <c r="B29" s="5">
        <v>0.90210701878166155</v>
      </c>
      <c r="C29" s="5">
        <v>1</v>
      </c>
      <c r="D29" s="5">
        <v>1</v>
      </c>
      <c r="E29" s="5">
        <v>1</v>
      </c>
      <c r="F29" s="7">
        <v>0.97552675469541539</v>
      </c>
      <c r="G29" s="10">
        <v>2435.1999999999998</v>
      </c>
      <c r="H29" s="10">
        <v>2942.3</v>
      </c>
      <c r="I29" s="10">
        <f t="shared" si="0"/>
        <v>5377.5</v>
      </c>
      <c r="J29" s="2">
        <f t="shared" si="1"/>
        <v>1.2082375164257557</v>
      </c>
      <c r="K29" s="11">
        <f t="shared" si="2"/>
        <v>54.715016271501625</v>
      </c>
    </row>
    <row r="30" spans="1:11" x14ac:dyDescent="0.35">
      <c r="A30" s="1" t="s">
        <v>28</v>
      </c>
      <c r="B30" s="5">
        <v>0.90425232219800522</v>
      </c>
      <c r="C30" s="5">
        <v>1</v>
      </c>
      <c r="D30" s="5">
        <v>1</v>
      </c>
      <c r="E30" s="5">
        <v>1</v>
      </c>
      <c r="F30" s="7">
        <v>0.97606308054950131</v>
      </c>
      <c r="G30" s="10">
        <v>219.5</v>
      </c>
      <c r="H30" s="10">
        <v>248.9</v>
      </c>
      <c r="I30" s="10">
        <f t="shared" si="0"/>
        <v>468.4</v>
      </c>
      <c r="J30" s="2">
        <f t="shared" si="1"/>
        <v>1.1339407744874717</v>
      </c>
      <c r="K30" s="11">
        <f t="shared" si="2"/>
        <v>53.138343296327925</v>
      </c>
    </row>
    <row r="31" spans="1:11" x14ac:dyDescent="0.35">
      <c r="A31" s="1" t="s">
        <v>29</v>
      </c>
      <c r="B31" s="5">
        <v>0.93204965558016284</v>
      </c>
      <c r="C31" s="5">
        <v>0.96768529564127481</v>
      </c>
      <c r="D31" s="5">
        <v>0.96766094280057602</v>
      </c>
      <c r="E31" s="5">
        <v>1</v>
      </c>
      <c r="F31" s="7">
        <v>0.96684897350550336</v>
      </c>
      <c r="G31" s="10">
        <v>128.69999999999999</v>
      </c>
      <c r="H31" s="10">
        <v>139.1</v>
      </c>
      <c r="I31" s="10">
        <f t="shared" si="0"/>
        <v>267.79999999999995</v>
      </c>
      <c r="J31" s="2">
        <f t="shared" si="1"/>
        <v>1.0808080808080809</v>
      </c>
      <c r="K31" s="11">
        <f t="shared" si="2"/>
        <v>51.941747572815544</v>
      </c>
    </row>
    <row r="32" spans="1:11" x14ac:dyDescent="0.35">
      <c r="A32" s="1" t="s">
        <v>30</v>
      </c>
      <c r="B32" s="5">
        <v>0.91345149385383284</v>
      </c>
      <c r="C32" s="5">
        <v>1</v>
      </c>
      <c r="D32" s="5">
        <v>1</v>
      </c>
      <c r="E32" s="5">
        <v>1</v>
      </c>
      <c r="F32" s="7">
        <v>0.97836287346345818</v>
      </c>
      <c r="G32" s="10">
        <v>874.2</v>
      </c>
      <c r="H32" s="10">
        <v>1022.2</v>
      </c>
      <c r="I32" s="10">
        <f t="shared" si="0"/>
        <v>1896.4</v>
      </c>
      <c r="J32" s="2">
        <f t="shared" si="1"/>
        <v>1.1692976435598261</v>
      </c>
      <c r="K32" s="11">
        <f t="shared" si="2"/>
        <v>53.90213035224636</v>
      </c>
    </row>
    <row r="33" spans="1:11" x14ac:dyDescent="0.35">
      <c r="A33" s="1" t="s">
        <v>31</v>
      </c>
      <c r="B33" s="5">
        <v>0.91363354804212216</v>
      </c>
      <c r="C33" s="5">
        <v>1</v>
      </c>
      <c r="D33" s="5">
        <v>0.98390740087492601</v>
      </c>
      <c r="E33" s="5">
        <v>1</v>
      </c>
      <c r="F33" s="7">
        <v>0.97438523722926207</v>
      </c>
      <c r="G33" s="10">
        <v>2635.4</v>
      </c>
      <c r="H33" s="10">
        <v>3051.9</v>
      </c>
      <c r="I33" s="10">
        <f t="shared" si="0"/>
        <v>5687.3</v>
      </c>
      <c r="J33" s="2">
        <f t="shared" si="1"/>
        <v>1.1580405251574712</v>
      </c>
      <c r="K33" s="11">
        <f t="shared" si="2"/>
        <v>53.661667223462807</v>
      </c>
    </row>
    <row r="34" spans="1:11" x14ac:dyDescent="0.35">
      <c r="A34" s="1" t="s">
        <v>32</v>
      </c>
      <c r="B34" s="5">
        <v>0.89229678288244663</v>
      </c>
      <c r="C34" s="5">
        <v>0.99818271481016829</v>
      </c>
      <c r="D34" s="5">
        <v>0.98162606760077964</v>
      </c>
      <c r="E34" s="5">
        <v>1</v>
      </c>
      <c r="F34" s="7">
        <v>0.96802639132334867</v>
      </c>
      <c r="G34" s="10">
        <v>466.8</v>
      </c>
      <c r="H34" s="10">
        <v>522.6</v>
      </c>
      <c r="I34" s="10">
        <f t="shared" si="0"/>
        <v>989.40000000000009</v>
      </c>
      <c r="J34" s="2">
        <f t="shared" si="1"/>
        <v>1.1195372750642674</v>
      </c>
      <c r="K34" s="11">
        <f t="shared" si="2"/>
        <v>52.819890842935116</v>
      </c>
    </row>
    <row r="35" spans="1:11" x14ac:dyDescent="0.35">
      <c r="A35" s="1" t="s">
        <v>33</v>
      </c>
      <c r="B35" s="5">
        <v>0.91451442522706283</v>
      </c>
      <c r="C35" s="5">
        <v>1</v>
      </c>
      <c r="D35" s="5">
        <v>0.97890262264440286</v>
      </c>
      <c r="E35" s="5">
        <v>1</v>
      </c>
      <c r="F35" s="7">
        <v>0.97335426196786645</v>
      </c>
      <c r="G35" s="10">
        <v>1139</v>
      </c>
      <c r="H35" s="10">
        <v>1310.8</v>
      </c>
      <c r="I35" s="10">
        <f t="shared" si="0"/>
        <v>2449.8000000000002</v>
      </c>
      <c r="J35" s="2">
        <f t="shared" si="1"/>
        <v>1.1508340649692712</v>
      </c>
      <c r="K35" s="11">
        <f t="shared" si="2"/>
        <v>53.506408686423377</v>
      </c>
    </row>
    <row r="36" spans="1:11" x14ac:dyDescent="0.35">
      <c r="A36" s="1" t="s">
        <v>34</v>
      </c>
      <c r="B36" s="5">
        <v>0.91076898305480247</v>
      </c>
      <c r="C36" s="5">
        <v>1</v>
      </c>
      <c r="D36" s="5">
        <v>0.9800602057997323</v>
      </c>
      <c r="E36" s="5">
        <v>1</v>
      </c>
      <c r="F36" s="7">
        <v>0.97270729721363369</v>
      </c>
      <c r="G36" s="10">
        <v>1934.7</v>
      </c>
      <c r="H36" s="10">
        <v>2219</v>
      </c>
      <c r="I36" s="10">
        <f t="shared" si="0"/>
        <v>4153.7</v>
      </c>
      <c r="J36" s="2">
        <f t="shared" si="1"/>
        <v>1.146947847211454</v>
      </c>
      <c r="K36" s="11">
        <f t="shared" si="2"/>
        <v>53.422250042131111</v>
      </c>
    </row>
    <row r="37" spans="1:11" x14ac:dyDescent="0.35">
      <c r="A37" s="1" t="s">
        <v>35</v>
      </c>
      <c r="B37" s="5">
        <v>0.91276786335325277</v>
      </c>
      <c r="C37" s="5">
        <v>1</v>
      </c>
      <c r="D37" s="5">
        <v>0.98086520151636447</v>
      </c>
      <c r="E37" s="5">
        <v>1</v>
      </c>
      <c r="F37" s="7">
        <v>0.97340826621740439</v>
      </c>
      <c r="G37" s="10">
        <v>247.7</v>
      </c>
      <c r="H37" s="10">
        <v>274.39999999999998</v>
      </c>
      <c r="I37" s="10">
        <f t="shared" si="0"/>
        <v>522.09999999999991</v>
      </c>
      <c r="J37" s="2">
        <f t="shared" si="1"/>
        <v>1.1077916834880903</v>
      </c>
      <c r="K37" s="11">
        <f t="shared" si="2"/>
        <v>52.556981421183693</v>
      </c>
    </row>
    <row r="38" spans="1:11" x14ac:dyDescent="0.35">
      <c r="A38" s="1" t="s">
        <v>36</v>
      </c>
      <c r="B38" s="5">
        <v>0.90113753327139179</v>
      </c>
      <c r="C38" s="5">
        <v>0.91115528206946239</v>
      </c>
      <c r="D38" s="5">
        <v>0.98235822127718786</v>
      </c>
      <c r="E38" s="5">
        <v>0.86348252835515649</v>
      </c>
      <c r="F38" s="7">
        <v>0.91453339124329958</v>
      </c>
      <c r="G38" s="10">
        <v>1527.1</v>
      </c>
      <c r="H38" s="10">
        <v>1626.7</v>
      </c>
      <c r="I38" s="10">
        <f t="shared" si="0"/>
        <v>3153.8</v>
      </c>
      <c r="J38" s="2">
        <f t="shared" si="1"/>
        <v>1.0652216619736756</v>
      </c>
      <c r="K38" s="11">
        <f t="shared" si="2"/>
        <v>51.579047498256067</v>
      </c>
    </row>
    <row r="39" spans="1:11" x14ac:dyDescent="0.35">
      <c r="A39" s="1" t="s">
        <v>37</v>
      </c>
      <c r="B39" s="5">
        <v>0.96598054915427967</v>
      </c>
      <c r="C39" s="5">
        <v>1</v>
      </c>
      <c r="D39" s="5">
        <v>0.98460872071150352</v>
      </c>
      <c r="E39" s="5">
        <v>0.95075273872544919</v>
      </c>
      <c r="F39" s="7">
        <v>0.97533550214780806</v>
      </c>
      <c r="G39" s="10">
        <v>239.6</v>
      </c>
      <c r="H39" s="10">
        <v>284.5</v>
      </c>
      <c r="I39" s="10">
        <f t="shared" si="0"/>
        <v>524.1</v>
      </c>
      <c r="J39" s="2">
        <f t="shared" si="1"/>
        <v>1.1873956594323873</v>
      </c>
      <c r="K39" s="11">
        <f t="shared" si="2"/>
        <v>54.283533676779236</v>
      </c>
    </row>
    <row r="40" spans="1:11" x14ac:dyDescent="0.35">
      <c r="A40" s="1" t="s">
        <v>38</v>
      </c>
      <c r="B40" s="5">
        <v>0.94379771283818426</v>
      </c>
      <c r="C40" s="5">
        <v>1</v>
      </c>
      <c r="D40" s="5">
        <v>0.9827023945317146</v>
      </c>
      <c r="E40" s="5">
        <v>1</v>
      </c>
      <c r="F40" s="7">
        <v>0.98162502684247466</v>
      </c>
      <c r="G40" s="10">
        <v>410.1</v>
      </c>
      <c r="H40" s="10">
        <v>460.4</v>
      </c>
      <c r="I40" s="10">
        <f t="shared" si="0"/>
        <v>870.5</v>
      </c>
      <c r="J40" s="2">
        <f t="shared" si="1"/>
        <v>1.1226530114606192</v>
      </c>
      <c r="K40" s="11">
        <f t="shared" si="2"/>
        <v>52.889144170017232</v>
      </c>
    </row>
    <row r="41" spans="1:11" x14ac:dyDescent="0.35">
      <c r="A41" s="1" t="s">
        <v>39</v>
      </c>
      <c r="B41" s="5">
        <v>0.92797482410225351</v>
      </c>
      <c r="C41" s="5">
        <v>0.98801682815375569</v>
      </c>
      <c r="D41" s="5">
        <v>1</v>
      </c>
      <c r="E41" s="5">
        <v>1</v>
      </c>
      <c r="F41" s="7">
        <v>0.9789979130640023</v>
      </c>
      <c r="G41" s="10">
        <v>215.5</v>
      </c>
      <c r="H41" s="10">
        <v>248.7</v>
      </c>
      <c r="I41" s="10">
        <f t="shared" si="0"/>
        <v>464.2</v>
      </c>
      <c r="J41" s="2">
        <f t="shared" si="1"/>
        <v>1.154060324825986</v>
      </c>
      <c r="K41" s="11">
        <f t="shared" si="2"/>
        <v>53.576044808272293</v>
      </c>
    </row>
    <row r="42" spans="1:11" x14ac:dyDescent="0.35">
      <c r="A42" s="1" t="s">
        <v>40</v>
      </c>
      <c r="B42" s="5">
        <v>0.93447313696207157</v>
      </c>
      <c r="C42" s="5">
        <v>0.98926732746711177</v>
      </c>
      <c r="D42" s="5">
        <v>0.98326559703872607</v>
      </c>
      <c r="E42" s="5">
        <v>1</v>
      </c>
      <c r="F42" s="7">
        <v>0.97675151536697735</v>
      </c>
      <c r="G42" s="10">
        <v>319.2</v>
      </c>
      <c r="H42" s="10">
        <v>368.9</v>
      </c>
      <c r="I42" s="10">
        <f t="shared" si="0"/>
        <v>688.09999999999991</v>
      </c>
      <c r="J42" s="2">
        <f t="shared" si="1"/>
        <v>1.1557017543859649</v>
      </c>
      <c r="K42" s="11">
        <f t="shared" si="2"/>
        <v>53.61139369277722</v>
      </c>
    </row>
    <row r="43" spans="1:11" x14ac:dyDescent="0.35">
      <c r="A43" s="1" t="s">
        <v>41</v>
      </c>
      <c r="B43" s="5">
        <v>0.97801194582043305</v>
      </c>
      <c r="C43" s="5">
        <v>0.98348324156809541</v>
      </c>
      <c r="D43" s="5">
        <v>0.98377550585816864</v>
      </c>
      <c r="E43" s="5">
        <v>0.83881871422708087</v>
      </c>
      <c r="F43" s="7">
        <v>0.94602235186844452</v>
      </c>
      <c r="G43" s="10">
        <v>748.7</v>
      </c>
      <c r="H43" s="10">
        <v>767.7</v>
      </c>
      <c r="I43" s="10">
        <f t="shared" si="0"/>
        <v>1516.4</v>
      </c>
      <c r="J43" s="2">
        <f t="shared" si="1"/>
        <v>1.0253773206891945</v>
      </c>
      <c r="K43" s="11">
        <f t="shared" si="2"/>
        <v>50.626483777367447</v>
      </c>
    </row>
    <row r="44" spans="1:11" x14ac:dyDescent="0.35">
      <c r="A44" s="1" t="s">
        <v>42</v>
      </c>
      <c r="B44" s="5">
        <v>0.91208435965154244</v>
      </c>
      <c r="C44" s="5">
        <v>1</v>
      </c>
      <c r="D44" s="5">
        <v>0.979097712758348</v>
      </c>
      <c r="E44" s="5">
        <v>1</v>
      </c>
      <c r="F44" s="7">
        <v>0.97279551810247256</v>
      </c>
      <c r="G44" s="10">
        <v>1299.9000000000001</v>
      </c>
      <c r="H44" s="10">
        <v>1480.3</v>
      </c>
      <c r="I44" s="10">
        <f t="shared" si="0"/>
        <v>2780.2</v>
      </c>
      <c r="J44" s="2">
        <f t="shared" si="1"/>
        <v>1.1387799061466266</v>
      </c>
      <c r="K44" s="11">
        <f t="shared" si="2"/>
        <v>53.244370908567731</v>
      </c>
    </row>
    <row r="45" spans="1:11" x14ac:dyDescent="0.35">
      <c r="A45" s="1" t="s">
        <v>43</v>
      </c>
      <c r="B45" s="5">
        <v>0.88934158220673343</v>
      </c>
      <c r="C45" s="5">
        <v>1</v>
      </c>
      <c r="D45" s="5">
        <v>1</v>
      </c>
      <c r="E45" s="5">
        <v>1</v>
      </c>
      <c r="F45" s="7">
        <v>0.97233539555168336</v>
      </c>
      <c r="G45" s="10">
        <v>1880.8</v>
      </c>
      <c r="H45" s="10">
        <v>2120.8000000000002</v>
      </c>
      <c r="I45" s="10">
        <f t="shared" si="0"/>
        <v>4001.6000000000004</v>
      </c>
      <c r="J45" s="2">
        <f t="shared" si="1"/>
        <v>1.1276052743513401</v>
      </c>
      <c r="K45" s="11">
        <f t="shared" si="2"/>
        <v>52.998800479808075</v>
      </c>
    </row>
    <row r="46" spans="1:11" x14ac:dyDescent="0.35">
      <c r="A46" s="1" t="s">
        <v>44</v>
      </c>
      <c r="B46" s="5">
        <v>0.91968286841510993</v>
      </c>
      <c r="C46" s="5">
        <v>1</v>
      </c>
      <c r="D46" s="5">
        <v>1</v>
      </c>
      <c r="E46" s="5">
        <v>1</v>
      </c>
      <c r="F46" s="7">
        <v>0.97992071710377748</v>
      </c>
      <c r="G46" s="10">
        <v>313.5</v>
      </c>
      <c r="H46" s="10">
        <v>358</v>
      </c>
      <c r="I46" s="10">
        <f t="shared" si="0"/>
        <v>671.5</v>
      </c>
      <c r="J46" s="2">
        <f t="shared" si="1"/>
        <v>1.1419457735247209</v>
      </c>
      <c r="K46" s="11">
        <f t="shared" si="2"/>
        <v>53.313477289650038</v>
      </c>
    </row>
    <row r="47" spans="1:11" x14ac:dyDescent="0.35">
      <c r="A47" s="1" t="s">
        <v>45</v>
      </c>
      <c r="B47" s="5">
        <v>0.91794463957506167</v>
      </c>
      <c r="C47" s="5">
        <v>0.99774219868344294</v>
      </c>
      <c r="D47" s="5">
        <v>0.97871345190522985</v>
      </c>
      <c r="E47" s="5">
        <v>1</v>
      </c>
      <c r="F47" s="7">
        <v>0.97360007254093361</v>
      </c>
      <c r="G47" s="10">
        <v>364.1</v>
      </c>
      <c r="H47" s="10">
        <v>406.6</v>
      </c>
      <c r="I47" s="10">
        <f t="shared" si="0"/>
        <v>770.7</v>
      </c>
      <c r="J47" s="2">
        <f t="shared" si="1"/>
        <v>1.1167261741279868</v>
      </c>
      <c r="K47" s="11">
        <f t="shared" si="2"/>
        <v>52.757233683664204</v>
      </c>
    </row>
    <row r="48" spans="1:11" x14ac:dyDescent="0.35">
      <c r="A48" s="1" t="s">
        <v>46</v>
      </c>
      <c r="B48" s="5">
        <v>0.88988381252000792</v>
      </c>
      <c r="C48" s="5">
        <v>1</v>
      </c>
      <c r="D48" s="5">
        <v>0.9843403223859053</v>
      </c>
      <c r="E48" s="5">
        <v>1</v>
      </c>
      <c r="F48" s="7">
        <v>0.96855603372647825</v>
      </c>
      <c r="G48" s="10">
        <v>1802</v>
      </c>
      <c r="H48" s="10">
        <v>2084.4</v>
      </c>
      <c r="I48" s="10">
        <f t="shared" si="0"/>
        <v>3886.4</v>
      </c>
      <c r="J48" s="2">
        <f t="shared" si="1"/>
        <v>1.1567147613762487</v>
      </c>
      <c r="K48" s="11">
        <f t="shared" si="2"/>
        <v>53.633182379580077</v>
      </c>
    </row>
    <row r="49" spans="1:11" x14ac:dyDescent="0.35">
      <c r="A49" s="1" t="s">
        <v>47</v>
      </c>
      <c r="B49" s="5">
        <v>0.92770881558459506</v>
      </c>
      <c r="C49" s="5">
        <v>1</v>
      </c>
      <c r="D49" s="5">
        <v>1</v>
      </c>
      <c r="E49" s="5">
        <v>1</v>
      </c>
      <c r="F49" s="7">
        <v>0.98192720389614874</v>
      </c>
      <c r="G49" s="10">
        <v>684</v>
      </c>
      <c r="H49" s="10">
        <v>800.5</v>
      </c>
      <c r="I49" s="10">
        <f t="shared" si="0"/>
        <v>1484.5</v>
      </c>
      <c r="J49" s="2">
        <f t="shared" si="1"/>
        <v>1.1703216374269005</v>
      </c>
      <c r="K49" s="11">
        <f t="shared" si="2"/>
        <v>53.923880094307854</v>
      </c>
    </row>
    <row r="50" spans="1:11" x14ac:dyDescent="0.35">
      <c r="A50" s="1" t="s">
        <v>48</v>
      </c>
      <c r="B50" s="5">
        <v>0.911502636106996</v>
      </c>
      <c r="C50" s="5">
        <v>0.9953189883194643</v>
      </c>
      <c r="D50" s="5">
        <v>1</v>
      </c>
      <c r="E50" s="5">
        <v>1</v>
      </c>
      <c r="F50" s="7">
        <v>0.97670540610661505</v>
      </c>
      <c r="G50" s="10">
        <v>561.4</v>
      </c>
      <c r="H50" s="10">
        <v>637</v>
      </c>
      <c r="I50" s="10">
        <f t="shared" si="0"/>
        <v>1198.4000000000001</v>
      </c>
      <c r="J50" s="2">
        <f t="shared" si="1"/>
        <v>1.1346633416458853</v>
      </c>
      <c r="K50" s="11">
        <f t="shared" si="2"/>
        <v>53.154205607476634</v>
      </c>
    </row>
    <row r="51" spans="1:11" x14ac:dyDescent="0.35">
      <c r="A51" s="1" t="s">
        <v>49</v>
      </c>
      <c r="B51" s="5">
        <v>0.89608793526050246</v>
      </c>
      <c r="C51" s="5">
        <v>1</v>
      </c>
      <c r="D51" s="5">
        <v>0.9830184745987961</v>
      </c>
      <c r="E51" s="5">
        <v>1</v>
      </c>
      <c r="F51" s="7">
        <v>0.96977660246482467</v>
      </c>
      <c r="G51" s="10">
        <v>1175.5</v>
      </c>
      <c r="H51" s="10">
        <v>1381.3</v>
      </c>
      <c r="I51" s="10">
        <f t="shared" si="0"/>
        <v>2556.8000000000002</v>
      </c>
      <c r="J51" s="2">
        <f t="shared" si="1"/>
        <v>1.1750744364100383</v>
      </c>
      <c r="K51" s="11">
        <f t="shared" si="2"/>
        <v>54.024561952440543</v>
      </c>
    </row>
    <row r="52" spans="1:11" x14ac:dyDescent="0.35">
      <c r="A52" s="1" t="s">
        <v>50</v>
      </c>
      <c r="B52" s="5">
        <v>0.91485178141410484</v>
      </c>
      <c r="C52" s="5">
        <v>0.96084073907417944</v>
      </c>
      <c r="D52" s="5">
        <v>0.98205492614893375</v>
      </c>
      <c r="E52" s="5">
        <v>1</v>
      </c>
      <c r="F52" s="7">
        <v>0.96443686165930442</v>
      </c>
      <c r="G52" s="10">
        <v>569.5</v>
      </c>
      <c r="H52" s="10">
        <v>665.3</v>
      </c>
      <c r="I52" s="10">
        <f t="shared" si="0"/>
        <v>1234.8</v>
      </c>
      <c r="J52" s="2">
        <f t="shared" si="1"/>
        <v>1.1682177348551359</v>
      </c>
      <c r="K52" s="11">
        <f t="shared" si="2"/>
        <v>53.87917071590541</v>
      </c>
    </row>
    <row r="53" spans="1:11" x14ac:dyDescent="0.35">
      <c r="A53" s="1" t="s">
        <v>51</v>
      </c>
      <c r="B53" s="5">
        <v>0.91550111389265121</v>
      </c>
      <c r="C53" s="5">
        <v>1</v>
      </c>
      <c r="D53" s="5">
        <v>0.98380024477220995</v>
      </c>
      <c r="E53" s="5">
        <v>1</v>
      </c>
      <c r="F53" s="7">
        <v>0.97482533966621532</v>
      </c>
      <c r="G53" s="10">
        <v>1432.6</v>
      </c>
      <c r="H53" s="10">
        <v>1711.6</v>
      </c>
      <c r="I53" s="10">
        <f t="shared" si="0"/>
        <v>3144.2</v>
      </c>
      <c r="J53" s="2">
        <f t="shared" si="1"/>
        <v>1.1947508027362836</v>
      </c>
      <c r="K53" s="11">
        <f t="shared" si="2"/>
        <v>54.436740665352076</v>
      </c>
    </row>
    <row r="54" spans="1:11" x14ac:dyDescent="0.35">
      <c r="A54" s="1" t="s">
        <v>52</v>
      </c>
      <c r="B54" s="5">
        <v>0.89504218770701183</v>
      </c>
      <c r="C54" s="5">
        <v>1</v>
      </c>
      <c r="D54" s="5">
        <v>0.98416237107811655</v>
      </c>
      <c r="E54" s="5">
        <v>1</v>
      </c>
      <c r="F54" s="7">
        <v>0.96980113969628212</v>
      </c>
      <c r="G54" s="10">
        <v>898.4</v>
      </c>
      <c r="H54" s="10">
        <v>1026.2</v>
      </c>
      <c r="I54" s="10">
        <f t="shared" si="0"/>
        <v>1924.6</v>
      </c>
      <c r="J54" s="2">
        <f t="shared" si="1"/>
        <v>1.1422528940338381</v>
      </c>
      <c r="K54" s="11">
        <f t="shared" si="2"/>
        <v>53.320170425023385</v>
      </c>
    </row>
    <row r="55" spans="1:11" x14ac:dyDescent="0.35">
      <c r="A55" s="1" t="s">
        <v>53</v>
      </c>
      <c r="B55" s="5">
        <v>0.9072553732559705</v>
      </c>
      <c r="C55" s="5">
        <v>1</v>
      </c>
      <c r="D55" s="5">
        <v>0.97757714357021896</v>
      </c>
      <c r="E55" s="5">
        <v>1</v>
      </c>
      <c r="F55" s="7">
        <v>0.97120812920654731</v>
      </c>
      <c r="G55" s="10">
        <v>583.20000000000005</v>
      </c>
      <c r="H55" s="10">
        <v>690.9</v>
      </c>
      <c r="I55" s="10">
        <f t="shared" si="0"/>
        <v>1274.0999999999999</v>
      </c>
      <c r="J55" s="2">
        <f t="shared" si="1"/>
        <v>1.184670781893004</v>
      </c>
      <c r="K55" s="11">
        <f t="shared" si="2"/>
        <v>54.226512832587716</v>
      </c>
    </row>
    <row r="56" spans="1:11" x14ac:dyDescent="0.35">
      <c r="A56" s="1" t="s">
        <v>54</v>
      </c>
      <c r="B56" s="5">
        <v>0.90217080363271962</v>
      </c>
      <c r="C56" s="5">
        <v>1</v>
      </c>
      <c r="D56" s="5">
        <v>0.9808640102976427</v>
      </c>
      <c r="E56" s="5">
        <v>1</v>
      </c>
      <c r="F56" s="7">
        <v>0.97075870348259063</v>
      </c>
      <c r="G56" s="10">
        <v>1436.2</v>
      </c>
      <c r="H56" s="10">
        <v>1695.5</v>
      </c>
      <c r="I56" s="10">
        <f t="shared" si="0"/>
        <v>3131.7</v>
      </c>
      <c r="J56" s="2">
        <f t="shared" si="1"/>
        <v>1.1805458849742376</v>
      </c>
      <c r="K56" s="11">
        <f t="shared" si="2"/>
        <v>54.139924002937704</v>
      </c>
    </row>
    <row r="57" spans="1:11" x14ac:dyDescent="0.35">
      <c r="A57" s="1" t="s">
        <v>55</v>
      </c>
      <c r="B57" s="5">
        <v>0.90933021244318191</v>
      </c>
      <c r="C57" s="5">
        <v>0.99598312402756384</v>
      </c>
      <c r="D57" s="5">
        <v>1</v>
      </c>
      <c r="E57" s="5">
        <v>1</v>
      </c>
      <c r="F57" s="7">
        <v>0.97632833411768649</v>
      </c>
      <c r="G57" s="10">
        <v>1085.2</v>
      </c>
      <c r="H57" s="10">
        <v>1275.8</v>
      </c>
      <c r="I57" s="10">
        <f t="shared" si="0"/>
        <v>2361</v>
      </c>
      <c r="J57" s="2">
        <f t="shared" si="1"/>
        <v>1.1756358274972354</v>
      </c>
      <c r="K57" s="11">
        <f t="shared" si="2"/>
        <v>54.036425243540876</v>
      </c>
    </row>
    <row r="58" spans="1:11" x14ac:dyDescent="0.35">
      <c r="A58" s="1" t="s">
        <v>56</v>
      </c>
      <c r="B58" s="5">
        <v>0.91166549372736894</v>
      </c>
      <c r="C58" s="5">
        <v>1</v>
      </c>
      <c r="D58" s="5">
        <v>0.98132477038792176</v>
      </c>
      <c r="E58" s="5">
        <v>1</v>
      </c>
      <c r="F58" s="7">
        <v>0.97324756602882267</v>
      </c>
      <c r="G58" s="10">
        <v>554.29999999999995</v>
      </c>
      <c r="H58" s="10">
        <v>649.70000000000005</v>
      </c>
      <c r="I58" s="10">
        <f t="shared" si="0"/>
        <v>1204</v>
      </c>
      <c r="J58" s="2">
        <f t="shared" si="1"/>
        <v>1.1721089662637563</v>
      </c>
      <c r="K58" s="11">
        <f t="shared" si="2"/>
        <v>53.961794019933564</v>
      </c>
    </row>
    <row r="59" spans="1:11" x14ac:dyDescent="0.35">
      <c r="A59" s="1" t="s">
        <v>57</v>
      </c>
      <c r="B59" s="5">
        <v>0.91054362677346146</v>
      </c>
      <c r="C59" s="5">
        <v>0.997477881505209</v>
      </c>
      <c r="D59" s="5">
        <v>0.9781600782021368</v>
      </c>
      <c r="E59" s="5">
        <v>1</v>
      </c>
      <c r="F59" s="7">
        <v>0.97154539662020167</v>
      </c>
      <c r="G59" s="10">
        <v>372</v>
      </c>
      <c r="H59" s="10">
        <v>433.5</v>
      </c>
      <c r="I59" s="10">
        <f t="shared" si="0"/>
        <v>805.5</v>
      </c>
      <c r="J59" s="2">
        <f t="shared" si="1"/>
        <v>1.1653225806451613</v>
      </c>
      <c r="K59" s="11">
        <f t="shared" si="2"/>
        <v>53.817504655493487</v>
      </c>
    </row>
    <row r="60" spans="1:11" x14ac:dyDescent="0.35">
      <c r="A60" s="1" t="s">
        <v>58</v>
      </c>
      <c r="B60" s="5">
        <v>0.91234521786330558</v>
      </c>
      <c r="C60" s="5">
        <v>1</v>
      </c>
      <c r="D60" s="5">
        <v>1</v>
      </c>
      <c r="E60" s="5">
        <v>1</v>
      </c>
      <c r="F60" s="7">
        <v>0.97808630446582634</v>
      </c>
      <c r="G60" s="10">
        <v>1961.6</v>
      </c>
      <c r="H60" s="10">
        <v>2302.6999999999998</v>
      </c>
      <c r="I60" s="10">
        <f t="shared" si="0"/>
        <v>4264.2999999999993</v>
      </c>
      <c r="J60" s="2">
        <f t="shared" si="1"/>
        <v>1.1738886623164764</v>
      </c>
      <c r="K60" s="11">
        <f t="shared" si="2"/>
        <v>53.999484088830528</v>
      </c>
    </row>
    <row r="61" spans="1:11" x14ac:dyDescent="0.35">
      <c r="A61" s="1" t="s">
        <v>59</v>
      </c>
      <c r="B61" s="5">
        <v>0.88822524189034158</v>
      </c>
      <c r="C61" s="5">
        <v>0.97931457004784161</v>
      </c>
      <c r="D61" s="5">
        <v>1</v>
      </c>
      <c r="E61" s="5">
        <v>1</v>
      </c>
      <c r="F61" s="7">
        <v>0.9668849529845458</v>
      </c>
      <c r="G61" s="10">
        <v>829.6</v>
      </c>
      <c r="H61" s="10">
        <v>872.6</v>
      </c>
      <c r="I61" s="10">
        <f t="shared" si="0"/>
        <v>1702.2</v>
      </c>
      <c r="J61" s="2">
        <f t="shared" si="1"/>
        <v>1.0518322082931533</v>
      </c>
      <c r="K61" s="11">
        <f t="shared" si="2"/>
        <v>51.263071319468921</v>
      </c>
    </row>
    <row r="62" spans="1:11" x14ac:dyDescent="0.35">
      <c r="A62" s="1" t="s">
        <v>60</v>
      </c>
      <c r="B62" s="5">
        <v>0.88999325897298709</v>
      </c>
      <c r="C62" s="5">
        <v>0.94571773420605287</v>
      </c>
      <c r="D62" s="5">
        <v>1</v>
      </c>
      <c r="E62" s="5">
        <v>1</v>
      </c>
      <c r="F62" s="7">
        <v>0.95892774829476002</v>
      </c>
      <c r="G62" s="10">
        <v>273.10000000000002</v>
      </c>
      <c r="H62" s="10">
        <v>279</v>
      </c>
      <c r="I62" s="10">
        <f t="shared" si="0"/>
        <v>552.1</v>
      </c>
      <c r="J62" s="2">
        <f t="shared" si="1"/>
        <v>1.0216038081288905</v>
      </c>
      <c r="K62" s="11">
        <f t="shared" si="2"/>
        <v>50.53432349212099</v>
      </c>
    </row>
    <row r="63" spans="1:11" x14ac:dyDescent="0.35">
      <c r="A63" s="1" t="s">
        <v>61</v>
      </c>
      <c r="B63" s="5">
        <v>0.88971919039501568</v>
      </c>
      <c r="C63" s="5">
        <v>0.96591251146579826</v>
      </c>
      <c r="D63" s="5">
        <v>1</v>
      </c>
      <c r="E63" s="5">
        <v>1</v>
      </c>
      <c r="F63" s="7">
        <v>0.96390792546520343</v>
      </c>
      <c r="G63" s="10">
        <v>737.1</v>
      </c>
      <c r="H63" s="10">
        <v>815.1</v>
      </c>
      <c r="I63" s="10">
        <f t="shared" si="0"/>
        <v>1552.2</v>
      </c>
      <c r="J63" s="2">
        <f t="shared" si="1"/>
        <v>1.1058201058201058</v>
      </c>
      <c r="K63" s="11">
        <f t="shared" si="2"/>
        <v>52.51256281407035</v>
      </c>
    </row>
    <row r="64" spans="1:11" x14ac:dyDescent="0.35">
      <c r="A64" s="1" t="s">
        <v>62</v>
      </c>
      <c r="B64" s="5">
        <v>0.92146538706646641</v>
      </c>
      <c r="C64" s="5">
        <v>1</v>
      </c>
      <c r="D64" s="5">
        <v>1</v>
      </c>
      <c r="E64" s="5">
        <v>1</v>
      </c>
      <c r="F64" s="7">
        <v>0.9803663467666166</v>
      </c>
      <c r="G64" s="10">
        <v>1567.3</v>
      </c>
      <c r="H64" s="10">
        <v>1851.3</v>
      </c>
      <c r="I64" s="10">
        <f t="shared" si="0"/>
        <v>3418.6</v>
      </c>
      <c r="J64" s="2">
        <f t="shared" si="1"/>
        <v>1.1812033433292923</v>
      </c>
      <c r="K64" s="11">
        <f t="shared" si="2"/>
        <v>54.153747147955301</v>
      </c>
    </row>
    <row r="65" spans="1:11" x14ac:dyDescent="0.35">
      <c r="A65" s="1" t="s">
        <v>63</v>
      </c>
      <c r="B65" s="5">
        <v>0.9535976341150606</v>
      </c>
      <c r="C65" s="5">
        <v>0.95374700053385841</v>
      </c>
      <c r="D65" s="5">
        <v>1</v>
      </c>
      <c r="E65" s="5">
        <v>1</v>
      </c>
      <c r="F65" s="7">
        <v>0.97683615866222973</v>
      </c>
      <c r="G65" s="10">
        <v>105.3</v>
      </c>
      <c r="H65" s="10">
        <v>116.3</v>
      </c>
      <c r="I65" s="10">
        <f t="shared" si="0"/>
        <v>221.6</v>
      </c>
      <c r="J65" s="2">
        <f t="shared" si="1"/>
        <v>1.104463437796771</v>
      </c>
      <c r="K65" s="11">
        <f t="shared" si="2"/>
        <v>52.481949458483754</v>
      </c>
    </row>
    <row r="66" spans="1:11" x14ac:dyDescent="0.35">
      <c r="A66" s="1" t="s">
        <v>64</v>
      </c>
      <c r="B66" s="5">
        <v>0.97208271637807098</v>
      </c>
      <c r="C66" s="5">
        <v>0.90680779166299996</v>
      </c>
      <c r="D66" s="5">
        <v>1</v>
      </c>
      <c r="E66" s="5">
        <v>1</v>
      </c>
      <c r="F66" s="7">
        <v>0.96972262701026768</v>
      </c>
      <c r="G66" s="10">
        <v>159.6</v>
      </c>
      <c r="H66" s="10">
        <v>173</v>
      </c>
      <c r="I66" s="10">
        <f t="shared" si="0"/>
        <v>332.6</v>
      </c>
      <c r="J66" s="2">
        <f t="shared" si="1"/>
        <v>1.0839598997493736</v>
      </c>
      <c r="K66" s="11">
        <f t="shared" si="2"/>
        <v>52.014431749849663</v>
      </c>
    </row>
    <row r="67" spans="1:11" x14ac:dyDescent="0.35">
      <c r="A67" s="1" t="s">
        <v>65</v>
      </c>
      <c r="B67" s="5">
        <v>0.9100170230326815</v>
      </c>
      <c r="C67" s="5">
        <v>1</v>
      </c>
      <c r="D67" s="5">
        <v>0.97120738840020415</v>
      </c>
      <c r="E67" s="5">
        <v>1</v>
      </c>
      <c r="F67" s="7">
        <v>0.97030610285822139</v>
      </c>
      <c r="G67" s="10">
        <v>245.5</v>
      </c>
      <c r="H67" s="10">
        <v>282.8</v>
      </c>
      <c r="I67" s="10">
        <f t="shared" ref="I67:I85" si="3">G67+H67</f>
        <v>528.29999999999995</v>
      </c>
      <c r="J67" s="2">
        <f t="shared" ref="J67:J85" si="4">H67/G67</f>
        <v>1.1519348268839105</v>
      </c>
      <c r="K67" s="11">
        <f t="shared" ref="K67:K85" si="5">H67/I67*100</f>
        <v>53.530191179254217</v>
      </c>
    </row>
    <row r="68" spans="1:11" x14ac:dyDescent="0.35">
      <c r="A68" s="1" t="s">
        <v>66</v>
      </c>
      <c r="B68" s="5">
        <v>0.92662964577758489</v>
      </c>
      <c r="C68" s="5">
        <v>0.99477966083507241</v>
      </c>
      <c r="D68" s="5">
        <v>1</v>
      </c>
      <c r="E68" s="5">
        <v>1</v>
      </c>
      <c r="F68" s="7">
        <v>0.9803523266531643</v>
      </c>
      <c r="G68" s="10">
        <v>1047.5999999999999</v>
      </c>
      <c r="H68" s="10">
        <v>1220.5999999999999</v>
      </c>
      <c r="I68" s="10">
        <f t="shared" si="3"/>
        <v>2268.1999999999998</v>
      </c>
      <c r="J68" s="2">
        <f t="shared" si="4"/>
        <v>1.165139366170294</v>
      </c>
      <c r="K68" s="11">
        <f t="shared" si="5"/>
        <v>53.813596684595709</v>
      </c>
    </row>
    <row r="69" spans="1:11" x14ac:dyDescent="0.35">
      <c r="A69" s="1" t="s">
        <v>67</v>
      </c>
      <c r="B69" s="5">
        <v>0.90875634327499122</v>
      </c>
      <c r="C69" s="5">
        <v>0.99564891654072096</v>
      </c>
      <c r="D69" s="5">
        <v>0.98228364430622528</v>
      </c>
      <c r="E69" s="5">
        <v>1</v>
      </c>
      <c r="F69" s="7">
        <v>0.97167222603048442</v>
      </c>
      <c r="G69" s="10">
        <v>1331.5</v>
      </c>
      <c r="H69" s="10">
        <v>1517.7</v>
      </c>
      <c r="I69" s="10">
        <f t="shared" si="3"/>
        <v>2849.2</v>
      </c>
      <c r="J69" s="2">
        <f t="shared" si="4"/>
        <v>1.1398422831393167</v>
      </c>
      <c r="K69" s="11">
        <f t="shared" si="5"/>
        <v>53.267583883195293</v>
      </c>
    </row>
    <row r="70" spans="1:11" x14ac:dyDescent="0.35">
      <c r="A70" s="1" t="s">
        <v>68</v>
      </c>
      <c r="B70" s="5">
        <v>0.90592710698069157</v>
      </c>
      <c r="C70" s="5">
        <v>0.99109717454236912</v>
      </c>
      <c r="D70" s="5">
        <v>0.98360964635747927</v>
      </c>
      <c r="E70" s="5">
        <v>1</v>
      </c>
      <c r="F70" s="7">
        <v>0.97015848197013499</v>
      </c>
      <c r="G70" s="10">
        <v>1092.5999999999999</v>
      </c>
      <c r="H70" s="10">
        <v>1264.5</v>
      </c>
      <c r="I70" s="10">
        <f t="shared" si="3"/>
        <v>2357.1</v>
      </c>
      <c r="J70" s="2">
        <f t="shared" si="4"/>
        <v>1.1573311367380561</v>
      </c>
      <c r="K70" s="11">
        <f t="shared" si="5"/>
        <v>53.646429935089735</v>
      </c>
    </row>
    <row r="71" spans="1:11" x14ac:dyDescent="0.35">
      <c r="A71" s="1" t="s">
        <v>69</v>
      </c>
      <c r="B71" s="5">
        <v>0.90097257377829343</v>
      </c>
      <c r="C71" s="5">
        <v>1</v>
      </c>
      <c r="D71" s="5">
        <v>0.98229431030786141</v>
      </c>
      <c r="E71" s="5">
        <v>1</v>
      </c>
      <c r="F71" s="7">
        <v>0.97081672102153882</v>
      </c>
      <c r="G71" s="10">
        <v>1197.7</v>
      </c>
      <c r="H71" s="10">
        <v>1406.6</v>
      </c>
      <c r="I71" s="10">
        <f t="shared" si="3"/>
        <v>2604.3000000000002</v>
      </c>
      <c r="J71" s="2">
        <f t="shared" si="4"/>
        <v>1.1744176337981129</v>
      </c>
      <c r="K71" s="11">
        <f t="shared" si="5"/>
        <v>54.010674653457734</v>
      </c>
    </row>
    <row r="72" spans="1:11" x14ac:dyDescent="0.35">
      <c r="A72" s="1" t="s">
        <v>70</v>
      </c>
      <c r="B72" s="5">
        <v>0.9169543514527676</v>
      </c>
      <c r="C72" s="5">
        <v>0.97622278055521816</v>
      </c>
      <c r="D72" s="5">
        <v>0.98081108195201705</v>
      </c>
      <c r="E72" s="5">
        <v>1</v>
      </c>
      <c r="F72" s="7">
        <v>0.96849705349000081</v>
      </c>
      <c r="G72" s="10">
        <v>1294.4000000000001</v>
      </c>
      <c r="H72" s="10">
        <v>1485.9</v>
      </c>
      <c r="I72" s="10">
        <f t="shared" si="3"/>
        <v>2780.3</v>
      </c>
      <c r="J72" s="2">
        <f t="shared" si="4"/>
        <v>1.1479449938195303</v>
      </c>
      <c r="K72" s="11">
        <f t="shared" si="5"/>
        <v>53.443872963349278</v>
      </c>
    </row>
    <row r="73" spans="1:11" x14ac:dyDescent="0.35">
      <c r="A73" s="1" t="s">
        <v>71</v>
      </c>
      <c r="B73" s="5">
        <v>0.90951411457902842</v>
      </c>
      <c r="C73" s="5">
        <v>0.9948248275971403</v>
      </c>
      <c r="D73" s="5">
        <v>0.98050681064709089</v>
      </c>
      <c r="E73" s="5">
        <v>1</v>
      </c>
      <c r="F73" s="7">
        <v>0.97121143820581501</v>
      </c>
      <c r="G73" s="10">
        <v>869.3</v>
      </c>
      <c r="H73" s="10">
        <v>1010.2</v>
      </c>
      <c r="I73" s="10">
        <f t="shared" si="3"/>
        <v>1879.5</v>
      </c>
      <c r="J73" s="2">
        <f t="shared" si="4"/>
        <v>1.1620844357529048</v>
      </c>
      <c r="K73" s="11">
        <f t="shared" si="5"/>
        <v>53.748337323756324</v>
      </c>
    </row>
    <row r="74" spans="1:11" x14ac:dyDescent="0.35">
      <c r="A74" s="1" t="s">
        <v>72</v>
      </c>
      <c r="B74" s="5">
        <v>0.89871799828297116</v>
      </c>
      <c r="C74" s="5">
        <v>1</v>
      </c>
      <c r="D74" s="5">
        <v>0.98389183046146966</v>
      </c>
      <c r="E74" s="5">
        <v>1</v>
      </c>
      <c r="F74" s="7">
        <v>0.97065245718611015</v>
      </c>
      <c r="G74" s="10">
        <v>502.6</v>
      </c>
      <c r="H74" s="10">
        <v>565.70000000000005</v>
      </c>
      <c r="I74" s="10">
        <f t="shared" si="3"/>
        <v>1068.3000000000002</v>
      </c>
      <c r="J74" s="2">
        <f t="shared" si="4"/>
        <v>1.1255471547950657</v>
      </c>
      <c r="K74" s="11">
        <f t="shared" si="5"/>
        <v>52.95329027426753</v>
      </c>
    </row>
    <row r="75" spans="1:11" x14ac:dyDescent="0.35">
      <c r="A75" s="1" t="s">
        <v>73</v>
      </c>
      <c r="B75" s="5">
        <v>0.91559844579446859</v>
      </c>
      <c r="C75" s="5">
        <v>0.96467737982519342</v>
      </c>
      <c r="D75" s="5">
        <v>0.98452693068781549</v>
      </c>
      <c r="E75" s="5">
        <v>1</v>
      </c>
      <c r="F75" s="7">
        <v>0.9662006890768694</v>
      </c>
      <c r="G75" s="10">
        <v>469.6</v>
      </c>
      <c r="H75" s="10">
        <v>513</v>
      </c>
      <c r="I75" s="10">
        <f t="shared" si="3"/>
        <v>982.6</v>
      </c>
      <c r="J75" s="2">
        <f t="shared" si="4"/>
        <v>1.092419080068143</v>
      </c>
      <c r="K75" s="11">
        <f t="shared" si="5"/>
        <v>52.208426623244449</v>
      </c>
    </row>
    <row r="76" spans="1:11" x14ac:dyDescent="0.35">
      <c r="A76" s="1" t="s">
        <v>74</v>
      </c>
      <c r="B76" s="5">
        <v>0.91189117484837756</v>
      </c>
      <c r="C76" s="5">
        <v>0.96444376507404483</v>
      </c>
      <c r="D76" s="5">
        <v>1</v>
      </c>
      <c r="E76" s="5">
        <v>1</v>
      </c>
      <c r="F76" s="7">
        <v>0.96908373498060563</v>
      </c>
      <c r="G76" s="10">
        <v>485.4</v>
      </c>
      <c r="H76" s="10">
        <v>506.7</v>
      </c>
      <c r="I76" s="10">
        <f t="shared" si="3"/>
        <v>992.09999999999991</v>
      </c>
      <c r="J76" s="2">
        <f t="shared" si="4"/>
        <v>1.0438813349814586</v>
      </c>
      <c r="K76" s="11">
        <f t="shared" si="5"/>
        <v>51.073480495917757</v>
      </c>
    </row>
    <row r="77" spans="1:11" x14ac:dyDescent="0.35">
      <c r="A77" s="1" t="s">
        <v>75</v>
      </c>
      <c r="B77" s="5">
        <v>0.91345231884509215</v>
      </c>
      <c r="C77" s="5">
        <v>0.94844459706362871</v>
      </c>
      <c r="D77" s="5">
        <v>1</v>
      </c>
      <c r="E77" s="5">
        <v>1</v>
      </c>
      <c r="F77" s="7">
        <v>0.96547422897718016</v>
      </c>
      <c r="G77" s="10">
        <v>500.2</v>
      </c>
      <c r="H77" s="10">
        <v>543.29999999999995</v>
      </c>
      <c r="I77" s="10">
        <f t="shared" si="3"/>
        <v>1043.5</v>
      </c>
      <c r="J77" s="2">
        <f t="shared" si="4"/>
        <v>1.0861655337864853</v>
      </c>
      <c r="K77" s="11">
        <f t="shared" si="5"/>
        <v>52.065165309056063</v>
      </c>
    </row>
    <row r="78" spans="1:11" x14ac:dyDescent="0.35">
      <c r="A78" s="1" t="s">
        <v>76</v>
      </c>
      <c r="B78" s="5">
        <v>0.93048132500107217</v>
      </c>
      <c r="C78" s="5">
        <v>0.96051061226746715</v>
      </c>
      <c r="D78" s="5">
        <v>0.98294589366470198</v>
      </c>
      <c r="E78" s="5">
        <v>1</v>
      </c>
      <c r="F78" s="7">
        <v>0.96848445773331038</v>
      </c>
      <c r="G78" s="10">
        <v>156.5</v>
      </c>
      <c r="H78" s="10">
        <v>156.19999999999999</v>
      </c>
      <c r="I78" s="10">
        <f t="shared" si="3"/>
        <v>312.7</v>
      </c>
      <c r="J78" s="2">
        <f t="shared" si="4"/>
        <v>0.99808306709265171</v>
      </c>
      <c r="K78" s="11">
        <f t="shared" si="5"/>
        <v>49.952030700351777</v>
      </c>
    </row>
    <row r="79" spans="1:11" x14ac:dyDescent="0.35">
      <c r="A79" s="1" t="s">
        <v>77</v>
      </c>
      <c r="B79" s="5">
        <v>0.90918020232996477</v>
      </c>
      <c r="C79" s="5">
        <v>1</v>
      </c>
      <c r="D79" s="5">
        <v>0.98234315366539959</v>
      </c>
      <c r="E79" s="5">
        <v>1</v>
      </c>
      <c r="F79" s="7">
        <v>0.97288083899884115</v>
      </c>
      <c r="G79" s="10">
        <v>892.7</v>
      </c>
      <c r="H79" s="10">
        <v>970.3</v>
      </c>
      <c r="I79" s="10">
        <f t="shared" si="3"/>
        <v>1863</v>
      </c>
      <c r="J79" s="2">
        <f t="shared" si="4"/>
        <v>1.0869272992046599</v>
      </c>
      <c r="K79" s="11">
        <f t="shared" si="5"/>
        <v>52.08266237251744</v>
      </c>
    </row>
    <row r="80" spans="1:11" x14ac:dyDescent="0.35">
      <c r="A80" s="1" t="s">
        <v>78</v>
      </c>
      <c r="B80" s="5">
        <v>0.91479683456359151</v>
      </c>
      <c r="C80" s="5">
        <v>0.9727539088068351</v>
      </c>
      <c r="D80" s="5">
        <v>1</v>
      </c>
      <c r="E80" s="5">
        <v>1</v>
      </c>
      <c r="F80" s="7">
        <v>0.97188768584260665</v>
      </c>
      <c r="G80" s="10">
        <v>620</v>
      </c>
      <c r="H80" s="10">
        <v>679</v>
      </c>
      <c r="I80" s="10">
        <f t="shared" si="3"/>
        <v>1299</v>
      </c>
      <c r="J80" s="2">
        <f t="shared" si="4"/>
        <v>1.0951612903225807</v>
      </c>
      <c r="K80" s="11">
        <f t="shared" si="5"/>
        <v>52.270977675134723</v>
      </c>
    </row>
    <row r="81" spans="1:11" x14ac:dyDescent="0.35">
      <c r="A81" s="1" t="s">
        <v>79</v>
      </c>
      <c r="B81" s="5">
        <v>0.90561103087044503</v>
      </c>
      <c r="C81" s="5">
        <v>0.98784409614138591</v>
      </c>
      <c r="D81" s="5">
        <v>0.97162757484407902</v>
      </c>
      <c r="E81" s="5">
        <v>1</v>
      </c>
      <c r="F81" s="7">
        <v>0.9662706754639776</v>
      </c>
      <c r="G81" s="10">
        <v>366.2</v>
      </c>
      <c r="H81" s="10">
        <v>406.3</v>
      </c>
      <c r="I81" s="10">
        <f t="shared" si="3"/>
        <v>772.5</v>
      </c>
      <c r="J81" s="2">
        <f t="shared" si="4"/>
        <v>1.1095030038230476</v>
      </c>
      <c r="K81" s="11">
        <f t="shared" si="5"/>
        <v>52.595469255663431</v>
      </c>
    </row>
    <row r="82" spans="1:11" x14ac:dyDescent="0.35">
      <c r="A82" s="1" t="s">
        <v>80</v>
      </c>
      <c r="B82" s="5">
        <v>0.92636187398697922</v>
      </c>
      <c r="C82" s="5">
        <v>0.96683364941136141</v>
      </c>
      <c r="D82" s="5">
        <v>1</v>
      </c>
      <c r="E82" s="5">
        <v>1</v>
      </c>
      <c r="F82" s="7">
        <v>0.97329888084958516</v>
      </c>
      <c r="G82" s="10">
        <v>66.599999999999994</v>
      </c>
      <c r="H82" s="10">
        <v>71.2</v>
      </c>
      <c r="I82" s="10">
        <f t="shared" si="3"/>
        <v>137.80000000000001</v>
      </c>
      <c r="J82" s="2">
        <f t="shared" si="4"/>
        <v>1.0690690690690692</v>
      </c>
      <c r="K82" s="11">
        <f t="shared" si="5"/>
        <v>51.669085631349773</v>
      </c>
    </row>
    <row r="83" spans="1:11" x14ac:dyDescent="0.35">
      <c r="A83" s="1" t="s">
        <v>81</v>
      </c>
      <c r="B83" s="5">
        <v>0.93061092087728658</v>
      </c>
      <c r="C83" s="5">
        <v>0.9827884429814544</v>
      </c>
      <c r="D83" s="5">
        <v>1</v>
      </c>
      <c r="E83" s="5">
        <v>1</v>
      </c>
      <c r="F83" s="7">
        <v>0.97834984096468525</v>
      </c>
      <c r="G83" s="10">
        <v>234.1</v>
      </c>
      <c r="H83" s="10">
        <v>250.1</v>
      </c>
      <c r="I83" s="10">
        <f t="shared" si="3"/>
        <v>484.2</v>
      </c>
      <c r="J83" s="2">
        <f t="shared" si="4"/>
        <v>1.0683468603161042</v>
      </c>
      <c r="K83" s="11">
        <f t="shared" si="5"/>
        <v>51.652209830648488</v>
      </c>
    </row>
    <row r="84" spans="1:11" x14ac:dyDescent="0.35">
      <c r="A84" s="1" t="s">
        <v>82</v>
      </c>
      <c r="B84" s="5">
        <v>0.91343987891842615</v>
      </c>
      <c r="C84" s="5">
        <v>0.94765961095820295</v>
      </c>
      <c r="D84" s="5">
        <v>0.97570672698684346</v>
      </c>
      <c r="E84" s="5">
        <v>1</v>
      </c>
      <c r="F84" s="7">
        <v>0.95920155421586806</v>
      </c>
      <c r="G84" s="10">
        <v>73.2</v>
      </c>
      <c r="H84" s="10">
        <v>80.599999999999994</v>
      </c>
      <c r="I84" s="10">
        <f t="shared" si="3"/>
        <v>153.80000000000001</v>
      </c>
      <c r="J84" s="2">
        <f t="shared" si="4"/>
        <v>1.1010928961748632</v>
      </c>
      <c r="K84" s="11">
        <f t="shared" si="5"/>
        <v>52.40572171651494</v>
      </c>
    </row>
    <row r="85" spans="1:11" x14ac:dyDescent="0.35">
      <c r="A85" s="1" t="s">
        <v>83</v>
      </c>
      <c r="B85" s="5">
        <v>0.90799565874286614</v>
      </c>
      <c r="C85" s="5">
        <v>0.98966583450263124</v>
      </c>
      <c r="D85" s="5">
        <v>1</v>
      </c>
      <c r="E85" s="5">
        <v>1</v>
      </c>
      <c r="F85" s="7">
        <v>0.97441537331137429</v>
      </c>
      <c r="G85" s="10">
        <v>25.5</v>
      </c>
      <c r="H85" s="10">
        <v>24.5</v>
      </c>
      <c r="I85" s="10">
        <f t="shared" si="3"/>
        <v>50</v>
      </c>
      <c r="J85" s="2">
        <f t="shared" si="4"/>
        <v>0.96078431372549022</v>
      </c>
      <c r="K85" s="11">
        <f t="shared" si="5"/>
        <v>49</v>
      </c>
    </row>
    <row r="86" spans="1:11" x14ac:dyDescent="0.35">
      <c r="B86" s="5"/>
    </row>
    <row r="87" spans="1:11" x14ac:dyDescent="0.35">
      <c r="B8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Надежда</dc:creator>
  <cp:lastModifiedBy>Настя</cp:lastModifiedBy>
  <dcterms:created xsi:type="dcterms:W3CDTF">2015-06-05T18:19:34Z</dcterms:created>
  <dcterms:modified xsi:type="dcterms:W3CDTF">2024-05-20T20:31:57Z</dcterms:modified>
</cp:coreProperties>
</file>