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ee\Desktop\лабораторная по физике\"/>
    </mc:Choice>
  </mc:AlternateContent>
  <xr:revisionPtr revIDLastSave="0" documentId="8_{6FD7B892-71E0-47EA-9B07-F97D85EA0F0A}" xr6:coauthVersionLast="47" xr6:coauthVersionMax="47" xr10:uidLastSave="{00000000-0000-0000-0000-000000000000}"/>
  <bookViews>
    <workbookView xWindow="-108" yWindow="-108" windowWidth="23256" windowHeight="12456" xr2:uid="{11B506B0-DAEA-4CE8-A970-FE8425B020A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" l="1"/>
  <c r="H5" i="1"/>
  <c r="J2" i="1"/>
  <c r="J1" i="1"/>
  <c r="J4" i="1"/>
  <c r="J6" i="1"/>
  <c r="J8" i="1"/>
  <c r="H12" i="1"/>
  <c r="H6" i="1"/>
  <c r="H8" i="1"/>
  <c r="H1" i="1"/>
  <c r="H4" i="1" s="1"/>
  <c r="H2" i="1"/>
  <c r="F1" i="1"/>
</calcChain>
</file>

<file path=xl/sharedStrings.xml><?xml version="1.0" encoding="utf-8"?>
<sst xmlns="http://schemas.openxmlformats.org/spreadsheetml/2006/main" count="20" uniqueCount="13">
  <si>
    <t>частота1</t>
  </si>
  <si>
    <t>частота2</t>
  </si>
  <si>
    <t>ток1</t>
  </si>
  <si>
    <t>ток2</t>
  </si>
  <si>
    <t>v0</t>
  </si>
  <si>
    <t>L</t>
  </si>
  <si>
    <t>C</t>
  </si>
  <si>
    <t xml:space="preserve"> </t>
  </si>
  <si>
    <t>Q</t>
  </si>
  <si>
    <t>v0 теор</t>
  </si>
  <si>
    <t>v</t>
  </si>
  <si>
    <t>Q теор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</si>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</sst>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1" fontId="0" fillId="0" borderId="0" xfId="0" applyNumberFormat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6.237055819999901E-2"/>
                  <c:y val="-9.118387318996773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85-418D-9685-D9D25CAA9214}"/>
                </c:ext>
              </c:extLst>
            </c:dLbl>
            <c:dLbl>
              <c:idx val="9"/>
              <c:layout>
                <c:manualLayout>
                  <c:x val="-6.0801192223853377E-2"/>
                  <c:y val="-1.695088775533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85-418D-9685-D9D25CAA9214}"/>
                </c:ext>
              </c:extLst>
            </c:dLbl>
            <c:dLbl>
              <c:idx val="10"/>
              <c:layout>
                <c:manualLayout>
                  <c:x val="-4.1968800510105729E-2"/>
                  <c:y val="-4.56700560219079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985-418D-9685-D9D25CAA9214}"/>
                </c:ext>
              </c:extLst>
            </c:dLbl>
            <c:dLbl>
              <c:idx val="11"/>
              <c:layout>
                <c:manualLayout>
                  <c:x val="-5.8733830587561313E-3"/>
                  <c:y val="-4.56700560219079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985-418D-9685-D9D25CAA9214}"/>
                </c:ext>
              </c:extLst>
            </c:dLbl>
            <c:dLbl>
              <c:idx val="12"/>
              <c:layout>
                <c:manualLayout>
                  <c:x val="-1.1652851303192197E-3"/>
                  <c:y val="-1.9561721234114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985-418D-9685-D9D25CAA9214}"/>
                </c:ext>
              </c:extLst>
            </c:dLbl>
            <c:dLbl>
              <c:idx val="13"/>
              <c:layout>
                <c:manualLayout>
                  <c:x val="-2.7346511064647991E-3"/>
                  <c:y val="-1.9561721234114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985-418D-9685-D9D25CAA9214}"/>
                </c:ext>
              </c:extLst>
            </c:dLbl>
            <c:dLbl>
              <c:idx val="14"/>
              <c:layout>
                <c:manualLayout>
                  <c:x val="-3.8645946092896581E-3"/>
                  <c:y val="-1.69508877553349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985-418D-9685-D9D25CAA9214}"/>
                </c:ext>
              </c:extLst>
            </c:dLbl>
            <c:dLbl>
              <c:idx val="15"/>
              <c:layout>
                <c:manualLayout>
                  <c:x val="3.5428127981176919E-3"/>
                  <c:y val="-3.26158886280111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985-418D-9685-D9D25CAA92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Лист1!$A$2:$A$31</c:f>
              <c:numCache>
                <c:formatCode>General</c:formatCode>
                <c:ptCount val="30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57</c:v>
                </c:pt>
                <c:pt idx="8">
                  <c:v>59</c:v>
                </c:pt>
                <c:pt idx="9">
                  <c:v>61</c:v>
                </c:pt>
                <c:pt idx="10">
                  <c:v>63</c:v>
                </c:pt>
                <c:pt idx="11">
                  <c:v>65</c:v>
                </c:pt>
                <c:pt idx="12">
                  <c:v>67</c:v>
                </c:pt>
                <c:pt idx="13">
                  <c:v>69</c:v>
                </c:pt>
                <c:pt idx="14">
                  <c:v>71</c:v>
                </c:pt>
                <c:pt idx="15">
                  <c:v>73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135</c:v>
                </c:pt>
                <c:pt idx="29">
                  <c:v>140</c:v>
                </c:pt>
              </c:numCache>
            </c:numRef>
          </c:xVal>
          <c:yVal>
            <c:numRef>
              <c:f>Лист1!$B$2:$B$31</c:f>
              <c:numCache>
                <c:formatCode>General</c:formatCode>
                <c:ptCount val="30"/>
                <c:pt idx="0">
                  <c:v>9.8000000000000004E-2</c:v>
                </c:pt>
                <c:pt idx="1">
                  <c:v>0.128</c:v>
                </c:pt>
                <c:pt idx="2">
                  <c:v>0.17199999999999999</c:v>
                </c:pt>
                <c:pt idx="3">
                  <c:v>0.22900000000000001</c:v>
                </c:pt>
                <c:pt idx="4">
                  <c:v>0.313</c:v>
                </c:pt>
                <c:pt idx="5">
                  <c:v>0.46800000000000003</c:v>
                </c:pt>
                <c:pt idx="6">
                  <c:v>0.873</c:v>
                </c:pt>
                <c:pt idx="7">
                  <c:v>0.98199999999999998</c:v>
                </c:pt>
                <c:pt idx="8">
                  <c:v>1.0580000000000001</c:v>
                </c:pt>
                <c:pt idx="9">
                  <c:v>1.1020000000000001</c:v>
                </c:pt>
                <c:pt idx="10">
                  <c:v>1.113</c:v>
                </c:pt>
                <c:pt idx="11">
                  <c:v>1.103</c:v>
                </c:pt>
                <c:pt idx="12">
                  <c:v>1.0860000000000001</c:v>
                </c:pt>
                <c:pt idx="13">
                  <c:v>1.0329999999999999</c:v>
                </c:pt>
                <c:pt idx="14">
                  <c:v>0.97</c:v>
                </c:pt>
                <c:pt idx="15">
                  <c:v>0.85599999999999998</c:v>
                </c:pt>
                <c:pt idx="16">
                  <c:v>0.70899999999999996</c:v>
                </c:pt>
                <c:pt idx="17">
                  <c:v>0.55700000000000005</c:v>
                </c:pt>
                <c:pt idx="18">
                  <c:v>0.46800000000000003</c:v>
                </c:pt>
                <c:pt idx="19">
                  <c:v>0.40400000000000003</c:v>
                </c:pt>
                <c:pt idx="20">
                  <c:v>0.35899999999999999</c:v>
                </c:pt>
                <c:pt idx="21">
                  <c:v>0.33100000000000002</c:v>
                </c:pt>
                <c:pt idx="22">
                  <c:v>0.30399999999999999</c:v>
                </c:pt>
                <c:pt idx="23">
                  <c:v>0.28799999999999998</c:v>
                </c:pt>
                <c:pt idx="24">
                  <c:v>0.27500000000000002</c:v>
                </c:pt>
                <c:pt idx="25">
                  <c:v>0.26100000000000001</c:v>
                </c:pt>
                <c:pt idx="26">
                  <c:v>0.249</c:v>
                </c:pt>
                <c:pt idx="27">
                  <c:v>0.24299999999999999</c:v>
                </c:pt>
                <c:pt idx="28">
                  <c:v>0.23499999999999999</c:v>
                </c:pt>
                <c:pt idx="29">
                  <c:v>0.22900000000000001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85-418D-9685-D9D25CAA9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31439"/>
        <c:axId val="1535031855"/>
      </c:scatterChart>
      <c:valAx>
        <c:axId val="1535031439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5031855"/>
        <c:crosses val="autoZero"/>
        <c:crossBetween val="midCat"/>
        <c:majorUnit val="5"/>
        <c:minorUnit val="1"/>
      </c:valAx>
      <c:valAx>
        <c:axId val="153503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5031439"/>
        <c:crosses val="autoZero"/>
        <c:crossBetween val="midCat"/>
        <c:majorUnit val="0.1"/>
        <c:min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Лист1!$A$2:$A$31</c:f>
              <c:numCache>
                <c:formatCode>General</c:formatCode>
                <c:ptCount val="30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57</c:v>
                </c:pt>
                <c:pt idx="8">
                  <c:v>59</c:v>
                </c:pt>
                <c:pt idx="9">
                  <c:v>61</c:v>
                </c:pt>
                <c:pt idx="10">
                  <c:v>63</c:v>
                </c:pt>
                <c:pt idx="11">
                  <c:v>65</c:v>
                </c:pt>
                <c:pt idx="12">
                  <c:v>67</c:v>
                </c:pt>
                <c:pt idx="13">
                  <c:v>69</c:v>
                </c:pt>
                <c:pt idx="14">
                  <c:v>71</c:v>
                </c:pt>
                <c:pt idx="15">
                  <c:v>73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135</c:v>
                </c:pt>
                <c:pt idx="29">
                  <c:v>140</c:v>
                </c:pt>
              </c:numCache>
            </c:numRef>
          </c:xVal>
          <c:yVal>
            <c:numRef>
              <c:f>Лист1!$D$2:$D$31</c:f>
              <c:numCache>
                <c:formatCode>General</c:formatCode>
                <c:ptCount val="30"/>
                <c:pt idx="0">
                  <c:v>9.6000000000000002E-2</c:v>
                </c:pt>
                <c:pt idx="1">
                  <c:v>0.125</c:v>
                </c:pt>
                <c:pt idx="2">
                  <c:v>0.16600000000000001</c:v>
                </c:pt>
                <c:pt idx="3">
                  <c:v>0.216</c:v>
                </c:pt>
                <c:pt idx="4">
                  <c:v>0.27800000000000002</c:v>
                </c:pt>
                <c:pt idx="5">
                  <c:v>0.371</c:v>
                </c:pt>
                <c:pt idx="6">
                  <c:v>0.50700000000000001</c:v>
                </c:pt>
                <c:pt idx="7">
                  <c:v>0.55300000000000005</c:v>
                </c:pt>
                <c:pt idx="8">
                  <c:v>0.59099999999999997</c:v>
                </c:pt>
                <c:pt idx="9">
                  <c:v>0.621</c:v>
                </c:pt>
                <c:pt idx="10">
                  <c:v>0.63800000000000001</c:v>
                </c:pt>
                <c:pt idx="11">
                  <c:v>0.63500000000000001</c:v>
                </c:pt>
                <c:pt idx="12">
                  <c:v>0.621</c:v>
                </c:pt>
                <c:pt idx="13">
                  <c:v>0.59799999999999998</c:v>
                </c:pt>
                <c:pt idx="14">
                  <c:v>0.56699999999999995</c:v>
                </c:pt>
                <c:pt idx="15">
                  <c:v>0.53300000000000003</c:v>
                </c:pt>
                <c:pt idx="16">
                  <c:v>0.504</c:v>
                </c:pt>
                <c:pt idx="17">
                  <c:v>0.44700000000000001</c:v>
                </c:pt>
                <c:pt idx="18">
                  <c:v>0.39600000000000002</c:v>
                </c:pt>
                <c:pt idx="19">
                  <c:v>0.35699999999999998</c:v>
                </c:pt>
                <c:pt idx="20">
                  <c:v>0.32700000000000001</c:v>
                </c:pt>
                <c:pt idx="21">
                  <c:v>0.307</c:v>
                </c:pt>
                <c:pt idx="22">
                  <c:v>0.28899999999999998</c:v>
                </c:pt>
                <c:pt idx="23">
                  <c:v>0.27300000000000002</c:v>
                </c:pt>
                <c:pt idx="24">
                  <c:v>0.26100000000000001</c:v>
                </c:pt>
                <c:pt idx="25">
                  <c:v>0.249</c:v>
                </c:pt>
                <c:pt idx="26">
                  <c:v>0.23799999999999999</c:v>
                </c:pt>
                <c:pt idx="27">
                  <c:v>0.23300000000000001</c:v>
                </c:pt>
                <c:pt idx="28">
                  <c:v>0.22600000000000001</c:v>
                </c:pt>
                <c:pt idx="29">
                  <c:v>0.221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A6F-42D1-BEE3-0700E4E041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35031439"/>
        <c:axId val="1535031855"/>
      </c:scatterChart>
      <c:valAx>
        <c:axId val="1535031439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5031855"/>
        <c:crosses val="autoZero"/>
        <c:crossBetween val="midCat"/>
        <c:majorUnit val="5"/>
        <c:minorUnit val="1"/>
      </c:valAx>
      <c:valAx>
        <c:axId val="153503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5031439"/>
        <c:crosses val="autoZero"/>
        <c:crossBetween val="midCat"/>
        <c:majorUnit val="0.1"/>
        <c:min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106679</xdr:colOff>
      <xdr:row>25</xdr:row>
      <xdr:rowOff>138559</xdr:rowOff>
    </xdr:from>
    <xdr:to>
      <xdr:col>19</xdr:col>
      <xdr:colOff>274320</xdr:colOff>
      <xdr:row>52</xdr:row>
      <xdr:rowOff>85219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0FA8F0-97A7-477C-5D3D-A9A855D20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342451</xdr:colOff>
      <xdr:row>1</xdr:row>
      <xdr:rowOff>60448</xdr:rowOff>
    </xdr:from>
    <xdr:to>
      <xdr:col>25</xdr:col>
      <xdr:colOff>480855</xdr:colOff>
      <xdr:row>24</xdr:row>
      <xdr:rowOff>99791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FA765E7-142E-4C2D-8826-466D254FC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CF46-5DF3-4DD6-9750-03DF63464451}">
  <dimension ref="A1:N55"/>
  <sheetViews>
    <sheetView tabSelected="1" topLeftCell="D43" zoomScale="175" zoomScaleNormal="175" workbookViewId="0">
      <selection activeCell="T42" sqref="T42"/>
    </sheetView>
  </sheetViews>
  <sheetFormatPr defaultRowHeight="14.4" x14ac:dyDescent="0.3"/>
  <cols>
    <col min="8" max="8" width="12.21875" bestFit="1" customWidth="1"/>
  </cols>
  <sheetData>
    <row r="1" spans="1:11" x14ac:dyDescent="0.3">
      <c r="A1" t="s">
        <v>0</v>
      </c>
      <c r="B1" t="s">
        <v>2</v>
      </c>
      <c r="C1" t="s">
        <v>1</v>
      </c>
      <c r="D1" t="s">
        <v>3</v>
      </c>
      <c r="F1">
        <f>20/63</f>
        <v>0.31746031746031744</v>
      </c>
      <c r="G1" t="s">
        <v>5</v>
      </c>
      <c r="H1">
        <f>80*10^(-6)</f>
        <v>7.9999999999999993E-5</v>
      </c>
      <c r="I1" t="s">
        <v>5</v>
      </c>
      <c r="J1">
        <f t="shared" ref="I1:J1" si="0">80*10^(-6)</f>
        <v>7.9999999999999993E-5</v>
      </c>
    </row>
    <row r="2" spans="1:11" x14ac:dyDescent="0.3">
      <c r="A2">
        <v>25</v>
      </c>
      <c r="B2">
        <v>9.8000000000000004E-2</v>
      </c>
      <c r="C2">
        <v>25</v>
      </c>
      <c r="D2">
        <v>9.6000000000000002E-2</v>
      </c>
      <c r="G2" t="s">
        <v>6</v>
      </c>
      <c r="H2" s="2">
        <f>0.07*10^(-6)</f>
        <v>7.0000000000000005E-8</v>
      </c>
      <c r="I2" t="s">
        <v>6</v>
      </c>
      <c r="J2">
        <f t="shared" ref="I2:J2" si="1">0.07*10^(-6)</f>
        <v>7.0000000000000005E-8</v>
      </c>
    </row>
    <row r="3" spans="1:11" x14ac:dyDescent="0.3">
      <c r="A3">
        <v>30</v>
      </c>
      <c r="B3">
        <v>0.128</v>
      </c>
      <c r="C3">
        <v>30</v>
      </c>
      <c r="D3">
        <v>0.125</v>
      </c>
      <c r="K3" t="s">
        <v>7</v>
      </c>
    </row>
    <row r="4" spans="1:11" x14ac:dyDescent="0.3">
      <c r="A4">
        <v>35</v>
      </c>
      <c r="B4">
        <v>0.17199999999999999</v>
      </c>
      <c r="C4">
        <v>35</v>
      </c>
      <c r="D4">
        <v>0.16600000000000001</v>
      </c>
      <c r="G4" t="s">
        <v>9</v>
      </c>
      <c r="H4" s="2">
        <f>1/(2*3.14*(H1*H2)^(1/2))</f>
        <v>67289.351491123933</v>
      </c>
      <c r="I4" t="s">
        <v>9</v>
      </c>
      <c r="J4" s="2">
        <f t="shared" ref="I4:J4" si="2">1/(2*3.14*(J1*J2)^(1/2))</f>
        <v>67289.351491123933</v>
      </c>
    </row>
    <row r="5" spans="1:11" x14ac:dyDescent="0.3">
      <c r="A5">
        <v>40</v>
      </c>
      <c r="B5">
        <v>0.22900000000000001</v>
      </c>
      <c r="C5">
        <v>40</v>
      </c>
      <c r="D5">
        <v>0.216</v>
      </c>
      <c r="G5" t="s">
        <v>11</v>
      </c>
      <c r="H5" s="2">
        <f>(1/3.4)*((H1/H2)^(1/2))</f>
        <v>9.9429912321001943</v>
      </c>
      <c r="I5" t="s">
        <v>11</v>
      </c>
      <c r="J5">
        <f>(1/(3.4+10))*((J1/J2)^(1/2))</f>
        <v>2.5228485215776608</v>
      </c>
    </row>
    <row r="6" spans="1:11" x14ac:dyDescent="0.3">
      <c r="A6">
        <v>45</v>
      </c>
      <c r="B6">
        <v>0.313</v>
      </c>
      <c r="C6">
        <v>45</v>
      </c>
      <c r="D6">
        <v>0.27800000000000002</v>
      </c>
      <c r="G6" t="s">
        <v>4</v>
      </c>
      <c r="H6">
        <f>A12</f>
        <v>63</v>
      </c>
      <c r="I6" t="s">
        <v>4</v>
      </c>
      <c r="J6">
        <f>C12</f>
        <v>63</v>
      </c>
    </row>
    <row r="7" spans="1:11" x14ac:dyDescent="0.3">
      <c r="A7">
        <v>50</v>
      </c>
      <c r="B7">
        <v>0.46800000000000003</v>
      </c>
      <c r="C7">
        <v>50</v>
      </c>
      <c r="D7">
        <v>0.371</v>
      </c>
      <c r="G7" t="s">
        <v>10</v>
      </c>
      <c r="H7">
        <v>20</v>
      </c>
      <c r="I7" t="s">
        <v>10</v>
      </c>
      <c r="J7">
        <v>27</v>
      </c>
    </row>
    <row r="8" spans="1:11" x14ac:dyDescent="0.3">
      <c r="A8">
        <v>55</v>
      </c>
      <c r="B8">
        <v>0.873</v>
      </c>
      <c r="C8">
        <v>55</v>
      </c>
      <c r="D8">
        <v>0.50700000000000001</v>
      </c>
      <c r="G8" t="s">
        <v>8</v>
      </c>
      <c r="H8">
        <f>H7/H6</f>
        <v>0.31746031746031744</v>
      </c>
      <c r="I8" t="s">
        <v>8</v>
      </c>
      <c r="J8">
        <f t="shared" ref="I8:J8" si="3">J7/J6</f>
        <v>0.42857142857142855</v>
      </c>
    </row>
    <row r="9" spans="1:11" x14ac:dyDescent="0.3">
      <c r="A9">
        <v>57</v>
      </c>
      <c r="B9">
        <v>0.98199999999999998</v>
      </c>
      <c r="C9">
        <v>57</v>
      </c>
      <c r="D9">
        <v>0.55300000000000005</v>
      </c>
    </row>
    <row r="10" spans="1:11" x14ac:dyDescent="0.3">
      <c r="A10">
        <v>59</v>
      </c>
      <c r="B10">
        <v>1.0580000000000001</v>
      </c>
      <c r="C10">
        <v>59</v>
      </c>
      <c r="D10">
        <v>0.59099999999999997</v>
      </c>
    </row>
    <row r="11" spans="1:11" x14ac:dyDescent="0.3">
      <c r="A11">
        <v>61</v>
      </c>
      <c r="B11">
        <v>1.1020000000000001</v>
      </c>
      <c r="C11">
        <v>61</v>
      </c>
      <c r="D11">
        <v>0.621</v>
      </c>
    </row>
    <row r="12" spans="1:11" x14ac:dyDescent="0.3">
      <c r="A12" s="1">
        <v>63</v>
      </c>
      <c r="B12">
        <v>1.113</v>
      </c>
      <c r="C12" s="1">
        <v>63</v>
      </c>
      <c r="D12">
        <v>0.63800000000000001</v>
      </c>
      <c r="H12">
        <f>D12/(2^(1/2))</f>
        <v>0.45113412639701728</v>
      </c>
    </row>
    <row r="13" spans="1:11" x14ac:dyDescent="0.3">
      <c r="A13">
        <v>65</v>
      </c>
      <c r="B13">
        <v>1.103</v>
      </c>
      <c r="C13">
        <v>65</v>
      </c>
      <c r="D13">
        <v>0.63500000000000001</v>
      </c>
    </row>
    <row r="14" spans="1:11" x14ac:dyDescent="0.3">
      <c r="A14">
        <v>67</v>
      </c>
      <c r="B14">
        <v>1.0860000000000001</v>
      </c>
      <c r="C14" s="3">
        <v>67</v>
      </c>
      <c r="D14">
        <v>0.621</v>
      </c>
    </row>
    <row r="15" spans="1:11" x14ac:dyDescent="0.3">
      <c r="A15">
        <v>69</v>
      </c>
      <c r="B15">
        <v>1.0329999999999999</v>
      </c>
      <c r="C15">
        <v>69</v>
      </c>
      <c r="D15">
        <v>0.59799999999999998</v>
      </c>
    </row>
    <row r="16" spans="1:11" x14ac:dyDescent="0.3">
      <c r="A16">
        <v>71</v>
      </c>
      <c r="B16">
        <v>0.97</v>
      </c>
      <c r="C16">
        <v>71</v>
      </c>
      <c r="D16">
        <v>0.56699999999999995</v>
      </c>
    </row>
    <row r="17" spans="1:4" x14ac:dyDescent="0.3">
      <c r="A17">
        <v>73</v>
      </c>
      <c r="B17">
        <v>0.85599999999999998</v>
      </c>
      <c r="C17">
        <v>73</v>
      </c>
      <c r="D17">
        <v>0.53300000000000003</v>
      </c>
    </row>
    <row r="18" spans="1:4" x14ac:dyDescent="0.3">
      <c r="A18">
        <v>75</v>
      </c>
      <c r="B18">
        <v>0.70899999999999996</v>
      </c>
      <c r="C18">
        <v>75</v>
      </c>
      <c r="D18">
        <v>0.504</v>
      </c>
    </row>
    <row r="19" spans="1:4" x14ac:dyDescent="0.3">
      <c r="A19">
        <v>80</v>
      </c>
      <c r="B19">
        <v>0.55700000000000005</v>
      </c>
      <c r="C19">
        <v>80</v>
      </c>
      <c r="D19">
        <v>0.44700000000000001</v>
      </c>
    </row>
    <row r="20" spans="1:4" x14ac:dyDescent="0.3">
      <c r="A20">
        <v>85</v>
      </c>
      <c r="B20">
        <v>0.46800000000000003</v>
      </c>
      <c r="C20">
        <v>85</v>
      </c>
      <c r="D20">
        <v>0.39600000000000002</v>
      </c>
    </row>
    <row r="21" spans="1:4" x14ac:dyDescent="0.3">
      <c r="A21">
        <v>90</v>
      </c>
      <c r="B21">
        <v>0.40400000000000003</v>
      </c>
      <c r="C21">
        <v>90</v>
      </c>
      <c r="D21">
        <v>0.35699999999999998</v>
      </c>
    </row>
    <row r="22" spans="1:4" x14ac:dyDescent="0.3">
      <c r="A22">
        <v>95</v>
      </c>
      <c r="B22">
        <v>0.35899999999999999</v>
      </c>
      <c r="C22">
        <v>95</v>
      </c>
      <c r="D22">
        <v>0.32700000000000001</v>
      </c>
    </row>
    <row r="23" spans="1:4" x14ac:dyDescent="0.3">
      <c r="A23">
        <v>100</v>
      </c>
      <c r="B23">
        <v>0.33100000000000002</v>
      </c>
      <c r="C23">
        <v>100</v>
      </c>
      <c r="D23">
        <v>0.307</v>
      </c>
    </row>
    <row r="24" spans="1:4" x14ac:dyDescent="0.3">
      <c r="A24">
        <v>105</v>
      </c>
      <c r="B24">
        <v>0.30399999999999999</v>
      </c>
      <c r="C24">
        <v>105</v>
      </c>
      <c r="D24">
        <v>0.28899999999999998</v>
      </c>
    </row>
    <row r="25" spans="1:4" x14ac:dyDescent="0.3">
      <c r="A25">
        <v>110</v>
      </c>
      <c r="B25">
        <v>0.28799999999999998</v>
      </c>
      <c r="C25">
        <v>110</v>
      </c>
      <c r="D25">
        <v>0.27300000000000002</v>
      </c>
    </row>
    <row r="26" spans="1:4" x14ac:dyDescent="0.3">
      <c r="A26">
        <v>115</v>
      </c>
      <c r="B26">
        <v>0.27500000000000002</v>
      </c>
      <c r="C26">
        <v>115</v>
      </c>
      <c r="D26">
        <v>0.26100000000000001</v>
      </c>
    </row>
    <row r="27" spans="1:4" x14ac:dyDescent="0.3">
      <c r="A27">
        <v>120</v>
      </c>
      <c r="B27">
        <v>0.26100000000000001</v>
      </c>
      <c r="C27">
        <v>120</v>
      </c>
      <c r="D27">
        <v>0.249</v>
      </c>
    </row>
    <row r="28" spans="1:4" x14ac:dyDescent="0.3">
      <c r="A28">
        <v>125</v>
      </c>
      <c r="B28">
        <v>0.249</v>
      </c>
      <c r="C28">
        <v>125</v>
      </c>
      <c r="D28">
        <v>0.23799999999999999</v>
      </c>
    </row>
    <row r="29" spans="1:4" x14ac:dyDescent="0.3">
      <c r="A29">
        <v>130</v>
      </c>
      <c r="B29">
        <v>0.24299999999999999</v>
      </c>
      <c r="C29">
        <v>130</v>
      </c>
      <c r="D29">
        <v>0.23300000000000001</v>
      </c>
    </row>
    <row r="30" spans="1:4" x14ac:dyDescent="0.3">
      <c r="A30">
        <v>135</v>
      </c>
      <c r="B30">
        <v>0.23499999999999999</v>
      </c>
      <c r="C30">
        <v>135</v>
      </c>
      <c r="D30">
        <v>0.22600000000000001</v>
      </c>
    </row>
    <row r="31" spans="1:4" x14ac:dyDescent="0.3">
      <c r="A31">
        <v>140</v>
      </c>
      <c r="B31">
        <v>0.22900000000000001</v>
      </c>
      <c r="C31">
        <v>140</v>
      </c>
      <c r="D31">
        <v>0.221</v>
      </c>
    </row>
    <row r="55" spans="14:14" x14ac:dyDescent="0.3">
      <c r="N55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</dc:creator>
  <cp:lastModifiedBy>Hasee</cp:lastModifiedBy>
  <dcterms:created xsi:type="dcterms:W3CDTF">2024-04-07T15:04:58Z</dcterms:created>
  <dcterms:modified xsi:type="dcterms:W3CDTF">2024-04-07T17:35:18Z</dcterms:modified>
</cp:coreProperties>
</file>