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irar\Downloads\"/>
    </mc:Choice>
  </mc:AlternateContent>
  <xr:revisionPtr revIDLastSave="0" documentId="13_ncr:1_{891A0157-DB12-47EE-8604-A7E830C2725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Emw+6eH4cK18qgrZLfzBA0fvzM0OG0kwHdebaZyeqYk="/>
    </ext>
  </extLst>
</workbook>
</file>

<file path=xl/calcChain.xml><?xml version="1.0" encoding="utf-8"?>
<calcChain xmlns="http://schemas.openxmlformats.org/spreadsheetml/2006/main">
  <c r="E20" i="2" l="1"/>
  <c r="D18" i="2"/>
  <c r="C18" i="2"/>
  <c r="B18" i="2"/>
  <c r="D17" i="2"/>
  <c r="C17" i="2"/>
  <c r="E17" i="2" s="1"/>
  <c r="B20" i="2" s="1"/>
  <c r="B21" i="2" s="1"/>
  <c r="B17" i="2"/>
  <c r="D13" i="1"/>
  <c r="C13" i="1"/>
  <c r="B13" i="1"/>
  <c r="F15" i="1" s="1"/>
  <c r="F16" i="1" s="1"/>
  <c r="D12" i="1"/>
  <c r="C12" i="1"/>
  <c r="B12" i="1"/>
  <c r="E12" i="1" s="1"/>
  <c r="E21" i="2" l="1"/>
  <c r="B22" i="2" s="1"/>
  <c r="C15" i="1"/>
  <c r="C16" i="1" s="1"/>
  <c r="C17" i="1" s="1"/>
</calcChain>
</file>

<file path=xl/sharedStrings.xml><?xml version="1.0" encoding="utf-8"?>
<sst xmlns="http://schemas.openxmlformats.org/spreadsheetml/2006/main" count="137" uniqueCount="55">
  <si>
    <t>Metode A</t>
  </si>
  <si>
    <t>metode(X)</t>
  </si>
  <si>
    <t>korosi(Y)</t>
  </si>
  <si>
    <t>Metode B</t>
  </si>
  <si>
    <t>a</t>
  </si>
  <si>
    <t>Metode C</t>
  </si>
  <si>
    <t>b</t>
  </si>
  <si>
    <t>Mean</t>
  </si>
  <si>
    <t>c</t>
  </si>
  <si>
    <t>VAariance</t>
  </si>
  <si>
    <t>SSTR</t>
  </si>
  <si>
    <t>SSE</t>
  </si>
  <si>
    <t>MSTR</t>
  </si>
  <si>
    <t>MSE</t>
  </si>
  <si>
    <t>F</t>
  </si>
  <si>
    <t>CTRL</t>
  </si>
  <si>
    <t>4.17</t>
  </si>
  <si>
    <t>4.50</t>
  </si>
  <si>
    <t>4.53</t>
  </si>
  <si>
    <t>4.61</t>
  </si>
  <si>
    <t>5.14</t>
  </si>
  <si>
    <t>5.17</t>
  </si>
  <si>
    <t>5.18</t>
  </si>
  <si>
    <t>5.33</t>
  </si>
  <si>
    <t>5.58</t>
  </si>
  <si>
    <t>6.11</t>
  </si>
  <si>
    <t>TRT1</t>
  </si>
  <si>
    <t>3.59</t>
  </si>
  <si>
    <t>3.83</t>
  </si>
  <si>
    <t>4.32</t>
  </si>
  <si>
    <t>4.41</t>
  </si>
  <si>
    <t>4.69</t>
  </si>
  <si>
    <t>4.81</t>
  </si>
  <si>
    <t>4.89</t>
  </si>
  <si>
    <t>5.87</t>
  </si>
  <si>
    <t>6.03</t>
  </si>
  <si>
    <t>ctrl</t>
  </si>
  <si>
    <t>TRT2</t>
  </si>
  <si>
    <t>4.92</t>
  </si>
  <si>
    <t>5.12</t>
  </si>
  <si>
    <t>5.26</t>
  </si>
  <si>
    <t>5.29</t>
  </si>
  <si>
    <t>5.37</t>
  </si>
  <si>
    <t>5.50</t>
  </si>
  <si>
    <t>5.54</t>
  </si>
  <si>
    <t>5.80</t>
  </si>
  <si>
    <t>6.15</t>
  </si>
  <si>
    <t>6.31</t>
  </si>
  <si>
    <t>trt1</t>
  </si>
  <si>
    <t>trt2</t>
  </si>
  <si>
    <t>mean</t>
  </si>
  <si>
    <t>variasi</t>
  </si>
  <si>
    <t>Nama: Naswa Aulia</t>
  </si>
  <si>
    <t>5.5</t>
  </si>
  <si>
    <t>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</si>
</sst>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2"/>
      <color theme="2" tint="-0.499984740745262"/>
      <name val="Times New Roman"/>
    </font>
    <font>
      <sz val="10"/>
      <color theme="2" tint="-0.499984740745262"/>
      <name val="Arial"/>
    </font>
    <font>
      <sz val="10"/>
      <color theme="2" tint="-0.499984740745262"/>
      <name val="Arial"/>
      <scheme val="minor"/>
    </font>
    <font>
      <sz val="9"/>
      <color theme="2" tint="-0.499984740745262"/>
      <name val="Arial"/>
    </font>
    <font>
      <sz val="12"/>
      <color theme="2" tint="-0.499984740745262"/>
      <name val="Times New Roman"/>
      <family val="1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7" fillId="2" borderId="0" xfId="0" applyFont="1" applyFill="1"/>
    <xf numFmtId="164" fontId="5" fillId="0" borderId="0" xfId="0" applyNumberFormat="1" applyFont="1"/>
    <xf numFmtId="0" fontId="2" fillId="0" borderId="0" xfId="0" applyFont="1" applyAlignment="1"/>
    <xf numFmtId="0" fontId="0" fillId="0" borderId="0" xfId="0" applyAlignment="1"/>
    <xf numFmtId="0" fontId="6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  <xf numFmtId="2" fontId="5" fillId="0" borderId="0" xfId="0" applyNumberFormat="1" applyFont="1" applyAlignment="1">
      <alignment horizontal="center"/>
    </xf>
    <xf numFmtId="0" fontId="7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2" fontId="3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7</xdr:col>
      <xdr:colOff>767703</xdr:colOff>
      <xdr:row>25</xdr:row>
      <xdr:rowOff>58483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A30D83-FD0A-43C7-B328-E989FC4C3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8191" y="3647872"/>
          <a:ext cx="6036852" cy="1477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8</xdr:row>
      <xdr:rowOff>0</xdr:rowOff>
    </xdr:from>
    <xdr:to>
      <xdr:col>14</xdr:col>
      <xdr:colOff>566410</xdr:colOff>
      <xdr:row>14</xdr:row>
      <xdr:rowOff>189377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72BC18-66EF-C5DC-CE2E-70E83CF72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4483" y="1576552"/>
          <a:ext cx="5887272" cy="1371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zoomScale="47" zoomScaleNormal="100" workbookViewId="0">
      <selection activeCell="K24" sqref="K24"/>
    </sheetView>
  </sheetViews>
  <sheetFormatPr defaultColWidth="12.6328125" defaultRowHeight="15" customHeight="1" x14ac:dyDescent="0.25"/>
  <cols>
    <col min="1" max="6" width="12.6328125" customWidth="1"/>
  </cols>
  <sheetData>
    <row r="1" spans="1:9" ht="15.75" customHeight="1" x14ac:dyDescent="0.35">
      <c r="A1" s="2" t="s">
        <v>0</v>
      </c>
      <c r="B1" s="3">
        <v>77</v>
      </c>
      <c r="C1" s="2">
        <v>54</v>
      </c>
      <c r="D1" s="2">
        <v>67</v>
      </c>
      <c r="E1" s="2">
        <v>74</v>
      </c>
      <c r="F1" s="2">
        <v>71</v>
      </c>
      <c r="G1" s="2"/>
      <c r="H1" s="2" t="s">
        <v>1</v>
      </c>
      <c r="I1" s="3" t="s">
        <v>2</v>
      </c>
    </row>
    <row r="2" spans="1:9" ht="15.75" customHeight="1" x14ac:dyDescent="0.35">
      <c r="A2" s="2" t="s">
        <v>3</v>
      </c>
      <c r="B2" s="3">
        <v>60</v>
      </c>
      <c r="C2" s="2">
        <v>41</v>
      </c>
      <c r="D2" s="2">
        <v>59</v>
      </c>
      <c r="E2" s="2">
        <v>65</v>
      </c>
      <c r="F2" s="2">
        <v>62</v>
      </c>
      <c r="G2" s="2"/>
      <c r="H2" s="2" t="s">
        <v>4</v>
      </c>
      <c r="I2" s="3">
        <v>77</v>
      </c>
    </row>
    <row r="3" spans="1:9" ht="15.75" customHeight="1" x14ac:dyDescent="0.35">
      <c r="A3" s="2" t="s">
        <v>5</v>
      </c>
      <c r="B3" s="3">
        <v>49</v>
      </c>
      <c r="C3" s="2">
        <v>52</v>
      </c>
      <c r="D3" s="2">
        <v>69</v>
      </c>
      <c r="E3" s="2">
        <v>47</v>
      </c>
      <c r="F3" s="2">
        <v>56</v>
      </c>
      <c r="G3" s="2"/>
      <c r="H3" s="2" t="s">
        <v>4</v>
      </c>
      <c r="I3" s="3">
        <v>54</v>
      </c>
    </row>
    <row r="4" spans="1:9" ht="15.75" customHeight="1" x14ac:dyDescent="0.25">
      <c r="A4" s="3"/>
      <c r="B4" s="3"/>
      <c r="C4" s="4"/>
      <c r="D4" s="4"/>
      <c r="E4" s="4"/>
      <c r="F4" s="4"/>
      <c r="G4" s="4"/>
      <c r="H4" s="3" t="s">
        <v>4</v>
      </c>
      <c r="I4" s="3">
        <v>67</v>
      </c>
    </row>
    <row r="5" spans="1:9" ht="15.75" customHeight="1" x14ac:dyDescent="0.25">
      <c r="A5" s="3"/>
      <c r="B5" s="5"/>
      <c r="C5" s="5"/>
      <c r="D5" s="5"/>
      <c r="E5" s="11" t="s">
        <v>52</v>
      </c>
      <c r="F5" s="11"/>
      <c r="G5" s="11"/>
      <c r="H5" s="3" t="s">
        <v>4</v>
      </c>
      <c r="I5" s="3">
        <v>74</v>
      </c>
    </row>
    <row r="6" spans="1:9" ht="15.75" customHeight="1" x14ac:dyDescent="0.25">
      <c r="A6" s="3"/>
      <c r="B6" s="5" t="s">
        <v>0</v>
      </c>
      <c r="C6" s="5" t="s">
        <v>3</v>
      </c>
      <c r="D6" s="5" t="s">
        <v>5</v>
      </c>
      <c r="E6" s="4"/>
      <c r="F6" s="4"/>
      <c r="G6" s="4"/>
      <c r="H6" s="3" t="s">
        <v>4</v>
      </c>
      <c r="I6" s="3">
        <v>71</v>
      </c>
    </row>
    <row r="7" spans="1:9" ht="15.75" customHeight="1" x14ac:dyDescent="0.25">
      <c r="A7" s="3"/>
      <c r="B7" s="6">
        <v>77</v>
      </c>
      <c r="C7" s="6">
        <v>60</v>
      </c>
      <c r="D7" s="6">
        <v>49</v>
      </c>
      <c r="E7" s="4"/>
      <c r="F7" s="4"/>
      <c r="G7" s="4"/>
      <c r="H7" s="3" t="s">
        <v>6</v>
      </c>
      <c r="I7" s="3">
        <v>60</v>
      </c>
    </row>
    <row r="8" spans="1:9" ht="15.75" customHeight="1" x14ac:dyDescent="0.25">
      <c r="A8" s="3"/>
      <c r="B8" s="6">
        <v>54</v>
      </c>
      <c r="C8" s="6">
        <v>41</v>
      </c>
      <c r="D8" s="6">
        <v>52</v>
      </c>
      <c r="E8" s="4"/>
      <c r="F8" s="4"/>
      <c r="G8" s="4"/>
      <c r="H8" s="3" t="s">
        <v>6</v>
      </c>
      <c r="I8" s="3">
        <v>41</v>
      </c>
    </row>
    <row r="9" spans="1:9" ht="15.75" customHeight="1" x14ac:dyDescent="0.25">
      <c r="A9" s="3"/>
      <c r="B9" s="6">
        <v>67</v>
      </c>
      <c r="C9" s="6">
        <v>59</v>
      </c>
      <c r="D9" s="6">
        <v>69</v>
      </c>
      <c r="E9" s="4"/>
      <c r="F9" s="4"/>
      <c r="G9" s="4"/>
      <c r="H9" s="3" t="s">
        <v>6</v>
      </c>
      <c r="I9" s="3">
        <v>59</v>
      </c>
    </row>
    <row r="10" spans="1:9" ht="15.75" customHeight="1" x14ac:dyDescent="0.25">
      <c r="A10" s="3"/>
      <c r="B10" s="6">
        <v>74</v>
      </c>
      <c r="C10" s="6">
        <v>65</v>
      </c>
      <c r="D10" s="6">
        <v>47</v>
      </c>
      <c r="E10" s="4"/>
      <c r="F10" s="4"/>
      <c r="G10" s="4"/>
      <c r="H10" s="3" t="s">
        <v>6</v>
      </c>
      <c r="I10" s="3">
        <v>65</v>
      </c>
    </row>
    <row r="11" spans="1:9" ht="15.75" customHeight="1" x14ac:dyDescent="0.25">
      <c r="A11" s="3"/>
      <c r="B11" s="6">
        <v>71</v>
      </c>
      <c r="C11" s="6">
        <v>62</v>
      </c>
      <c r="D11" s="6">
        <v>56</v>
      </c>
      <c r="E11" s="4"/>
      <c r="F11" s="4"/>
      <c r="G11" s="4"/>
      <c r="H11" s="3" t="s">
        <v>6</v>
      </c>
      <c r="I11" s="3">
        <v>62</v>
      </c>
    </row>
    <row r="12" spans="1:9" ht="15.75" customHeight="1" x14ac:dyDescent="0.25">
      <c r="A12" s="3" t="s">
        <v>7</v>
      </c>
      <c r="B12" s="3">
        <f t="shared" ref="B12:D12" si="0">AVERAGE(B7:B11)</f>
        <v>68.599999999999994</v>
      </c>
      <c r="C12" s="7">
        <f t="shared" si="0"/>
        <v>57.4</v>
      </c>
      <c r="D12" s="5">
        <f t="shared" si="0"/>
        <v>54.6</v>
      </c>
      <c r="E12" s="5">
        <f>AVERAGE(B12:D12)</f>
        <v>60.199999999999996</v>
      </c>
      <c r="F12" s="7"/>
      <c r="G12" s="4"/>
      <c r="H12" s="3" t="s">
        <v>8</v>
      </c>
      <c r="I12" s="3">
        <v>49</v>
      </c>
    </row>
    <row r="13" spans="1:9" ht="15.75" customHeight="1" x14ac:dyDescent="0.25">
      <c r="A13" s="3" t="s">
        <v>9</v>
      </c>
      <c r="B13" s="3">
        <f t="shared" ref="B13:D13" si="1">_xlfn.VAR.S(B7:B11)</f>
        <v>80.300000000000182</v>
      </c>
      <c r="C13" s="5">
        <f t="shared" si="1"/>
        <v>89.300000000000182</v>
      </c>
      <c r="D13" s="5">
        <f t="shared" si="1"/>
        <v>76.300000000000182</v>
      </c>
      <c r="E13" s="4"/>
      <c r="F13" s="4"/>
      <c r="G13" s="4"/>
      <c r="H13" s="3" t="s">
        <v>8</v>
      </c>
      <c r="I13" s="3">
        <v>52</v>
      </c>
    </row>
    <row r="14" spans="1:9" ht="15.75" customHeight="1" x14ac:dyDescent="0.25">
      <c r="A14" s="3"/>
      <c r="B14" s="3"/>
      <c r="C14" s="4"/>
      <c r="D14" s="4"/>
      <c r="E14" s="4"/>
      <c r="F14" s="4"/>
      <c r="G14" s="4"/>
      <c r="H14" s="3" t="s">
        <v>8</v>
      </c>
      <c r="I14" s="3">
        <v>69</v>
      </c>
    </row>
    <row r="15" spans="1:9" ht="15.75" customHeight="1" x14ac:dyDescent="0.25">
      <c r="A15" s="3"/>
      <c r="B15" s="3" t="s">
        <v>10</v>
      </c>
      <c r="C15" s="7">
        <f>5*(B12-E12)^2+5*(C12-E12)^2+5*(D12-E12)^2</f>
        <v>548.7999999999995</v>
      </c>
      <c r="D15" s="4"/>
      <c r="E15" s="5" t="s">
        <v>11</v>
      </c>
      <c r="F15" s="7">
        <f>4*B13+4*C13+4*D13</f>
        <v>983.60000000000218</v>
      </c>
      <c r="G15" s="4"/>
      <c r="H15" s="3" t="s">
        <v>8</v>
      </c>
      <c r="I15" s="3">
        <v>47</v>
      </c>
    </row>
    <row r="16" spans="1:9" ht="15.75" customHeight="1" x14ac:dyDescent="0.25">
      <c r="A16" s="3"/>
      <c r="B16" s="3" t="s">
        <v>12</v>
      </c>
      <c r="C16" s="5">
        <f>C15/2</f>
        <v>274.39999999999975</v>
      </c>
      <c r="D16" s="4"/>
      <c r="E16" s="5" t="s">
        <v>13</v>
      </c>
      <c r="F16" s="5">
        <f>F15/12</f>
        <v>81.966666666666853</v>
      </c>
      <c r="G16" s="4"/>
      <c r="H16" s="3" t="s">
        <v>8</v>
      </c>
      <c r="I16" s="3">
        <v>56</v>
      </c>
    </row>
    <row r="17" spans="1:9" ht="15.75" customHeight="1" x14ac:dyDescent="0.25">
      <c r="A17" s="3"/>
      <c r="B17" s="3" t="s">
        <v>14</v>
      </c>
      <c r="C17" s="8">
        <f>C16/F16</f>
        <v>3.3477023180154428</v>
      </c>
      <c r="D17" s="4"/>
      <c r="E17" s="4"/>
      <c r="F17" s="4"/>
      <c r="G17" s="4"/>
      <c r="H17" s="4"/>
      <c r="I17" s="4"/>
    </row>
    <row r="18" spans="1:9" ht="15.75" customHeight="1" x14ac:dyDescent="0.25">
      <c r="A18" s="1"/>
      <c r="B18" s="1"/>
    </row>
    <row r="19" spans="1:9" ht="15.75" customHeight="1" x14ac:dyDescent="0.25">
      <c r="A19" s="1"/>
      <c r="B19" s="1"/>
      <c r="C19" s="1"/>
    </row>
    <row r="20" spans="1:9" ht="15.75" customHeight="1" x14ac:dyDescent="0.25">
      <c r="A20" s="1"/>
      <c r="B20" s="1"/>
    </row>
    <row r="21" spans="1:9" ht="15.75" customHeight="1" x14ac:dyDescent="0.25">
      <c r="A21" s="1"/>
      <c r="B21" s="1"/>
      <c r="G21" s="9"/>
      <c r="H21" s="10"/>
      <c r="I21" s="10"/>
    </row>
    <row r="22" spans="1:9" ht="15.75" customHeight="1" x14ac:dyDescent="0.25">
      <c r="A22" s="1"/>
      <c r="B22" s="1"/>
    </row>
    <row r="23" spans="1:9" ht="15.75" customHeight="1" x14ac:dyDescent="0.25">
      <c r="A23" s="1"/>
      <c r="B23" s="1"/>
    </row>
    <row r="24" spans="1:9" ht="15.75" customHeight="1" x14ac:dyDescent="0.25">
      <c r="A24" s="1"/>
      <c r="B24" s="1"/>
    </row>
    <row r="25" spans="1:9" ht="15.75" customHeight="1" x14ac:dyDescent="0.25">
      <c r="A25" s="1"/>
      <c r="B25" s="1"/>
    </row>
    <row r="26" spans="1:9" ht="15.75" customHeight="1" x14ac:dyDescent="0.25">
      <c r="A26" s="1"/>
      <c r="B26" s="1"/>
    </row>
    <row r="27" spans="1:9" ht="15.75" customHeight="1" x14ac:dyDescent="0.25">
      <c r="A27" s="1"/>
      <c r="B27" s="1"/>
    </row>
    <row r="28" spans="1:9" ht="15.75" customHeight="1" x14ac:dyDescent="0.25">
      <c r="A28" s="1"/>
      <c r="B28" s="1"/>
    </row>
    <row r="29" spans="1:9" ht="15.75" customHeight="1" x14ac:dyDescent="0.25">
      <c r="A29" s="1"/>
      <c r="B29" s="1"/>
    </row>
    <row r="30" spans="1:9" ht="15.75" customHeight="1" x14ac:dyDescent="0.25">
      <c r="A30" s="1"/>
      <c r="B30" s="1"/>
    </row>
    <row r="31" spans="1:9" ht="15.75" customHeight="1" x14ac:dyDescent="0.25">
      <c r="A31" s="1"/>
      <c r="B31" s="1"/>
    </row>
    <row r="32" spans="1:9" ht="15.75" customHeight="1" x14ac:dyDescent="0.25">
      <c r="A32" s="1"/>
      <c r="B32" s="1"/>
    </row>
    <row r="33" spans="1:2" ht="15.75" customHeight="1" x14ac:dyDescent="0.25">
      <c r="A33" s="1"/>
      <c r="B33" s="1"/>
    </row>
    <row r="34" spans="1:2" ht="15.75" customHeight="1" x14ac:dyDescent="0.25">
      <c r="A34" s="1"/>
      <c r="B34" s="1"/>
    </row>
    <row r="35" spans="1:2" ht="15.75" customHeight="1" x14ac:dyDescent="0.25">
      <c r="A35" s="1"/>
      <c r="B35" s="1"/>
    </row>
    <row r="36" spans="1:2" ht="15.75" customHeight="1" x14ac:dyDescent="0.25">
      <c r="A36" s="1"/>
      <c r="B36" s="1"/>
    </row>
    <row r="37" spans="1:2" ht="15.75" customHeight="1" x14ac:dyDescent="0.25">
      <c r="A37" s="1"/>
      <c r="B37" s="1"/>
    </row>
    <row r="38" spans="1:2" ht="15.75" customHeight="1" x14ac:dyDescent="0.25">
      <c r="A38" s="1"/>
      <c r="B38" s="1"/>
    </row>
    <row r="39" spans="1:2" ht="15.75" customHeight="1" x14ac:dyDescent="0.25">
      <c r="A39" s="1"/>
      <c r="B39" s="1"/>
    </row>
    <row r="40" spans="1:2" ht="15.75" customHeight="1" x14ac:dyDescent="0.25">
      <c r="A40" s="1"/>
      <c r="B40" s="1"/>
    </row>
    <row r="41" spans="1:2" ht="15.75" customHeight="1" x14ac:dyDescent="0.25">
      <c r="A41" s="1"/>
      <c r="B41" s="1"/>
    </row>
    <row r="42" spans="1:2" ht="15.75" customHeight="1" x14ac:dyDescent="0.25">
      <c r="A42" s="1"/>
      <c r="B42" s="1"/>
    </row>
    <row r="43" spans="1:2" ht="15.75" customHeight="1" x14ac:dyDescent="0.25">
      <c r="A43" s="1"/>
      <c r="B43" s="1"/>
    </row>
    <row r="44" spans="1:2" ht="15.75" customHeight="1" x14ac:dyDescent="0.25">
      <c r="A44" s="1"/>
      <c r="B44" s="1"/>
    </row>
    <row r="45" spans="1:2" ht="15.75" customHeight="1" x14ac:dyDescent="0.25">
      <c r="A45" s="1"/>
      <c r="B45" s="1"/>
    </row>
    <row r="46" spans="1:2" ht="15.75" customHeight="1" x14ac:dyDescent="0.25">
      <c r="A46" s="1"/>
      <c r="B46" s="1"/>
    </row>
    <row r="47" spans="1:2" ht="15.75" customHeight="1" x14ac:dyDescent="0.25">
      <c r="A47" s="1"/>
      <c r="B47" s="1"/>
    </row>
    <row r="48" spans="1:2" ht="15.75" customHeight="1" x14ac:dyDescent="0.25">
      <c r="A48" s="1"/>
      <c r="B48" s="1"/>
    </row>
    <row r="49" spans="1:2" ht="15.75" customHeight="1" x14ac:dyDescent="0.25">
      <c r="A49" s="1"/>
      <c r="B49" s="1"/>
    </row>
    <row r="50" spans="1:2" ht="15.75" customHeight="1" x14ac:dyDescent="0.25">
      <c r="A50" s="1"/>
      <c r="B50" s="1"/>
    </row>
    <row r="51" spans="1:2" ht="15.75" customHeight="1" x14ac:dyDescent="0.25">
      <c r="A51" s="1"/>
      <c r="B51" s="1"/>
    </row>
    <row r="52" spans="1:2" ht="15.75" customHeight="1" x14ac:dyDescent="0.25">
      <c r="A52" s="1"/>
      <c r="B52" s="1"/>
    </row>
    <row r="53" spans="1:2" ht="15.75" customHeight="1" x14ac:dyDescent="0.25">
      <c r="A53" s="1"/>
      <c r="B53" s="1"/>
    </row>
    <row r="54" spans="1:2" ht="15.75" customHeight="1" x14ac:dyDescent="0.25">
      <c r="A54" s="1"/>
      <c r="B54" s="1"/>
    </row>
    <row r="55" spans="1:2" ht="15.75" customHeight="1" x14ac:dyDescent="0.25">
      <c r="A55" s="1"/>
      <c r="B55" s="1"/>
    </row>
    <row r="56" spans="1:2" ht="15.75" customHeight="1" x14ac:dyDescent="0.25">
      <c r="A56" s="1"/>
      <c r="B56" s="1"/>
    </row>
    <row r="57" spans="1:2" ht="15.75" customHeight="1" x14ac:dyDescent="0.25">
      <c r="A57" s="1"/>
      <c r="B57" s="1"/>
    </row>
    <row r="58" spans="1:2" ht="15.75" customHeight="1" x14ac:dyDescent="0.25">
      <c r="A58" s="1"/>
      <c r="B58" s="1"/>
    </row>
    <row r="59" spans="1:2" ht="15.75" customHeight="1" x14ac:dyDescent="0.25">
      <c r="A59" s="1"/>
      <c r="B59" s="1"/>
    </row>
    <row r="60" spans="1:2" ht="15.75" customHeight="1" x14ac:dyDescent="0.25">
      <c r="A60" s="1"/>
      <c r="B60" s="1"/>
    </row>
    <row r="61" spans="1:2" ht="15.75" customHeight="1" x14ac:dyDescent="0.25">
      <c r="A61" s="1"/>
      <c r="B61" s="1"/>
    </row>
    <row r="62" spans="1:2" ht="15.75" customHeight="1" x14ac:dyDescent="0.25">
      <c r="A62" s="1"/>
      <c r="B62" s="1"/>
    </row>
    <row r="63" spans="1:2" ht="15.75" customHeight="1" x14ac:dyDescent="0.25">
      <c r="A63" s="1"/>
      <c r="B63" s="1"/>
    </row>
    <row r="64" spans="1:2" ht="15.75" customHeight="1" x14ac:dyDescent="0.25">
      <c r="A64" s="1"/>
      <c r="B64" s="1"/>
    </row>
    <row r="65" spans="1:2" ht="15.75" customHeight="1" x14ac:dyDescent="0.25">
      <c r="A65" s="1"/>
      <c r="B65" s="1"/>
    </row>
    <row r="66" spans="1:2" ht="15.75" customHeight="1" x14ac:dyDescent="0.25">
      <c r="A66" s="1"/>
      <c r="B66" s="1"/>
    </row>
    <row r="67" spans="1:2" ht="15.75" customHeight="1" x14ac:dyDescent="0.25">
      <c r="A67" s="1"/>
      <c r="B67" s="1"/>
    </row>
    <row r="68" spans="1:2" ht="15.75" customHeight="1" x14ac:dyDescent="0.25">
      <c r="A68" s="1"/>
      <c r="B68" s="1"/>
    </row>
    <row r="69" spans="1:2" ht="15.75" customHeight="1" x14ac:dyDescent="0.25">
      <c r="A69" s="1"/>
      <c r="B69" s="1"/>
    </row>
    <row r="70" spans="1:2" ht="15.75" customHeight="1" x14ac:dyDescent="0.25">
      <c r="A70" s="1"/>
      <c r="B70" s="1"/>
    </row>
    <row r="71" spans="1:2" ht="15.75" customHeight="1" x14ac:dyDescent="0.25">
      <c r="A71" s="1"/>
      <c r="B71" s="1"/>
    </row>
    <row r="72" spans="1:2" ht="15.75" customHeight="1" x14ac:dyDescent="0.25">
      <c r="A72" s="1"/>
      <c r="B72" s="1"/>
    </row>
    <row r="73" spans="1:2" ht="15.75" customHeight="1" x14ac:dyDescent="0.25">
      <c r="A73" s="1"/>
      <c r="B73" s="1"/>
    </row>
    <row r="74" spans="1:2" ht="15.75" customHeight="1" x14ac:dyDescent="0.25">
      <c r="A74" s="1"/>
      <c r="B74" s="1"/>
    </row>
    <row r="75" spans="1:2" ht="15.75" customHeight="1" x14ac:dyDescent="0.25">
      <c r="A75" s="1"/>
      <c r="B75" s="1"/>
    </row>
    <row r="76" spans="1:2" ht="15.75" customHeight="1" x14ac:dyDescent="0.25">
      <c r="A76" s="1"/>
      <c r="B76" s="1"/>
    </row>
    <row r="77" spans="1:2" ht="15.75" customHeight="1" x14ac:dyDescent="0.25">
      <c r="A77" s="1"/>
      <c r="B77" s="1"/>
    </row>
    <row r="78" spans="1:2" ht="15.75" customHeight="1" x14ac:dyDescent="0.25">
      <c r="A78" s="1"/>
      <c r="B78" s="1"/>
    </row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/>
    <row r="222" spans="1:2" ht="15.75" customHeight="1" x14ac:dyDescent="0.25"/>
    <row r="223" spans="1:2" ht="15.75" customHeight="1" x14ac:dyDescent="0.25"/>
    <row r="224" spans="1: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E5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0"/>
  <sheetViews>
    <sheetView tabSelected="1" zoomScale="58" zoomScaleNormal="83" workbookViewId="0">
      <selection activeCell="J30" sqref="J30"/>
    </sheetView>
  </sheetViews>
  <sheetFormatPr defaultColWidth="12.6328125" defaultRowHeight="15" customHeight="1" x14ac:dyDescent="0.25"/>
  <cols>
    <col min="1" max="6" width="12.6328125" customWidth="1"/>
  </cols>
  <sheetData>
    <row r="1" spans="1:14" ht="15.75" customHeight="1" x14ac:dyDescent="0.35">
      <c r="A1" s="12" t="s">
        <v>15</v>
      </c>
      <c r="B1" s="13" t="s">
        <v>16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3" t="s">
        <v>23</v>
      </c>
      <c r="J1" s="14" t="s">
        <v>24</v>
      </c>
      <c r="K1" s="14" t="s">
        <v>25</v>
      </c>
      <c r="L1" s="14"/>
      <c r="M1" s="2"/>
      <c r="N1" s="1"/>
    </row>
    <row r="2" spans="1:14" ht="15.75" customHeight="1" x14ac:dyDescent="0.35">
      <c r="A2" s="12" t="s">
        <v>26</v>
      </c>
      <c r="B2" s="13" t="s">
        <v>27</v>
      </c>
      <c r="C2" s="12" t="s">
        <v>28</v>
      </c>
      <c r="D2" s="12" t="s">
        <v>16</v>
      </c>
      <c r="E2" s="12" t="s">
        <v>29</v>
      </c>
      <c r="F2" s="12" t="s">
        <v>30</v>
      </c>
      <c r="G2" s="12" t="s">
        <v>31</v>
      </c>
      <c r="H2" s="12" t="s">
        <v>32</v>
      </c>
      <c r="I2" s="13" t="s">
        <v>33</v>
      </c>
      <c r="J2" s="14" t="s">
        <v>34</v>
      </c>
      <c r="K2" s="14" t="s">
        <v>35</v>
      </c>
      <c r="L2" s="14"/>
      <c r="M2" s="2"/>
      <c r="N2" s="1"/>
    </row>
    <row r="3" spans="1:14" ht="15.75" customHeight="1" x14ac:dyDescent="0.35">
      <c r="A3" s="12" t="s">
        <v>37</v>
      </c>
      <c r="B3" s="13" t="s">
        <v>38</v>
      </c>
      <c r="C3" s="12" t="s">
        <v>39</v>
      </c>
      <c r="D3" s="12" t="s">
        <v>40</v>
      </c>
      <c r="E3" s="12" t="s">
        <v>41</v>
      </c>
      <c r="F3" s="12" t="s">
        <v>42</v>
      </c>
      <c r="G3" s="12" t="s">
        <v>43</v>
      </c>
      <c r="H3" s="12" t="s">
        <v>44</v>
      </c>
      <c r="I3" s="13" t="s">
        <v>45</v>
      </c>
      <c r="J3" s="14" t="s">
        <v>46</v>
      </c>
      <c r="K3" s="14" t="s">
        <v>47</v>
      </c>
      <c r="L3" s="14"/>
      <c r="M3" s="2"/>
      <c r="N3" s="1"/>
    </row>
    <row r="4" spans="1:14" ht="15.75" customHeight="1" x14ac:dyDescent="0.35">
      <c r="A4" s="3"/>
      <c r="B4" s="3"/>
      <c r="C4" s="5"/>
      <c r="D4" s="5"/>
      <c r="E4" s="5"/>
      <c r="F4" s="5"/>
      <c r="G4" s="4"/>
      <c r="H4" s="3"/>
      <c r="I4" s="3"/>
      <c r="J4" s="4"/>
      <c r="K4" s="4"/>
      <c r="L4" s="4"/>
      <c r="M4" s="2"/>
      <c r="N4" s="1"/>
    </row>
    <row r="5" spans="1:14" ht="15.75" customHeight="1" x14ac:dyDescent="0.35">
      <c r="A5" s="3"/>
      <c r="B5" s="5"/>
      <c r="C5" s="5"/>
      <c r="D5" s="5"/>
      <c r="E5" s="5"/>
      <c r="F5" s="5"/>
      <c r="G5" s="21" t="s">
        <v>1</v>
      </c>
      <c r="H5" s="19" t="s">
        <v>2</v>
      </c>
      <c r="I5" s="3"/>
      <c r="J5" s="4"/>
      <c r="K5" s="4"/>
      <c r="L5" s="4"/>
      <c r="M5" s="2"/>
      <c r="N5" s="1"/>
    </row>
    <row r="6" spans="1:14" ht="15.75" customHeight="1" x14ac:dyDescent="0.35">
      <c r="A6" s="3"/>
      <c r="B6" s="3" t="s">
        <v>36</v>
      </c>
      <c r="C6" s="3" t="s">
        <v>48</v>
      </c>
      <c r="D6" s="3" t="s">
        <v>49</v>
      </c>
      <c r="E6" s="5"/>
      <c r="F6" s="5"/>
      <c r="G6" s="15" t="s">
        <v>36</v>
      </c>
      <c r="H6" s="19" t="s">
        <v>16</v>
      </c>
      <c r="I6" s="17" t="s">
        <v>52</v>
      </c>
      <c r="J6" s="17"/>
      <c r="K6" s="17"/>
      <c r="L6" s="4"/>
      <c r="M6" s="2"/>
      <c r="N6" s="1"/>
    </row>
    <row r="7" spans="1:14" ht="15.75" customHeight="1" x14ac:dyDescent="0.35">
      <c r="A7" s="3"/>
      <c r="B7" s="3">
        <v>4.17</v>
      </c>
      <c r="C7" s="3">
        <v>3.59</v>
      </c>
      <c r="D7" s="3">
        <v>4.92</v>
      </c>
      <c r="E7" s="5"/>
      <c r="F7" s="5"/>
      <c r="G7" s="15" t="s">
        <v>36</v>
      </c>
      <c r="H7" s="19" t="s">
        <v>17</v>
      </c>
      <c r="I7" s="3"/>
      <c r="J7" s="4"/>
      <c r="K7" s="4"/>
      <c r="L7" s="4"/>
      <c r="M7" s="2"/>
      <c r="N7" s="1"/>
    </row>
    <row r="8" spans="1:14" ht="15.75" customHeight="1" x14ac:dyDescent="0.35">
      <c r="A8" s="3"/>
      <c r="B8" s="15">
        <v>4.5</v>
      </c>
      <c r="C8" s="3">
        <v>3.83</v>
      </c>
      <c r="D8" s="3">
        <v>5.12</v>
      </c>
      <c r="E8" s="5"/>
      <c r="F8" s="18"/>
      <c r="G8" s="15" t="s">
        <v>36</v>
      </c>
      <c r="H8" s="19" t="s">
        <v>18</v>
      </c>
      <c r="I8" s="18"/>
      <c r="J8" s="4"/>
      <c r="K8" s="4"/>
      <c r="L8" s="4"/>
      <c r="M8" s="2"/>
      <c r="N8" s="1"/>
    </row>
    <row r="9" spans="1:14" ht="15.75" customHeight="1" x14ac:dyDescent="0.35">
      <c r="A9" s="3"/>
      <c r="B9" s="3">
        <v>4.53</v>
      </c>
      <c r="C9" s="3">
        <v>4.17</v>
      </c>
      <c r="D9" s="3">
        <v>5.26</v>
      </c>
      <c r="E9" s="5"/>
      <c r="F9" s="18"/>
      <c r="G9" s="15" t="s">
        <v>36</v>
      </c>
      <c r="H9" s="19" t="s">
        <v>19</v>
      </c>
      <c r="I9" s="18"/>
      <c r="J9" s="4"/>
      <c r="K9" s="4"/>
      <c r="L9" s="4"/>
      <c r="M9" s="2"/>
      <c r="N9" s="1"/>
    </row>
    <row r="10" spans="1:14" ht="15.75" customHeight="1" x14ac:dyDescent="0.35">
      <c r="A10" s="3"/>
      <c r="B10" s="3">
        <v>4.6100000000000003</v>
      </c>
      <c r="C10" s="3">
        <v>4.32</v>
      </c>
      <c r="D10" s="3">
        <v>5.29</v>
      </c>
      <c r="E10" s="5"/>
      <c r="F10" s="18"/>
      <c r="G10" s="15" t="s">
        <v>36</v>
      </c>
      <c r="H10" s="19" t="s">
        <v>20</v>
      </c>
      <c r="I10" s="18"/>
      <c r="J10" s="4"/>
      <c r="K10" s="4"/>
      <c r="L10" s="4"/>
      <c r="M10" s="2"/>
      <c r="N10" s="1"/>
    </row>
    <row r="11" spans="1:14" ht="15.75" customHeight="1" x14ac:dyDescent="0.35">
      <c r="A11" s="3"/>
      <c r="B11" s="3">
        <v>5.14</v>
      </c>
      <c r="C11" s="3">
        <v>4.41</v>
      </c>
      <c r="D11" s="3">
        <v>5.37</v>
      </c>
      <c r="E11" s="5"/>
      <c r="F11" s="18"/>
      <c r="G11" s="15" t="s">
        <v>36</v>
      </c>
      <c r="H11" s="19" t="s">
        <v>21</v>
      </c>
      <c r="I11" s="18"/>
      <c r="J11" s="4"/>
      <c r="K11" s="4"/>
      <c r="L11" s="4"/>
      <c r="M11" s="2"/>
      <c r="N11" s="1"/>
    </row>
    <row r="12" spans="1:14" ht="15.75" customHeight="1" x14ac:dyDescent="0.35">
      <c r="A12" s="3"/>
      <c r="B12" s="3">
        <v>5.17</v>
      </c>
      <c r="C12" s="16">
        <v>4.6900000000000004</v>
      </c>
      <c r="D12" s="15">
        <v>5.5</v>
      </c>
      <c r="E12" s="5"/>
      <c r="F12" s="18"/>
      <c r="G12" s="15" t="s">
        <v>36</v>
      </c>
      <c r="H12" s="19" t="s">
        <v>22</v>
      </c>
      <c r="I12" s="18"/>
      <c r="J12" s="4"/>
      <c r="K12" s="4"/>
      <c r="L12" s="4"/>
      <c r="M12" s="2"/>
      <c r="N12" s="1"/>
    </row>
    <row r="13" spans="1:14" ht="15.75" customHeight="1" x14ac:dyDescent="0.35">
      <c r="A13" s="3"/>
      <c r="B13" s="3">
        <v>5.18</v>
      </c>
      <c r="C13" s="3">
        <v>4.8099999999999996</v>
      </c>
      <c r="D13" s="3">
        <v>5.54</v>
      </c>
      <c r="E13" s="5"/>
      <c r="F13" s="18"/>
      <c r="G13" s="15" t="s">
        <v>36</v>
      </c>
      <c r="H13" s="19" t="s">
        <v>23</v>
      </c>
      <c r="I13" s="18"/>
      <c r="J13" s="4"/>
      <c r="K13" s="4"/>
      <c r="L13" s="4"/>
      <c r="M13" s="2"/>
      <c r="N13" s="1"/>
    </row>
    <row r="14" spans="1:14" ht="15.75" customHeight="1" x14ac:dyDescent="0.35">
      <c r="A14" s="3"/>
      <c r="B14" s="3">
        <v>5.33</v>
      </c>
      <c r="C14" s="3">
        <v>4.8899999999999997</v>
      </c>
      <c r="D14" s="15">
        <v>5.8</v>
      </c>
      <c r="E14" s="5"/>
      <c r="F14" s="18"/>
      <c r="G14" s="15" t="s">
        <v>36</v>
      </c>
      <c r="H14" s="19" t="s">
        <v>24</v>
      </c>
      <c r="I14" s="18"/>
      <c r="J14" s="4"/>
      <c r="K14" s="4"/>
      <c r="L14" s="4"/>
      <c r="M14" s="2"/>
      <c r="N14" s="1"/>
    </row>
    <row r="15" spans="1:14" ht="15.75" customHeight="1" x14ac:dyDescent="0.35">
      <c r="A15" s="3"/>
      <c r="B15" s="3">
        <v>5.58</v>
      </c>
      <c r="C15" s="16">
        <v>5.87</v>
      </c>
      <c r="D15" s="3">
        <v>6.15</v>
      </c>
      <c r="E15" s="5"/>
      <c r="F15" s="18"/>
      <c r="G15" s="15" t="s">
        <v>36</v>
      </c>
      <c r="H15" s="19" t="s">
        <v>25</v>
      </c>
      <c r="I15" s="18"/>
      <c r="J15" s="4"/>
      <c r="K15" s="4"/>
      <c r="L15" s="4"/>
      <c r="M15" s="2"/>
      <c r="N15" s="1"/>
    </row>
    <row r="16" spans="1:14" ht="15.75" customHeight="1" x14ac:dyDescent="0.35">
      <c r="A16" s="3"/>
      <c r="B16" s="3">
        <v>6.11</v>
      </c>
      <c r="C16" s="3">
        <v>6.03</v>
      </c>
      <c r="D16" s="3">
        <v>6.31</v>
      </c>
      <c r="E16" s="4"/>
      <c r="F16" s="18"/>
      <c r="G16" s="15" t="s">
        <v>48</v>
      </c>
      <c r="H16" s="20" t="s">
        <v>27</v>
      </c>
      <c r="I16" s="18"/>
      <c r="J16" s="4"/>
      <c r="K16" s="4"/>
      <c r="L16" s="4"/>
      <c r="M16" s="2"/>
      <c r="N16" s="1"/>
    </row>
    <row r="17" spans="1:14" ht="15.75" customHeight="1" x14ac:dyDescent="0.35">
      <c r="A17" s="3" t="s">
        <v>50</v>
      </c>
      <c r="B17" s="3">
        <f t="shared" ref="B17:D17" si="0">AVERAGE(B7:B16)</f>
        <v>5.0319999999999991</v>
      </c>
      <c r="C17" s="5">
        <f t="shared" si="0"/>
        <v>4.6609999999999996</v>
      </c>
      <c r="D17" s="5">
        <f t="shared" si="0"/>
        <v>5.5259999999999998</v>
      </c>
      <c r="E17" s="5">
        <f>AVERAGE(B17:D17)</f>
        <v>5.0729999999999995</v>
      </c>
      <c r="F17" s="18"/>
      <c r="G17" s="15" t="s">
        <v>48</v>
      </c>
      <c r="H17" s="20" t="s">
        <v>28</v>
      </c>
      <c r="I17" s="18"/>
      <c r="J17" s="4"/>
      <c r="K17" s="4"/>
      <c r="L17" s="4"/>
      <c r="M17" s="2"/>
      <c r="N17" s="1"/>
    </row>
    <row r="18" spans="1:14" ht="15.75" customHeight="1" x14ac:dyDescent="0.35">
      <c r="A18" s="3" t="s">
        <v>51</v>
      </c>
      <c r="B18" s="3">
        <f t="shared" ref="B18:D18" si="1">_xlfn.VAR.S(B7:B16)</f>
        <v>0.33999555555556704</v>
      </c>
      <c r="C18" s="5">
        <f t="shared" si="1"/>
        <v>0.62992111111110993</v>
      </c>
      <c r="D18" s="5">
        <f t="shared" si="1"/>
        <v>0.19587111111111108</v>
      </c>
      <c r="E18" s="4"/>
      <c r="F18" s="18"/>
      <c r="G18" s="15" t="s">
        <v>48</v>
      </c>
      <c r="H18" s="20" t="s">
        <v>16</v>
      </c>
      <c r="I18" s="18"/>
      <c r="J18" s="4"/>
      <c r="K18" s="4"/>
      <c r="L18" s="4"/>
      <c r="M18" s="2"/>
      <c r="N18" s="1"/>
    </row>
    <row r="19" spans="1:14" ht="15.75" customHeight="1" x14ac:dyDescent="0.35">
      <c r="A19" s="3"/>
      <c r="B19" s="3"/>
      <c r="C19" s="3"/>
      <c r="D19" s="4"/>
      <c r="E19" s="4"/>
      <c r="F19" s="18"/>
      <c r="G19" s="15" t="s">
        <v>48</v>
      </c>
      <c r="H19" s="20" t="s">
        <v>29</v>
      </c>
      <c r="I19" s="18"/>
      <c r="J19" s="4"/>
      <c r="K19" s="4"/>
      <c r="L19" s="4"/>
      <c r="M19" s="2"/>
      <c r="N19" s="1"/>
    </row>
    <row r="20" spans="1:14" ht="15.75" customHeight="1" x14ac:dyDescent="0.35">
      <c r="A20" s="5" t="s">
        <v>10</v>
      </c>
      <c r="B20" s="5">
        <f>10*(B17-E17)^2+10*(C17-E17)^2+10*(D17-E17)^2</f>
        <v>3.7663400000000018</v>
      </c>
      <c r="C20" s="4"/>
      <c r="D20" s="5" t="s">
        <v>11</v>
      </c>
      <c r="E20" s="7">
        <f>9*B18+9*C18+9*D18</f>
        <v>10.492090000000093</v>
      </c>
      <c r="F20" s="18"/>
      <c r="G20" s="15" t="s">
        <v>48</v>
      </c>
      <c r="H20" s="20" t="s">
        <v>30</v>
      </c>
      <c r="I20" s="18"/>
      <c r="J20" s="4"/>
      <c r="K20" s="4"/>
      <c r="L20" s="4"/>
      <c r="M20" s="2"/>
      <c r="N20" s="1"/>
    </row>
    <row r="21" spans="1:14" ht="15.75" customHeight="1" x14ac:dyDescent="0.35">
      <c r="A21" s="5" t="s">
        <v>12</v>
      </c>
      <c r="B21" s="5">
        <f>B20/2</f>
        <v>1.8831700000000009</v>
      </c>
      <c r="C21" s="4"/>
      <c r="D21" s="5" t="s">
        <v>13</v>
      </c>
      <c r="E21" s="5">
        <f>E20/27</f>
        <v>0.3885959259259294</v>
      </c>
      <c r="F21" s="4"/>
      <c r="G21" s="15" t="s">
        <v>48</v>
      </c>
      <c r="H21" s="22" t="s">
        <v>31</v>
      </c>
      <c r="I21" s="18"/>
      <c r="J21" s="4"/>
      <c r="K21" s="4"/>
      <c r="L21" s="4"/>
      <c r="M21" s="2"/>
      <c r="N21" s="1"/>
    </row>
    <row r="22" spans="1:14" ht="15.75" customHeight="1" x14ac:dyDescent="0.35">
      <c r="A22" s="5" t="s">
        <v>14</v>
      </c>
      <c r="B22" s="8">
        <f>B21/E21</f>
        <v>4.8460878623800951</v>
      </c>
      <c r="C22" s="4"/>
      <c r="D22" s="4"/>
      <c r="E22" s="4"/>
      <c r="F22" s="4"/>
      <c r="G22" s="15" t="s">
        <v>48</v>
      </c>
      <c r="H22" s="20" t="s">
        <v>32</v>
      </c>
      <c r="I22" s="18"/>
      <c r="J22" s="4"/>
      <c r="K22" s="4"/>
      <c r="L22" s="4"/>
      <c r="M22" s="2"/>
      <c r="N22" s="1"/>
    </row>
    <row r="23" spans="1:14" ht="15.75" customHeight="1" x14ac:dyDescent="0.35">
      <c r="A23" s="4"/>
      <c r="B23" s="4"/>
      <c r="C23" s="4"/>
      <c r="D23" s="4"/>
      <c r="E23" s="4"/>
      <c r="F23" s="4"/>
      <c r="G23" s="15" t="s">
        <v>48</v>
      </c>
      <c r="H23" s="20" t="s">
        <v>33</v>
      </c>
      <c r="I23" s="18"/>
      <c r="J23" s="4"/>
      <c r="K23" s="4"/>
      <c r="L23" s="4"/>
      <c r="M23" s="2"/>
      <c r="N23" s="1"/>
    </row>
    <row r="24" spans="1:14" ht="15.75" customHeight="1" x14ac:dyDescent="0.35">
      <c r="A24" s="4"/>
      <c r="B24" s="3"/>
      <c r="C24" s="3"/>
      <c r="D24" s="3"/>
      <c r="E24" s="4"/>
      <c r="F24" s="4"/>
      <c r="G24" s="15" t="s">
        <v>48</v>
      </c>
      <c r="H24" s="22" t="s">
        <v>34</v>
      </c>
      <c r="I24" s="18"/>
      <c r="J24" s="4"/>
      <c r="K24" s="4"/>
      <c r="L24" s="4"/>
      <c r="M24" s="2"/>
      <c r="N24" s="1"/>
    </row>
    <row r="25" spans="1:14" ht="15.75" customHeight="1" x14ac:dyDescent="0.35">
      <c r="A25" s="4"/>
      <c r="B25" s="4"/>
      <c r="C25" s="4"/>
      <c r="D25" s="4"/>
      <c r="E25" s="4"/>
      <c r="F25" s="4"/>
      <c r="G25" s="15" t="s">
        <v>48</v>
      </c>
      <c r="H25" s="19" t="s">
        <v>35</v>
      </c>
      <c r="I25" s="18"/>
      <c r="J25" s="4"/>
      <c r="K25" s="4"/>
      <c r="L25" s="4"/>
      <c r="M25" s="2"/>
      <c r="N25" s="1"/>
    </row>
    <row r="26" spans="1:14" ht="15.75" customHeight="1" x14ac:dyDescent="0.35">
      <c r="A26" s="4"/>
      <c r="B26" s="4"/>
      <c r="C26" s="4"/>
      <c r="D26" s="4"/>
      <c r="E26" s="4"/>
      <c r="F26" s="4"/>
      <c r="G26" s="15" t="s">
        <v>49</v>
      </c>
      <c r="H26" s="20" t="s">
        <v>38</v>
      </c>
      <c r="I26" s="18"/>
      <c r="J26" s="4"/>
      <c r="K26" s="4"/>
      <c r="L26" s="4"/>
      <c r="M26" s="2"/>
      <c r="N26" s="1"/>
    </row>
    <row r="27" spans="1:14" ht="15.75" customHeight="1" x14ac:dyDescent="0.35">
      <c r="A27" s="4"/>
      <c r="B27" s="4"/>
      <c r="C27" s="4"/>
      <c r="D27" s="4"/>
      <c r="E27" s="4"/>
      <c r="F27" s="4"/>
      <c r="G27" s="15" t="s">
        <v>49</v>
      </c>
      <c r="H27" s="20" t="s">
        <v>39</v>
      </c>
      <c r="I27" s="18"/>
      <c r="J27" s="4"/>
      <c r="K27" s="4"/>
      <c r="L27" s="4"/>
      <c r="M27" s="2"/>
      <c r="N27" s="1"/>
    </row>
    <row r="28" spans="1:14" ht="15.75" customHeight="1" x14ac:dyDescent="0.35">
      <c r="A28" s="4"/>
      <c r="B28" s="4"/>
      <c r="C28" s="4"/>
      <c r="D28" s="4"/>
      <c r="E28" s="4"/>
      <c r="F28" s="4"/>
      <c r="G28" s="15" t="s">
        <v>49</v>
      </c>
      <c r="H28" s="20" t="s">
        <v>40</v>
      </c>
      <c r="I28" s="18"/>
      <c r="J28" s="4"/>
      <c r="K28" s="4"/>
      <c r="L28" s="4"/>
      <c r="M28" s="2"/>
      <c r="N28" s="1"/>
    </row>
    <row r="29" spans="1:14" ht="15.75" customHeight="1" x14ac:dyDescent="0.35">
      <c r="A29" s="4"/>
      <c r="B29" s="4"/>
      <c r="C29" s="4"/>
      <c r="D29" s="4"/>
      <c r="E29" s="4"/>
      <c r="F29" s="4"/>
      <c r="G29" s="15" t="s">
        <v>49</v>
      </c>
      <c r="H29" s="20" t="s">
        <v>41</v>
      </c>
      <c r="I29" s="4"/>
      <c r="J29" s="4"/>
      <c r="K29" s="4"/>
      <c r="L29" s="4"/>
      <c r="M29" s="2"/>
      <c r="N29" s="1"/>
    </row>
    <row r="30" spans="1:14" ht="15.75" customHeight="1" x14ac:dyDescent="0.35">
      <c r="A30" s="4"/>
      <c r="B30" s="4"/>
      <c r="C30" s="4"/>
      <c r="D30" s="4"/>
      <c r="E30" s="4"/>
      <c r="F30" s="4"/>
      <c r="G30" s="15" t="s">
        <v>49</v>
      </c>
      <c r="H30" s="20" t="s">
        <v>42</v>
      </c>
      <c r="I30" s="4"/>
      <c r="J30" s="4"/>
      <c r="K30" s="4"/>
      <c r="L30" s="4"/>
      <c r="M30" s="2"/>
      <c r="N30" s="1"/>
    </row>
    <row r="31" spans="1:14" ht="15.75" customHeight="1" x14ac:dyDescent="0.35">
      <c r="A31" s="4"/>
      <c r="B31" s="4"/>
      <c r="C31" s="4"/>
      <c r="D31" s="4"/>
      <c r="E31" s="4"/>
      <c r="F31" s="4"/>
      <c r="G31" s="15" t="s">
        <v>49</v>
      </c>
      <c r="H31" s="20" t="s">
        <v>53</v>
      </c>
      <c r="I31" s="4"/>
      <c r="J31" s="4"/>
      <c r="K31" s="4"/>
      <c r="L31" s="4"/>
      <c r="M31" s="2"/>
      <c r="N31" s="1"/>
    </row>
    <row r="32" spans="1:14" ht="15.75" customHeight="1" x14ac:dyDescent="0.35">
      <c r="A32" s="4"/>
      <c r="B32" s="4"/>
      <c r="C32" s="4"/>
      <c r="D32" s="4"/>
      <c r="E32" s="4"/>
      <c r="F32" s="4"/>
      <c r="G32" s="15" t="s">
        <v>49</v>
      </c>
      <c r="H32" s="20" t="s">
        <v>44</v>
      </c>
      <c r="I32" s="4"/>
      <c r="J32" s="4"/>
      <c r="K32" s="4"/>
      <c r="L32" s="4"/>
      <c r="M32" s="2"/>
      <c r="N32" s="1"/>
    </row>
    <row r="33" spans="1:13" ht="15.75" customHeight="1" x14ac:dyDescent="0.25">
      <c r="A33" s="4"/>
      <c r="B33" s="4"/>
      <c r="C33" s="4"/>
      <c r="D33" s="4"/>
      <c r="E33" s="4"/>
      <c r="F33" s="4"/>
      <c r="G33" s="15" t="s">
        <v>49</v>
      </c>
      <c r="H33" s="20" t="s">
        <v>54</v>
      </c>
      <c r="I33" s="4"/>
      <c r="J33" s="4"/>
      <c r="K33" s="4"/>
      <c r="L33" s="4"/>
      <c r="M33" s="4"/>
    </row>
    <row r="34" spans="1:13" ht="15.75" customHeight="1" x14ac:dyDescent="0.25">
      <c r="A34" s="4"/>
      <c r="B34" s="4"/>
      <c r="C34" s="4"/>
      <c r="D34" s="4"/>
      <c r="E34" s="4"/>
      <c r="F34" s="4"/>
      <c r="G34" s="15" t="s">
        <v>49</v>
      </c>
      <c r="H34" s="20" t="s">
        <v>46</v>
      </c>
      <c r="I34" s="4"/>
      <c r="J34" s="4"/>
      <c r="K34" s="4"/>
      <c r="L34" s="4"/>
      <c r="M34" s="4"/>
    </row>
    <row r="35" spans="1:13" ht="15.75" customHeight="1" x14ac:dyDescent="0.25">
      <c r="A35" s="4"/>
      <c r="B35" s="4"/>
      <c r="C35" s="4"/>
      <c r="D35" s="4"/>
      <c r="E35" s="4"/>
      <c r="F35" s="4"/>
      <c r="G35" s="15" t="s">
        <v>49</v>
      </c>
      <c r="H35" s="19" t="s">
        <v>47</v>
      </c>
      <c r="I35" s="4"/>
      <c r="J35" s="4"/>
      <c r="K35" s="4"/>
      <c r="L35" s="4"/>
      <c r="M35" s="4"/>
    </row>
    <row r="36" spans="1:13" ht="15.75" customHeight="1" x14ac:dyDescent="0.25">
      <c r="A36" s="4"/>
      <c r="B36" s="4"/>
      <c r="C36" s="4"/>
      <c r="D36" s="4"/>
      <c r="E36" s="4"/>
      <c r="F36" s="4"/>
      <c r="G36" s="23"/>
      <c r="H36" s="23"/>
      <c r="I36" s="4"/>
      <c r="J36" s="4"/>
      <c r="K36" s="4"/>
      <c r="L36" s="4"/>
      <c r="M36" s="4"/>
    </row>
    <row r="37" spans="1:13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15.75" customHeight="1" x14ac:dyDescent="0.25"/>
    <row r="47" spans="1:13" ht="15.75" customHeight="1" x14ac:dyDescent="0.25"/>
    <row r="48" spans="1:1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I6:K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nadhira anindita ralena</cp:lastModifiedBy>
  <dcterms:modified xsi:type="dcterms:W3CDTF">2024-06-12T12:15:22Z</dcterms:modified>
</cp:coreProperties>
</file>