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  <sheet name="Лист4" sheetId="4" r:id="rId4"/>
  </sheets>
  <calcPr calcId="152511"/>
</workbook>
</file>

<file path=xl/calcChain.xml><?xml version="1.0" encoding="utf-8"?>
<calcChain xmlns="http://schemas.openxmlformats.org/spreadsheetml/2006/main">
  <c r="D26" i="1" l="1"/>
  <c r="C26" i="1"/>
  <c r="B26" i="1"/>
  <c r="I25" i="1"/>
  <c r="I19" i="1" a="1"/>
  <c r="I19" i="1" s="1"/>
  <c r="H24" i="1"/>
  <c r="H23" i="1"/>
  <c r="H22" i="1"/>
  <c r="H21" i="1"/>
  <c r="H20" i="1"/>
  <c r="H19" i="1"/>
  <c r="H11" i="4"/>
  <c r="H10" i="4"/>
  <c r="H12" i="4"/>
  <c r="H11" i="3"/>
  <c r="H12" i="3"/>
  <c r="H13" i="3"/>
  <c r="H14" i="3"/>
  <c r="H15" i="3"/>
  <c r="H10" i="3"/>
  <c r="H11" i="2"/>
  <c r="H12" i="2"/>
  <c r="H13" i="2"/>
  <c r="H14" i="2"/>
  <c r="H15" i="2"/>
  <c r="H10" i="2"/>
  <c r="H11" i="1"/>
  <c r="H12" i="1"/>
  <c r="H13" i="1"/>
  <c r="H14" i="1"/>
  <c r="H15" i="1"/>
  <c r="H10" i="1"/>
  <c r="D8" i="4"/>
  <c r="C8" i="4"/>
  <c r="B8" i="4"/>
  <c r="G8" i="3"/>
  <c r="G14" i="3" s="1"/>
  <c r="F8" i="3"/>
  <c r="F14" i="3" s="1"/>
  <c r="E8" i="3"/>
  <c r="E15" i="3" s="1"/>
  <c r="D8" i="3"/>
  <c r="D15" i="3" s="1"/>
  <c r="C8" i="3"/>
  <c r="C14" i="3" s="1"/>
  <c r="B8" i="3"/>
  <c r="B14" i="3" s="1"/>
  <c r="G8" i="2"/>
  <c r="G14" i="2" s="1"/>
  <c r="F8" i="2"/>
  <c r="F15" i="2" s="1"/>
  <c r="E8" i="2"/>
  <c r="E15" i="2" s="1"/>
  <c r="D8" i="2"/>
  <c r="D15" i="2" s="1"/>
  <c r="C8" i="2"/>
  <c r="C14" i="2" s="1"/>
  <c r="B8" i="2"/>
  <c r="B14" i="2" s="1"/>
  <c r="G13" i="1"/>
  <c r="F11" i="1"/>
  <c r="F12" i="1"/>
  <c r="F15" i="1"/>
  <c r="E11" i="1"/>
  <c r="E13" i="1"/>
  <c r="E14" i="1"/>
  <c r="E15" i="1"/>
  <c r="F10" i="1"/>
  <c r="E10" i="1"/>
  <c r="C12" i="1"/>
  <c r="C13" i="1"/>
  <c r="C8" i="1"/>
  <c r="C14" i="1" s="1"/>
  <c r="D8" i="1"/>
  <c r="D11" i="1" s="1"/>
  <c r="E8" i="1"/>
  <c r="E12" i="1" s="1"/>
  <c r="F8" i="1"/>
  <c r="F13" i="1" s="1"/>
  <c r="G8" i="1"/>
  <c r="G14" i="1" s="1"/>
  <c r="B8" i="1"/>
  <c r="B11" i="1" s="1"/>
  <c r="I22" i="1" l="1"/>
  <c r="I21" i="1"/>
  <c r="I24" i="1"/>
  <c r="I20" i="1"/>
  <c r="I23" i="1"/>
  <c r="D12" i="4"/>
  <c r="D10" i="4"/>
  <c r="D10" i="3"/>
  <c r="D12" i="3"/>
  <c r="D14" i="3"/>
  <c r="E12" i="2"/>
  <c r="D14" i="2"/>
  <c r="E10" i="2"/>
  <c r="E14" i="2"/>
  <c r="D10" i="2"/>
  <c r="D12" i="2"/>
  <c r="B11" i="4"/>
  <c r="C11" i="4"/>
  <c r="B10" i="4"/>
  <c r="D11" i="4"/>
  <c r="D16" i="4" s="1"/>
  <c r="B12" i="4"/>
  <c r="C10" i="4"/>
  <c r="C12" i="4"/>
  <c r="F13" i="3"/>
  <c r="B15" i="3"/>
  <c r="E10" i="3"/>
  <c r="C11" i="3"/>
  <c r="G11" i="3"/>
  <c r="E12" i="3"/>
  <c r="C13" i="3"/>
  <c r="G13" i="3"/>
  <c r="E14" i="3"/>
  <c r="C15" i="3"/>
  <c r="G15" i="3"/>
  <c r="B11" i="3"/>
  <c r="F11" i="3"/>
  <c r="B13" i="3"/>
  <c r="F15" i="3"/>
  <c r="B10" i="3"/>
  <c r="F10" i="3"/>
  <c r="D11" i="3"/>
  <c r="B12" i="3"/>
  <c r="F12" i="3"/>
  <c r="D13" i="3"/>
  <c r="C10" i="3"/>
  <c r="G10" i="3"/>
  <c r="E11" i="3"/>
  <c r="C12" i="3"/>
  <c r="G12" i="3"/>
  <c r="E13" i="3"/>
  <c r="F11" i="2"/>
  <c r="F13" i="2"/>
  <c r="C11" i="2"/>
  <c r="C15" i="2"/>
  <c r="G15" i="2"/>
  <c r="B11" i="2"/>
  <c r="B13" i="2"/>
  <c r="B15" i="2"/>
  <c r="G11" i="2"/>
  <c r="G13" i="2"/>
  <c r="B10" i="2"/>
  <c r="F10" i="2"/>
  <c r="D11" i="2"/>
  <c r="B12" i="2"/>
  <c r="F12" i="2"/>
  <c r="D13" i="2"/>
  <c r="F14" i="2"/>
  <c r="C13" i="2"/>
  <c r="C10" i="2"/>
  <c r="G10" i="2"/>
  <c r="E11" i="2"/>
  <c r="C12" i="2"/>
  <c r="G12" i="2"/>
  <c r="E13" i="2"/>
  <c r="E16" i="1"/>
  <c r="B14" i="1"/>
  <c r="D14" i="1"/>
  <c r="B13" i="1"/>
  <c r="C10" i="1"/>
  <c r="D13" i="1"/>
  <c r="G12" i="1"/>
  <c r="B10" i="1"/>
  <c r="B12" i="1"/>
  <c r="C15" i="1"/>
  <c r="C11" i="1"/>
  <c r="G10" i="1"/>
  <c r="D12" i="1"/>
  <c r="F14" i="1"/>
  <c r="F16" i="1" s="1"/>
  <c r="G15" i="1"/>
  <c r="G11" i="1"/>
  <c r="B15" i="1"/>
  <c r="D10" i="1"/>
  <c r="D15" i="1"/>
  <c r="G16" i="3" l="1"/>
  <c r="C16" i="3"/>
  <c r="D16" i="3"/>
  <c r="D16" i="2"/>
  <c r="E16" i="2"/>
  <c r="B16" i="4"/>
  <c r="C16" i="4"/>
  <c r="E16" i="3"/>
  <c r="F16" i="3"/>
  <c r="B16" i="3"/>
  <c r="G16" i="2"/>
  <c r="F16" i="2"/>
  <c r="C16" i="2"/>
  <c r="B16" i="2"/>
  <c r="D16" i="1"/>
  <c r="C16" i="1"/>
  <c r="G16" i="1"/>
  <c r="B16" i="1"/>
</calcChain>
</file>

<file path=xl/sharedStrings.xml><?xml version="1.0" encoding="utf-8"?>
<sst xmlns="http://schemas.openxmlformats.org/spreadsheetml/2006/main" count="13" uniqueCount="11">
  <si>
    <t>Mn</t>
  </si>
  <si>
    <t>NMn</t>
  </si>
  <si>
    <t>K</t>
  </si>
  <si>
    <t>NK</t>
  </si>
  <si>
    <t>S</t>
  </si>
  <si>
    <t>NS</t>
  </si>
  <si>
    <t>CI</t>
  </si>
  <si>
    <t>RI</t>
  </si>
  <si>
    <t>n</t>
  </si>
  <si>
    <t>CR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</si>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</sst>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2" fontId="1" fillId="0" borderId="1" xfId="0" applyNumberFormat="1" applyFont="1" applyBorder="1" applyAlignment="1">
      <alignment horizontal="justify" vertical="center" wrapText="1"/>
    </xf>
    <xf numFmtId="2" fontId="1" fillId="0" borderId="2" xfId="0" applyNumberFormat="1" applyFont="1" applyBorder="1" applyAlignment="1">
      <alignment horizontal="justify" vertical="center" wrapText="1"/>
    </xf>
    <xf numFmtId="2" fontId="1" fillId="0" borderId="3" xfId="0" applyNumberFormat="1" applyFont="1" applyBorder="1" applyAlignment="1">
      <alignment horizontal="justify" vertical="center" wrapText="1"/>
    </xf>
    <xf numFmtId="2" fontId="1" fillId="0" borderId="4" xfId="0" applyNumberFormat="1" applyFont="1" applyBorder="1" applyAlignment="1">
      <alignment horizontal="justify" vertical="center" wrapText="1"/>
    </xf>
    <xf numFmtId="2" fontId="0" fillId="0" borderId="0" xfId="0" applyNumberFormat="1"/>
    <xf numFmtId="12" fontId="0" fillId="0" borderId="0" xfId="0" applyNumberFormat="1"/>
    <xf numFmtId="2" fontId="0" fillId="0" borderId="5" xfId="0" applyNumberFormat="1" applyBorder="1"/>
    <xf numFmtId="2" fontId="0" fillId="0" borderId="6" xfId="0" applyNumberFormat="1" applyBorder="1"/>
    <xf numFmtId="2" fontId="0" fillId="0" borderId="7" xfId="0" applyNumberFormat="1" applyBorder="1"/>
    <xf numFmtId="2" fontId="0" fillId="0" borderId="8" xfId="0" applyNumberFormat="1" applyBorder="1"/>
    <xf numFmtId="2" fontId="0" fillId="0" borderId="0" xfId="0" applyNumberFormat="1" applyBorder="1"/>
    <xf numFmtId="2" fontId="0" fillId="0" borderId="9" xfId="0" applyNumberFormat="1" applyBorder="1"/>
    <xf numFmtId="2" fontId="0" fillId="0" borderId="10" xfId="0" applyNumberFormat="1" applyBorder="1"/>
    <xf numFmtId="2" fontId="0" fillId="0" borderId="11" xfId="0" applyNumberFormat="1" applyBorder="1"/>
    <xf numFmtId="2" fontId="0" fillId="0" borderId="4" xfId="0" applyNumberFormat="1" applyBorder="1"/>
    <xf numFmtId="0" fontId="0" fillId="0" borderId="0" xfId="0" applyNumberFormat="1"/>
    <xf numFmtId="12" fontId="0" fillId="0" borderId="5" xfId="0" applyNumberFormat="1" applyBorder="1"/>
    <xf numFmtId="12" fontId="0" fillId="0" borderId="6" xfId="0" applyNumberFormat="1" applyBorder="1"/>
    <xf numFmtId="12" fontId="0" fillId="0" borderId="7" xfId="0" applyNumberFormat="1" applyBorder="1"/>
    <xf numFmtId="12" fontId="0" fillId="0" borderId="8" xfId="0" applyNumberFormat="1" applyBorder="1"/>
    <xf numFmtId="12" fontId="0" fillId="0" borderId="0" xfId="0" applyNumberFormat="1" applyBorder="1"/>
    <xf numFmtId="12" fontId="0" fillId="0" borderId="9" xfId="0" applyNumberFormat="1" applyBorder="1"/>
    <xf numFmtId="12" fontId="0" fillId="0" borderId="10" xfId="0" applyNumberFormat="1" applyBorder="1"/>
    <xf numFmtId="12" fontId="0" fillId="0" borderId="11" xfId="0" applyNumberFormat="1" applyBorder="1"/>
    <xf numFmtId="12" fontId="0" fillId="0" borderId="4" xfId="0" applyNumberFormat="1" applyBorder="1"/>
    <xf numFmtId="0" fontId="0" fillId="0" borderId="0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zoomScale="130" zoomScaleNormal="130" workbookViewId="0">
      <selection activeCell="E26" sqref="E26"/>
    </sheetView>
  </sheetViews>
  <sheetFormatPr defaultRowHeight="15" x14ac:dyDescent="0.25"/>
  <sheetData>
    <row r="1" spans="1:14" ht="15.75" thickBot="1" x14ac:dyDescent="0.3">
      <c r="H1" s="5"/>
      <c r="I1" s="5"/>
      <c r="J1" s="5"/>
      <c r="K1" s="5"/>
      <c r="L1" s="5"/>
      <c r="M1" s="5"/>
      <c r="N1" s="5"/>
    </row>
    <row r="2" spans="1:14" x14ac:dyDescent="0.25">
      <c r="A2" t="s">
        <v>0</v>
      </c>
      <c r="B2" s="7">
        <v>1</v>
      </c>
      <c r="C2" s="8">
        <v>2</v>
      </c>
      <c r="D2" s="8">
        <v>2</v>
      </c>
      <c r="E2" s="8">
        <v>5</v>
      </c>
      <c r="F2" s="8">
        <v>3</v>
      </c>
      <c r="G2" s="9">
        <v>1</v>
      </c>
      <c r="H2" s="6"/>
      <c r="I2" s="5"/>
      <c r="J2" s="5"/>
      <c r="K2" s="5"/>
      <c r="L2" s="5"/>
      <c r="M2" s="5"/>
      <c r="N2" s="5"/>
    </row>
    <row r="3" spans="1:14" x14ac:dyDescent="0.25">
      <c r="B3" s="10">
        <v>0.5</v>
      </c>
      <c r="C3" s="11">
        <v>1</v>
      </c>
      <c r="D3" s="11">
        <v>1</v>
      </c>
      <c r="E3" s="11">
        <v>0.2</v>
      </c>
      <c r="F3" s="11">
        <v>0.5</v>
      </c>
      <c r="G3" s="12">
        <v>0.33333333333333331</v>
      </c>
      <c r="H3" s="6"/>
      <c r="I3" s="5"/>
      <c r="J3" s="5"/>
      <c r="K3" s="5"/>
      <c r="L3" s="5"/>
      <c r="M3" s="5"/>
      <c r="N3" s="5"/>
    </row>
    <row r="4" spans="1:14" x14ac:dyDescent="0.25">
      <c r="B4" s="10">
        <v>0.5</v>
      </c>
      <c r="C4" s="11">
        <v>1</v>
      </c>
      <c r="D4" s="11">
        <v>1</v>
      </c>
      <c r="E4" s="11">
        <v>0.2</v>
      </c>
      <c r="F4" s="11">
        <v>0.5</v>
      </c>
      <c r="G4" s="12">
        <v>0.33333333333333331</v>
      </c>
      <c r="H4" s="6"/>
      <c r="I4" s="5"/>
      <c r="J4" s="5"/>
      <c r="K4" s="5"/>
      <c r="L4" s="5"/>
      <c r="M4" s="5"/>
      <c r="N4" s="5"/>
    </row>
    <row r="5" spans="1:14" x14ac:dyDescent="0.25">
      <c r="B5" s="10">
        <v>0.2</v>
      </c>
      <c r="C5" s="11">
        <v>5</v>
      </c>
      <c r="D5" s="11">
        <v>5</v>
      </c>
      <c r="E5" s="11">
        <v>1</v>
      </c>
      <c r="F5" s="11">
        <v>3</v>
      </c>
      <c r="G5" s="12">
        <v>3</v>
      </c>
      <c r="H5" s="6"/>
      <c r="I5" s="5"/>
      <c r="J5" s="5"/>
      <c r="K5" s="5"/>
      <c r="L5" s="5"/>
      <c r="M5" s="5"/>
      <c r="N5" s="5"/>
    </row>
    <row r="6" spans="1:14" x14ac:dyDescent="0.25">
      <c r="B6" s="10">
        <v>0.33333333333333331</v>
      </c>
      <c r="C6" s="11">
        <v>2</v>
      </c>
      <c r="D6" s="11">
        <v>2</v>
      </c>
      <c r="E6" s="11">
        <v>0.33333333333333331</v>
      </c>
      <c r="F6" s="11">
        <v>1</v>
      </c>
      <c r="G6" s="12">
        <v>0.33333333333333331</v>
      </c>
      <c r="H6" s="6"/>
      <c r="I6" s="5"/>
      <c r="J6" s="5"/>
      <c r="K6" s="5"/>
      <c r="L6" s="5"/>
      <c r="M6" s="5"/>
      <c r="N6" s="5"/>
    </row>
    <row r="7" spans="1:14" ht="15.75" thickBot="1" x14ac:dyDescent="0.3">
      <c r="B7" s="13">
        <v>1</v>
      </c>
      <c r="C7" s="14">
        <v>3</v>
      </c>
      <c r="D7" s="14">
        <v>3</v>
      </c>
      <c r="E7" s="14">
        <v>0.33333333333333331</v>
      </c>
      <c r="F7" s="14">
        <v>3</v>
      </c>
      <c r="G7" s="15">
        <v>1</v>
      </c>
      <c r="H7" s="6"/>
      <c r="I7" s="5"/>
      <c r="J7" s="5"/>
      <c r="K7" s="5"/>
      <c r="L7" s="5"/>
      <c r="M7" s="5"/>
      <c r="N7" s="5"/>
    </row>
    <row r="8" spans="1:14" x14ac:dyDescent="0.25">
      <c r="B8" s="5">
        <f>SUM(B2:B7)</f>
        <v>3.5333333333333337</v>
      </c>
      <c r="C8" s="5">
        <f t="shared" ref="C8:G8" si="0">SUM(C2:C7)</f>
        <v>14</v>
      </c>
      <c r="D8" s="5">
        <f t="shared" si="0"/>
        <v>14</v>
      </c>
      <c r="E8" s="5">
        <f t="shared" si="0"/>
        <v>7.0666666666666664</v>
      </c>
      <c r="F8" s="5">
        <f t="shared" si="0"/>
        <v>11</v>
      </c>
      <c r="G8" s="5">
        <f t="shared" si="0"/>
        <v>5.9999999999999991</v>
      </c>
      <c r="H8" s="6"/>
      <c r="I8" s="5"/>
      <c r="J8" s="5"/>
      <c r="K8" s="5"/>
      <c r="L8" s="5"/>
      <c r="M8" s="5"/>
      <c r="N8" s="5"/>
    </row>
    <row r="9" spans="1:14" ht="15.75" thickBot="1" x14ac:dyDescent="0.3">
      <c r="B9" s="5"/>
      <c r="C9" s="5"/>
      <c r="D9" s="5"/>
      <c r="E9" s="5"/>
      <c r="F9" s="5"/>
      <c r="G9" s="5"/>
      <c r="H9" s="6"/>
      <c r="I9" s="5"/>
      <c r="J9" s="5"/>
      <c r="K9" s="5"/>
      <c r="L9" s="5"/>
      <c r="M9" s="5"/>
      <c r="N9" s="5"/>
    </row>
    <row r="10" spans="1:14" x14ac:dyDescent="0.25">
      <c r="A10" t="s">
        <v>1</v>
      </c>
      <c r="B10" s="7">
        <f>$B2/$B$8</f>
        <v>0.28301886792452829</v>
      </c>
      <c r="C10" s="8">
        <f>$C2/$C$8</f>
        <v>0.14285714285714285</v>
      </c>
      <c r="D10" s="8">
        <f>$D2/$D$8</f>
        <v>0.14285714285714285</v>
      </c>
      <c r="E10" s="8">
        <f>$E2/$E$8</f>
        <v>0.70754716981132082</v>
      </c>
      <c r="F10" s="8">
        <f>$F2/$F$8</f>
        <v>0.27272727272727271</v>
      </c>
      <c r="G10" s="9">
        <f>$G2/$G$8</f>
        <v>0.16666666666666669</v>
      </c>
      <c r="H10" s="5">
        <f>(SUM(B10:G10))/6</f>
        <v>0.2859457104740124</v>
      </c>
      <c r="I10" s="5"/>
      <c r="J10" s="5"/>
      <c r="K10" s="5"/>
      <c r="L10" s="5"/>
      <c r="M10" s="5"/>
      <c r="N10" s="5"/>
    </row>
    <row r="11" spans="1:14" x14ac:dyDescent="0.25">
      <c r="B11" s="10">
        <f>$B3/$B$8</f>
        <v>0.14150943396226415</v>
      </c>
      <c r="C11" s="11">
        <f>$C3/$C$8</f>
        <v>7.1428571428571425E-2</v>
      </c>
      <c r="D11" s="11">
        <f>$D3/$D$8</f>
        <v>7.1428571428571425E-2</v>
      </c>
      <c r="E11" s="11">
        <f>$E3/$E$8</f>
        <v>2.8301886792452834E-2</v>
      </c>
      <c r="F11" s="11">
        <f>$F3/$F$8</f>
        <v>4.5454545454545456E-2</v>
      </c>
      <c r="G11" s="12">
        <f>$G3/$G$8</f>
        <v>5.5555555555555559E-2</v>
      </c>
      <c r="H11" s="5">
        <f t="shared" ref="H11:H15" si="1">(SUM(B11:G11))/6</f>
        <v>6.8946427436993488E-2</v>
      </c>
      <c r="I11" s="5"/>
    </row>
    <row r="12" spans="1:14" x14ac:dyDescent="0.25">
      <c r="B12" s="10">
        <f>$B4/$B$8</f>
        <v>0.14150943396226415</v>
      </c>
      <c r="C12" s="11">
        <f>$C4/$C$8</f>
        <v>7.1428571428571425E-2</v>
      </c>
      <c r="D12" s="11">
        <f>$D4/$D$8</f>
        <v>7.1428571428571425E-2</v>
      </c>
      <c r="E12" s="11">
        <f>$E4/$E$8</f>
        <v>2.8301886792452834E-2</v>
      </c>
      <c r="F12" s="11">
        <f>$F4/$F$8</f>
        <v>4.5454545454545456E-2</v>
      </c>
      <c r="G12" s="12">
        <f>$G4/$G$8</f>
        <v>5.5555555555555559E-2</v>
      </c>
      <c r="H12" s="5">
        <f t="shared" si="1"/>
        <v>6.8946427436993488E-2</v>
      </c>
      <c r="I12" s="5"/>
    </row>
    <row r="13" spans="1:14" x14ac:dyDescent="0.25">
      <c r="B13" s="10">
        <f>$B5/$B$8</f>
        <v>5.6603773584905662E-2</v>
      </c>
      <c r="C13" s="11">
        <f>$C5/$C$8</f>
        <v>0.35714285714285715</v>
      </c>
      <c r="D13" s="11">
        <f>$D5/$D$8</f>
        <v>0.35714285714285715</v>
      </c>
      <c r="E13" s="11">
        <f>$E5/$E$8</f>
        <v>0.14150943396226415</v>
      </c>
      <c r="F13" s="11">
        <f>$F5/$F$8</f>
        <v>0.27272727272727271</v>
      </c>
      <c r="G13" s="12">
        <f>$G5/$G$8</f>
        <v>0.50000000000000011</v>
      </c>
      <c r="H13" s="5">
        <f t="shared" si="1"/>
        <v>0.28085436576002615</v>
      </c>
      <c r="I13" s="5"/>
    </row>
    <row r="14" spans="1:14" x14ac:dyDescent="0.25">
      <c r="B14" s="10">
        <f>$B6/$B$8</f>
        <v>9.4339622641509427E-2</v>
      </c>
      <c r="C14" s="11">
        <f>$C6/$C$8</f>
        <v>0.14285714285714285</v>
      </c>
      <c r="D14" s="11">
        <f>$D6/$D$8</f>
        <v>0.14285714285714285</v>
      </c>
      <c r="E14" s="11">
        <f>$E6/$E$8</f>
        <v>4.7169811320754713E-2</v>
      </c>
      <c r="F14" s="11">
        <f>$F6/$F$8</f>
        <v>9.0909090909090912E-2</v>
      </c>
      <c r="G14" s="12">
        <f>$G6/$G$8</f>
        <v>5.5555555555555559E-2</v>
      </c>
      <c r="H14" s="5">
        <f t="shared" si="1"/>
        <v>9.5614727690199394E-2</v>
      </c>
      <c r="I14" s="5"/>
    </row>
    <row r="15" spans="1:14" ht="15.75" thickBot="1" x14ac:dyDescent="0.3">
      <c r="B15" s="13">
        <f>$B7/$B$8</f>
        <v>0.28301886792452829</v>
      </c>
      <c r="C15" s="14">
        <f>$C7/$C$8</f>
        <v>0.21428571428571427</v>
      </c>
      <c r="D15" s="14">
        <f>$D7/$D$8</f>
        <v>0.21428571428571427</v>
      </c>
      <c r="E15" s="14">
        <f>$E7/$E$8</f>
        <v>4.7169811320754713E-2</v>
      </c>
      <c r="F15" s="14">
        <f>$F7/$F$8</f>
        <v>0.27272727272727271</v>
      </c>
      <c r="G15" s="15">
        <f>$G7/$G$8</f>
        <v>0.16666666666666669</v>
      </c>
      <c r="H15" s="5">
        <f t="shared" si="1"/>
        <v>0.19969234120177515</v>
      </c>
      <c r="I15" s="5"/>
    </row>
    <row r="16" spans="1:14" x14ac:dyDescent="0.25">
      <c r="B16" s="5">
        <f>SUM(B10:B15)</f>
        <v>1</v>
      </c>
      <c r="C16" s="5">
        <f t="shared" ref="C16:G16" si="2">SUM(C10:C15)</f>
        <v>0.99999999999999989</v>
      </c>
      <c r="D16" s="5">
        <f t="shared" si="2"/>
        <v>0.99999999999999989</v>
      </c>
      <c r="E16" s="5">
        <f t="shared" si="2"/>
        <v>1</v>
      </c>
      <c r="F16" s="5">
        <f t="shared" si="2"/>
        <v>1</v>
      </c>
      <c r="G16" s="5">
        <f t="shared" si="2"/>
        <v>1.0000000000000002</v>
      </c>
      <c r="H16" s="5"/>
    </row>
    <row r="17" spans="1:9" x14ac:dyDescent="0.25">
      <c r="A17" s="5"/>
      <c r="B17" s="5"/>
      <c r="C17" s="5"/>
      <c r="D17" s="5"/>
      <c r="E17" s="5"/>
      <c r="F17" s="5"/>
      <c r="G17" s="5"/>
      <c r="H17" s="5"/>
    </row>
    <row r="18" spans="1:9" ht="15.75" thickBot="1" x14ac:dyDescent="0.3">
      <c r="A18" s="5"/>
      <c r="B18" s="5"/>
      <c r="C18" s="5"/>
      <c r="D18" s="5"/>
      <c r="E18" s="5"/>
      <c r="F18" s="5"/>
      <c r="G18" s="5"/>
    </row>
    <row r="19" spans="1:9" x14ac:dyDescent="0.25">
      <c r="A19" s="5"/>
      <c r="B19" s="7">
        <v>1</v>
      </c>
      <c r="C19" s="8">
        <v>2</v>
      </c>
      <c r="D19" s="8">
        <v>2</v>
      </c>
      <c r="E19" s="8">
        <v>5</v>
      </c>
      <c r="F19" s="8">
        <v>3</v>
      </c>
      <c r="G19" s="9">
        <v>1</v>
      </c>
      <c r="H19" s="5">
        <f>(SUM(B19:G19))/6</f>
        <v>2.3333333333333335</v>
      </c>
      <c r="I19">
        <f t="array" ref="I19:I24">MMULT(B19:G24,H19:H24)</f>
        <v>23.911111111111111</v>
      </c>
    </row>
    <row r="20" spans="1:9" x14ac:dyDescent="0.25">
      <c r="A20" s="5"/>
      <c r="B20" s="10">
        <v>0.5</v>
      </c>
      <c r="C20" s="11">
        <v>1</v>
      </c>
      <c r="D20" s="11">
        <v>1</v>
      </c>
      <c r="E20" s="11">
        <v>0.2</v>
      </c>
      <c r="F20" s="11">
        <v>0.5</v>
      </c>
      <c r="G20" s="12">
        <v>0.33333333333333331</v>
      </c>
      <c r="H20" s="5">
        <f t="shared" ref="H20:H24" si="3">(SUM(B20:G20))/6</f>
        <v>0.58888888888888891</v>
      </c>
      <c r="I20">
        <v>4.0474074074074071</v>
      </c>
    </row>
    <row r="21" spans="1:9" x14ac:dyDescent="0.25">
      <c r="A21" s="5"/>
      <c r="B21" s="10">
        <v>0.5</v>
      </c>
      <c r="C21" s="11">
        <v>1</v>
      </c>
      <c r="D21" s="11">
        <v>1</v>
      </c>
      <c r="E21" s="11">
        <v>0.2</v>
      </c>
      <c r="F21" s="11">
        <v>0.5</v>
      </c>
      <c r="G21" s="12">
        <v>0.33333333333333331</v>
      </c>
      <c r="H21" s="5">
        <f t="shared" si="3"/>
        <v>0.58888888888888891</v>
      </c>
      <c r="I21">
        <v>4.0474074074074071</v>
      </c>
    </row>
    <row r="22" spans="1:9" x14ac:dyDescent="0.25">
      <c r="A22" s="5"/>
      <c r="B22" s="10">
        <v>0.2</v>
      </c>
      <c r="C22" s="11">
        <v>5</v>
      </c>
      <c r="D22" s="11">
        <v>5</v>
      </c>
      <c r="E22" s="11">
        <v>1</v>
      </c>
      <c r="F22" s="11">
        <v>3</v>
      </c>
      <c r="G22" s="12">
        <v>3</v>
      </c>
      <c r="H22" s="5">
        <f t="shared" si="3"/>
        <v>2.8666666666666667</v>
      </c>
      <c r="I22">
        <v>17.888888888888889</v>
      </c>
    </row>
    <row r="23" spans="1:9" x14ac:dyDescent="0.25">
      <c r="A23" s="5"/>
      <c r="B23" s="10">
        <v>0.33333333333333331</v>
      </c>
      <c r="C23" s="11">
        <v>2</v>
      </c>
      <c r="D23" s="11">
        <v>2</v>
      </c>
      <c r="E23" s="11">
        <v>0.33333333333333331</v>
      </c>
      <c r="F23" s="11">
        <v>1</v>
      </c>
      <c r="G23" s="12">
        <v>0.33333333333333331</v>
      </c>
      <c r="H23" s="5">
        <f t="shared" si="3"/>
        <v>1</v>
      </c>
      <c r="I23">
        <v>5.7185185185185192</v>
      </c>
    </row>
    <row r="24" spans="1:9" ht="15.75" thickBot="1" x14ac:dyDescent="0.3">
      <c r="B24" s="13">
        <v>1</v>
      </c>
      <c r="C24" s="14">
        <v>3</v>
      </c>
      <c r="D24" s="14">
        <v>3</v>
      </c>
      <c r="E24" s="14">
        <v>0.33333333333333331</v>
      </c>
      <c r="F24" s="14">
        <v>3</v>
      </c>
      <c r="G24" s="15">
        <v>1</v>
      </c>
      <c r="H24" s="5">
        <f t="shared" si="3"/>
        <v>1.8888888888888886</v>
      </c>
      <c r="I24">
        <v>11.711111111111112</v>
      </c>
    </row>
    <row r="25" spans="1:9" x14ac:dyDescent="0.25">
      <c r="A25" t="s">
        <v>8</v>
      </c>
      <c r="B25" t="s">
        <v>6</v>
      </c>
      <c r="C25" t="s">
        <v>7</v>
      </c>
      <c r="D25" t="s">
        <v>9</v>
      </c>
      <c r="E25" t="s">
        <v>10</v>
      </c>
      <c r="I25">
        <f>SUM(I19:I24)</f>
        <v>67.324444444444438</v>
      </c>
    </row>
    <row r="26" spans="1:9" x14ac:dyDescent="0.25">
      <c r="A26">
        <v>6</v>
      </c>
      <c r="B26">
        <f>(I25-A26)/(A26-1)</f>
        <v>12.264888888888887</v>
      </c>
      <c r="C26">
        <f>(1.98*(A26-2))/A26</f>
        <v>1.32</v>
      </c>
      <c r="D26">
        <f>B26/C26</f>
        <v>9.2915824915824903</v>
      </c>
    </row>
    <row r="27" spans="1:9" x14ac:dyDescent="0.25">
      <c r="B27" s="26"/>
      <c r="C27" s="26"/>
      <c r="D27" s="26"/>
      <c r="E27" s="26"/>
      <c r="F27" s="26"/>
      <c r="G27" s="16"/>
      <c r="H27" s="16"/>
    </row>
    <row r="28" spans="1:9" x14ac:dyDescent="0.25">
      <c r="B28" s="26"/>
      <c r="C28" s="26"/>
      <c r="D28" s="26"/>
      <c r="E28" s="26"/>
      <c r="F28" s="26"/>
      <c r="G28" s="16"/>
      <c r="H28" s="16"/>
    </row>
    <row r="29" spans="1:9" x14ac:dyDescent="0.25">
      <c r="B29" s="26"/>
      <c r="C29" s="26"/>
      <c r="D29" s="26"/>
      <c r="E29" s="26"/>
      <c r="F29" s="26"/>
      <c r="G29" s="16"/>
      <c r="H29" s="16"/>
    </row>
    <row r="30" spans="1:9" x14ac:dyDescent="0.25">
      <c r="B30" s="16"/>
      <c r="C30" s="16"/>
      <c r="D30" s="16"/>
      <c r="E30" s="16"/>
      <c r="F30" s="16"/>
      <c r="G30" s="16"/>
      <c r="H30" s="16"/>
    </row>
    <row r="31" spans="1:9" x14ac:dyDescent="0.25">
      <c r="B31" s="16"/>
      <c r="C31" s="16"/>
      <c r="D31" s="16"/>
      <c r="E31" s="16"/>
      <c r="F31" s="16"/>
      <c r="G31" s="16"/>
      <c r="H31" s="16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J12" sqref="J12"/>
    </sheetView>
  </sheetViews>
  <sheetFormatPr defaultRowHeight="15" x14ac:dyDescent="0.25"/>
  <cols>
    <col min="2" max="6" width="10.5703125" bestFit="1" customWidth="1"/>
    <col min="7" max="7" width="9.28515625" bestFit="1" customWidth="1"/>
  </cols>
  <sheetData>
    <row r="1" spans="1:9" ht="15.75" thickBot="1" x14ac:dyDescent="0.3">
      <c r="H1" s="5"/>
    </row>
    <row r="2" spans="1:9" ht="19.5" thickBot="1" x14ac:dyDescent="0.3">
      <c r="A2" t="s">
        <v>2</v>
      </c>
      <c r="B2" s="1">
        <v>1</v>
      </c>
      <c r="C2" s="2">
        <v>5</v>
      </c>
      <c r="D2" s="2">
        <v>3</v>
      </c>
      <c r="E2" s="2">
        <v>1</v>
      </c>
      <c r="F2" s="2">
        <v>3</v>
      </c>
      <c r="G2" s="2">
        <v>2</v>
      </c>
      <c r="H2" s="6"/>
    </row>
    <row r="3" spans="1:9" ht="19.5" thickBot="1" x14ac:dyDescent="0.3">
      <c r="B3" s="3">
        <v>0.2</v>
      </c>
      <c r="C3" s="4">
        <v>1</v>
      </c>
      <c r="D3" s="4">
        <v>3</v>
      </c>
      <c r="E3" s="4">
        <v>5</v>
      </c>
      <c r="F3" s="4">
        <v>3</v>
      </c>
      <c r="G3" s="4">
        <v>5</v>
      </c>
      <c r="H3" s="6"/>
    </row>
    <row r="4" spans="1:9" ht="19.5" thickBot="1" x14ac:dyDescent="0.3">
      <c r="B4" s="3">
        <v>0.33333333333333331</v>
      </c>
      <c r="C4" s="4">
        <v>0.33333333333333331</v>
      </c>
      <c r="D4" s="4">
        <v>1</v>
      </c>
      <c r="E4" s="4">
        <v>2</v>
      </c>
      <c r="F4" s="4">
        <v>1</v>
      </c>
      <c r="G4" s="4">
        <v>3</v>
      </c>
      <c r="H4" s="6"/>
    </row>
    <row r="5" spans="1:9" ht="19.5" thickBot="1" x14ac:dyDescent="0.3">
      <c r="B5" s="3">
        <v>1</v>
      </c>
      <c r="C5" s="4">
        <v>0.2</v>
      </c>
      <c r="D5" s="4">
        <v>0.5</v>
      </c>
      <c r="E5" s="4">
        <v>1</v>
      </c>
      <c r="F5" s="4">
        <v>0.5</v>
      </c>
      <c r="G5" s="4">
        <v>2</v>
      </c>
      <c r="H5" s="6"/>
    </row>
    <row r="6" spans="1:9" ht="19.5" thickBot="1" x14ac:dyDescent="0.3">
      <c r="B6" s="3">
        <v>0.33333333333333331</v>
      </c>
      <c r="C6" s="4">
        <v>0.33333333333333331</v>
      </c>
      <c r="D6" s="4">
        <v>1</v>
      </c>
      <c r="E6" s="4">
        <v>2</v>
      </c>
      <c r="F6" s="4">
        <v>1</v>
      </c>
      <c r="G6" s="4">
        <v>3</v>
      </c>
      <c r="H6" s="6"/>
    </row>
    <row r="7" spans="1:9" ht="19.5" thickBot="1" x14ac:dyDescent="0.3">
      <c r="B7" s="3">
        <v>0.5</v>
      </c>
      <c r="C7" s="4">
        <v>0.2</v>
      </c>
      <c r="D7" s="4">
        <v>0.33333333333333331</v>
      </c>
      <c r="E7" s="4">
        <v>0.5</v>
      </c>
      <c r="F7" s="4">
        <v>0.33333333333333331</v>
      </c>
      <c r="G7" s="4">
        <v>1</v>
      </c>
      <c r="H7" s="6"/>
    </row>
    <row r="8" spans="1:9" x14ac:dyDescent="0.25">
      <c r="B8" s="5">
        <f>SUM(B2:B7)</f>
        <v>3.3666666666666667</v>
      </c>
      <c r="C8" s="5">
        <f t="shared" ref="C8:G8" si="0">SUM(C2:C7)</f>
        <v>7.0666666666666664</v>
      </c>
      <c r="D8" s="5">
        <f t="shared" si="0"/>
        <v>8.8333333333333339</v>
      </c>
      <c r="E8" s="5">
        <f t="shared" si="0"/>
        <v>11.5</v>
      </c>
      <c r="F8" s="5">
        <f t="shared" si="0"/>
        <v>8.8333333333333339</v>
      </c>
      <c r="G8" s="5">
        <f t="shared" si="0"/>
        <v>16</v>
      </c>
      <c r="H8" s="6"/>
    </row>
    <row r="9" spans="1:9" ht="15.75" thickBot="1" x14ac:dyDescent="0.3">
      <c r="B9" s="5"/>
      <c r="C9" s="5"/>
      <c r="D9" s="5"/>
      <c r="E9" s="5"/>
      <c r="F9" s="5"/>
      <c r="G9" s="5"/>
      <c r="H9" s="6"/>
    </row>
    <row r="10" spans="1:9" x14ac:dyDescent="0.25">
      <c r="A10" t="s">
        <v>3</v>
      </c>
      <c r="B10" s="7">
        <f>$B2/$B$8</f>
        <v>0.29702970297029702</v>
      </c>
      <c r="C10" s="8">
        <f>$C2/$C$8</f>
        <v>0.70754716981132082</v>
      </c>
      <c r="D10" s="8">
        <f>$D2/$D$8</f>
        <v>0.33962264150943394</v>
      </c>
      <c r="E10" s="8">
        <f>$E2/$E$8</f>
        <v>8.6956521739130432E-2</v>
      </c>
      <c r="F10" s="8">
        <f>$F2/$F$8</f>
        <v>0.33962264150943394</v>
      </c>
      <c r="G10" s="9">
        <f>$G2/$G$8</f>
        <v>0.125</v>
      </c>
      <c r="H10" s="5">
        <f>(SUM(B10:G10))/6</f>
        <v>0.31596311292326934</v>
      </c>
      <c r="I10" s="5"/>
    </row>
    <row r="11" spans="1:9" x14ac:dyDescent="0.25">
      <c r="B11" s="10">
        <f>$B3/$B$8</f>
        <v>5.940594059405941E-2</v>
      </c>
      <c r="C11" s="11">
        <f>$C3/$C$8</f>
        <v>0.14150943396226415</v>
      </c>
      <c r="D11" s="11">
        <f>$D3/$D$8</f>
        <v>0.33962264150943394</v>
      </c>
      <c r="E11" s="11">
        <f>$E3/$E$8</f>
        <v>0.43478260869565216</v>
      </c>
      <c r="F11" s="11">
        <f>$F3/$F$8</f>
        <v>0.33962264150943394</v>
      </c>
      <c r="G11" s="12">
        <f>$G3/$G$8</f>
        <v>0.3125</v>
      </c>
      <c r="H11" s="5">
        <f t="shared" ref="H11:H15" si="1">(SUM(B11:G11))/6</f>
        <v>0.27124054437847395</v>
      </c>
      <c r="I11" s="5"/>
    </row>
    <row r="12" spans="1:9" x14ac:dyDescent="0.25">
      <c r="B12" s="10">
        <f>$B4/$B$8</f>
        <v>9.9009900990099001E-2</v>
      </c>
      <c r="C12" s="11">
        <f>$C4/$C$8</f>
        <v>4.7169811320754713E-2</v>
      </c>
      <c r="D12" s="11">
        <f>$D4/$D$8</f>
        <v>0.11320754716981131</v>
      </c>
      <c r="E12" s="11">
        <f>$E4/$E$8</f>
        <v>0.17391304347826086</v>
      </c>
      <c r="F12" s="11">
        <f>$F4/$F$8</f>
        <v>0.11320754716981131</v>
      </c>
      <c r="G12" s="12">
        <f>$G4/$G$8</f>
        <v>0.1875</v>
      </c>
      <c r="H12" s="5">
        <f t="shared" si="1"/>
        <v>0.12233464168812287</v>
      </c>
      <c r="I12" s="5"/>
    </row>
    <row r="13" spans="1:9" x14ac:dyDescent="0.25">
      <c r="B13" s="10">
        <f>$B5/$B$8</f>
        <v>0.29702970297029702</v>
      </c>
      <c r="C13" s="11">
        <f>$C5/$C$8</f>
        <v>2.8301886792452834E-2</v>
      </c>
      <c r="D13" s="11">
        <f>$D5/$D$8</f>
        <v>5.6603773584905655E-2</v>
      </c>
      <c r="E13" s="11">
        <f>$E5/$E$8</f>
        <v>8.6956521739130432E-2</v>
      </c>
      <c r="F13" s="11">
        <f>$F5/$F$8</f>
        <v>5.6603773584905655E-2</v>
      </c>
      <c r="G13" s="12">
        <f>$G5/$G$8</f>
        <v>0.125</v>
      </c>
      <c r="H13" s="5">
        <f t="shared" si="1"/>
        <v>0.10841594311194859</v>
      </c>
      <c r="I13" s="5"/>
    </row>
    <row r="14" spans="1:9" x14ac:dyDescent="0.25">
      <c r="B14" s="10">
        <f>$B6/$B$8</f>
        <v>9.9009900990099001E-2</v>
      </c>
      <c r="C14" s="11">
        <f>$C6/$C$8</f>
        <v>4.7169811320754713E-2</v>
      </c>
      <c r="D14" s="11">
        <f>$D6/$D$8</f>
        <v>0.11320754716981131</v>
      </c>
      <c r="E14" s="11">
        <f>$E6/$E$8</f>
        <v>0.17391304347826086</v>
      </c>
      <c r="F14" s="11">
        <f>$F6/$F$8</f>
        <v>0.11320754716981131</v>
      </c>
      <c r="G14" s="12">
        <f>$G6/$G$8</f>
        <v>0.1875</v>
      </c>
      <c r="H14" s="5">
        <f t="shared" si="1"/>
        <v>0.12233464168812287</v>
      </c>
      <c r="I14" s="5"/>
    </row>
    <row r="15" spans="1:9" ht="15.75" thickBot="1" x14ac:dyDescent="0.3">
      <c r="B15" s="13">
        <f>$B7/$B$8</f>
        <v>0.14851485148514851</v>
      </c>
      <c r="C15" s="14">
        <f>$C7/$C$8</f>
        <v>2.8301886792452834E-2</v>
      </c>
      <c r="D15" s="14">
        <f>$D7/$D$8</f>
        <v>3.7735849056603772E-2</v>
      </c>
      <c r="E15" s="14">
        <f>$E7/$E$8</f>
        <v>4.3478260869565216E-2</v>
      </c>
      <c r="F15" s="14">
        <f>$F7/$F$8</f>
        <v>3.7735849056603772E-2</v>
      </c>
      <c r="G15" s="15">
        <f>$G7/$G$8</f>
        <v>6.25E-2</v>
      </c>
      <c r="H15" s="5">
        <f t="shared" si="1"/>
        <v>5.9711116210062344E-2</v>
      </c>
      <c r="I15" s="5"/>
    </row>
    <row r="16" spans="1:9" x14ac:dyDescent="0.25">
      <c r="B16" s="5">
        <f>SUM(B10:B15)</f>
        <v>1</v>
      </c>
      <c r="C16" s="5">
        <f t="shared" ref="C16:G16" si="2">SUM(C10:C15)</f>
        <v>1</v>
      </c>
      <c r="D16" s="5">
        <f t="shared" si="2"/>
        <v>0.99999999999999989</v>
      </c>
      <c r="E16" s="5">
        <f t="shared" si="2"/>
        <v>0.99999999999999989</v>
      </c>
      <c r="F16" s="5">
        <f t="shared" si="2"/>
        <v>0.99999999999999989</v>
      </c>
      <c r="G16" s="5">
        <f t="shared" si="2"/>
        <v>1</v>
      </c>
      <c r="H16" s="5"/>
      <c r="I16" s="5"/>
    </row>
    <row r="17" spans="1:8" x14ac:dyDescent="0.25">
      <c r="A17" s="5"/>
      <c r="B17" s="5"/>
      <c r="C17" s="5"/>
      <c r="D17" s="5"/>
      <c r="E17" s="5"/>
      <c r="F17" s="5"/>
      <c r="G17" s="5"/>
      <c r="H17" s="5"/>
    </row>
    <row r="18" spans="1:8" x14ac:dyDescent="0.25">
      <c r="A18" s="5"/>
      <c r="B18" s="5"/>
      <c r="C18" s="5"/>
      <c r="D18" s="5"/>
      <c r="E18" s="5"/>
      <c r="F18" s="5"/>
      <c r="G18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J15" sqref="J15"/>
    </sheetView>
  </sheetViews>
  <sheetFormatPr defaultRowHeight="15" x14ac:dyDescent="0.25"/>
  <sheetData>
    <row r="1" spans="1:8" ht="15.75" thickBot="1" x14ac:dyDescent="0.3">
      <c r="H1" s="5"/>
    </row>
    <row r="2" spans="1:8" x14ac:dyDescent="0.25">
      <c r="A2" t="s">
        <v>0</v>
      </c>
      <c r="B2" s="7">
        <v>1</v>
      </c>
      <c r="C2" s="8">
        <v>0.33333333333333331</v>
      </c>
      <c r="D2" s="8">
        <v>0.5</v>
      </c>
      <c r="E2" s="8">
        <v>3</v>
      </c>
      <c r="F2" s="8">
        <v>0.5</v>
      </c>
      <c r="G2" s="9">
        <v>5</v>
      </c>
      <c r="H2" s="6"/>
    </row>
    <row r="3" spans="1:8" x14ac:dyDescent="0.25">
      <c r="B3" s="10">
        <v>3</v>
      </c>
      <c r="C3" s="11">
        <v>1</v>
      </c>
      <c r="D3" s="11">
        <v>2</v>
      </c>
      <c r="E3" s="11">
        <v>5</v>
      </c>
      <c r="F3" s="11">
        <v>2</v>
      </c>
      <c r="G3" s="12">
        <v>9</v>
      </c>
      <c r="H3" s="6"/>
    </row>
    <row r="4" spans="1:8" x14ac:dyDescent="0.25">
      <c r="B4" s="10">
        <v>2</v>
      </c>
      <c r="C4" s="11">
        <v>0.5</v>
      </c>
      <c r="D4" s="11">
        <v>1</v>
      </c>
      <c r="E4" s="11">
        <v>3</v>
      </c>
      <c r="F4" s="11">
        <v>1</v>
      </c>
      <c r="G4" s="12">
        <v>5</v>
      </c>
      <c r="H4" s="6"/>
    </row>
    <row r="5" spans="1:8" x14ac:dyDescent="0.25">
      <c r="B5" s="10">
        <v>0.33333333333333331</v>
      </c>
      <c r="C5" s="11">
        <v>0.2</v>
      </c>
      <c r="D5" s="11">
        <v>0.33333333333333331</v>
      </c>
      <c r="E5" s="11">
        <v>1</v>
      </c>
      <c r="F5" s="11">
        <v>0.33333333333333331</v>
      </c>
      <c r="G5" s="12">
        <v>3</v>
      </c>
      <c r="H5" s="6"/>
    </row>
    <row r="6" spans="1:8" x14ac:dyDescent="0.25">
      <c r="B6" s="10">
        <v>2</v>
      </c>
      <c r="C6" s="11">
        <v>0.5</v>
      </c>
      <c r="D6" s="11">
        <v>1</v>
      </c>
      <c r="E6" s="11">
        <v>3</v>
      </c>
      <c r="F6" s="11">
        <v>1</v>
      </c>
      <c r="G6" s="12">
        <v>9</v>
      </c>
      <c r="H6" s="6"/>
    </row>
    <row r="7" spans="1:8" ht="15.75" thickBot="1" x14ac:dyDescent="0.3">
      <c r="B7" s="13">
        <v>0.2</v>
      </c>
      <c r="C7" s="14">
        <v>0.1111111111111111</v>
      </c>
      <c r="D7" s="14">
        <v>0.2</v>
      </c>
      <c r="E7" s="14">
        <v>0.33333333333333331</v>
      </c>
      <c r="F7" s="14">
        <v>0.1111111111111111</v>
      </c>
      <c r="G7" s="15">
        <v>1</v>
      </c>
      <c r="H7" s="6"/>
    </row>
    <row r="8" spans="1:8" x14ac:dyDescent="0.25">
      <c r="B8" s="5">
        <f>SUM(B2:B7)</f>
        <v>8.5333333333333314</v>
      </c>
      <c r="C8" s="5">
        <f t="shared" ref="C8:G8" si="0">SUM(C2:C7)</f>
        <v>2.6444444444444444</v>
      </c>
      <c r="D8" s="5">
        <f t="shared" si="0"/>
        <v>5.0333333333333341</v>
      </c>
      <c r="E8" s="5">
        <f t="shared" si="0"/>
        <v>15.333333333333334</v>
      </c>
      <c r="F8" s="5">
        <f t="shared" si="0"/>
        <v>4.9444444444444446</v>
      </c>
      <c r="G8" s="5">
        <f t="shared" si="0"/>
        <v>32</v>
      </c>
      <c r="H8" s="6"/>
    </row>
    <row r="9" spans="1:8" ht="15.75" thickBot="1" x14ac:dyDescent="0.3">
      <c r="B9" s="5"/>
      <c r="C9" s="5"/>
      <c r="D9" s="5"/>
      <c r="E9" s="5"/>
      <c r="F9" s="5"/>
      <c r="G9" s="5"/>
      <c r="H9" s="6"/>
    </row>
    <row r="10" spans="1:8" x14ac:dyDescent="0.25">
      <c r="A10" t="s">
        <v>1</v>
      </c>
      <c r="B10" s="7">
        <f>$B2/$B$8</f>
        <v>0.11718750000000003</v>
      </c>
      <c r="C10" s="8">
        <f>$C2/$C$8</f>
        <v>0.12605042016806722</v>
      </c>
      <c r="D10" s="8">
        <f>$D2/$D$8</f>
        <v>9.9337748344370841E-2</v>
      </c>
      <c r="E10" s="8">
        <f>$E2/$E$8</f>
        <v>0.19565217391304346</v>
      </c>
      <c r="F10" s="8">
        <f>$F2/$F$8</f>
        <v>0.10112359550561797</v>
      </c>
      <c r="G10" s="9">
        <f>$G2/$G$8</f>
        <v>0.15625</v>
      </c>
      <c r="H10" s="5">
        <f>(SUM(B10:G10))/6</f>
        <v>0.13260023965518328</v>
      </c>
    </row>
    <row r="11" spans="1:8" x14ac:dyDescent="0.25">
      <c r="B11" s="10">
        <f>$B3/$B$8</f>
        <v>0.35156250000000006</v>
      </c>
      <c r="C11" s="11">
        <f>$C3/$C$8</f>
        <v>0.37815126050420167</v>
      </c>
      <c r="D11" s="11">
        <f>$D3/$D$8</f>
        <v>0.39735099337748336</v>
      </c>
      <c r="E11" s="11">
        <f>$E3/$E$8</f>
        <v>0.32608695652173914</v>
      </c>
      <c r="F11" s="11">
        <f>$F3/$F$8</f>
        <v>0.4044943820224719</v>
      </c>
      <c r="G11" s="12">
        <f>$G3/$G$8</f>
        <v>0.28125</v>
      </c>
      <c r="H11" s="5">
        <f t="shared" ref="H11:H15" si="1">(SUM(B11:G11))/6</f>
        <v>0.35648268207098271</v>
      </c>
    </row>
    <row r="12" spans="1:8" x14ac:dyDescent="0.25">
      <c r="B12" s="10">
        <f>$B4/$B$8</f>
        <v>0.23437500000000006</v>
      </c>
      <c r="C12" s="11">
        <f>$C4/$C$8</f>
        <v>0.18907563025210083</v>
      </c>
      <c r="D12" s="11">
        <f>$D4/$D$8</f>
        <v>0.19867549668874168</v>
      </c>
      <c r="E12" s="11">
        <f>$E4/$E$8</f>
        <v>0.19565217391304346</v>
      </c>
      <c r="F12" s="11">
        <f>$F4/$F$8</f>
        <v>0.20224719101123595</v>
      </c>
      <c r="G12" s="12">
        <f>$G4/$G$8</f>
        <v>0.15625</v>
      </c>
      <c r="H12" s="5">
        <f t="shared" si="1"/>
        <v>0.19604591531085366</v>
      </c>
    </row>
    <row r="13" spans="1:8" x14ac:dyDescent="0.25">
      <c r="B13" s="10">
        <f>$B5/$B$8</f>
        <v>3.9062500000000007E-2</v>
      </c>
      <c r="C13" s="11">
        <f>$C5/$C$8</f>
        <v>7.5630252100840345E-2</v>
      </c>
      <c r="D13" s="11">
        <f>$D5/$D$8</f>
        <v>6.6225165562913899E-2</v>
      </c>
      <c r="E13" s="11">
        <f>$E5/$E$8</f>
        <v>6.5217391304347824E-2</v>
      </c>
      <c r="F13" s="11">
        <f>$F5/$F$8</f>
        <v>6.741573033707865E-2</v>
      </c>
      <c r="G13" s="12">
        <f>$G5/$G$8</f>
        <v>9.375E-2</v>
      </c>
      <c r="H13" s="5">
        <f t="shared" si="1"/>
        <v>6.7883506550863462E-2</v>
      </c>
    </row>
    <row r="14" spans="1:8" x14ac:dyDescent="0.25">
      <c r="B14" s="10">
        <f>$B6/$B$8</f>
        <v>0.23437500000000006</v>
      </c>
      <c r="C14" s="11">
        <f>$C6/$C$8</f>
        <v>0.18907563025210083</v>
      </c>
      <c r="D14" s="11">
        <f>$D6/$D$8</f>
        <v>0.19867549668874168</v>
      </c>
      <c r="E14" s="11">
        <f>$E6/$E$8</f>
        <v>0.19565217391304346</v>
      </c>
      <c r="F14" s="11">
        <f>$F6/$F$8</f>
        <v>0.20224719101123595</v>
      </c>
      <c r="G14" s="12">
        <f>$G6/$G$8</f>
        <v>0.28125</v>
      </c>
      <c r="H14" s="5">
        <f t="shared" si="1"/>
        <v>0.21687924864418698</v>
      </c>
    </row>
    <row r="15" spans="1:8" ht="15.75" thickBot="1" x14ac:dyDescent="0.3">
      <c r="B15" s="13">
        <f>$B7/$B$8</f>
        <v>2.3437500000000007E-2</v>
      </c>
      <c r="C15" s="14">
        <f>$C7/$C$8</f>
        <v>4.2016806722689072E-2</v>
      </c>
      <c r="D15" s="14">
        <f>$D7/$D$8</f>
        <v>3.9735099337748339E-2</v>
      </c>
      <c r="E15" s="14">
        <f>$E7/$E$8</f>
        <v>2.1739130434782608E-2</v>
      </c>
      <c r="F15" s="14">
        <f>$F7/$F$8</f>
        <v>2.247191011235955E-2</v>
      </c>
      <c r="G15" s="15">
        <f>$G7/$G$8</f>
        <v>3.125E-2</v>
      </c>
      <c r="H15" s="5">
        <f t="shared" si="1"/>
        <v>3.0108407767929928E-2</v>
      </c>
    </row>
    <row r="16" spans="1:8" x14ac:dyDescent="0.25">
      <c r="B16" s="5">
        <f>SUM(B10:B15)</f>
        <v>1.0000000000000002</v>
      </c>
      <c r="C16" s="5">
        <f t="shared" ref="C16:G16" si="2">SUM(C10:C15)</f>
        <v>0.99999999999999989</v>
      </c>
      <c r="D16" s="5">
        <f t="shared" si="2"/>
        <v>0.99999999999999978</v>
      </c>
      <c r="E16" s="5">
        <f t="shared" si="2"/>
        <v>0.99999999999999989</v>
      </c>
      <c r="F16" s="5">
        <f t="shared" si="2"/>
        <v>1</v>
      </c>
      <c r="G16" s="5">
        <f t="shared" si="2"/>
        <v>1</v>
      </c>
      <c r="H16" s="5"/>
    </row>
    <row r="17" spans="1:8" x14ac:dyDescent="0.25">
      <c r="A17" s="5"/>
      <c r="B17" s="5"/>
      <c r="C17" s="5"/>
      <c r="D17" s="5"/>
      <c r="E17" s="5"/>
      <c r="F17" s="5"/>
      <c r="G17" s="5"/>
      <c r="H17" s="5"/>
    </row>
    <row r="18" spans="1:8" x14ac:dyDescent="0.25">
      <c r="A18" s="5"/>
      <c r="B18" s="5"/>
      <c r="C18" s="5"/>
      <c r="D18" s="5"/>
      <c r="E18" s="5"/>
      <c r="F18" s="5"/>
      <c r="G18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G22" sqref="G22"/>
    </sheetView>
  </sheetViews>
  <sheetFormatPr defaultRowHeight="15" x14ac:dyDescent="0.25"/>
  <sheetData>
    <row r="1" spans="1:8" ht="15.75" thickBot="1" x14ac:dyDescent="0.3">
      <c r="H1" s="5"/>
    </row>
    <row r="2" spans="1:8" x14ac:dyDescent="0.25">
      <c r="A2" t="s">
        <v>4</v>
      </c>
      <c r="B2" s="17">
        <v>1</v>
      </c>
      <c r="C2" s="18">
        <v>5</v>
      </c>
      <c r="D2" s="19">
        <v>2</v>
      </c>
      <c r="E2" s="11"/>
      <c r="F2" s="11"/>
      <c r="G2" s="11"/>
      <c r="H2" s="6"/>
    </row>
    <row r="3" spans="1:8" x14ac:dyDescent="0.25">
      <c r="B3" s="20">
        <v>0.2</v>
      </c>
      <c r="C3" s="21">
        <v>2</v>
      </c>
      <c r="D3" s="22">
        <v>0.33333333333333331</v>
      </c>
      <c r="E3" s="11"/>
      <c r="F3" s="11"/>
      <c r="G3" s="11"/>
      <c r="H3" s="6"/>
    </row>
    <row r="4" spans="1:8" ht="15.75" thickBot="1" x14ac:dyDescent="0.3">
      <c r="B4" s="23">
        <v>0.5</v>
      </c>
      <c r="C4" s="24">
        <v>3</v>
      </c>
      <c r="D4" s="25">
        <v>2</v>
      </c>
      <c r="E4" s="11"/>
      <c r="F4" s="11"/>
      <c r="G4" s="11"/>
      <c r="H4" s="6"/>
    </row>
    <row r="5" spans="1:8" x14ac:dyDescent="0.25">
      <c r="B5" s="11"/>
      <c r="C5" s="11"/>
      <c r="D5" s="11"/>
      <c r="E5" s="11"/>
      <c r="F5" s="11"/>
      <c r="G5" s="11"/>
      <c r="H5" s="6"/>
    </row>
    <row r="6" spans="1:8" x14ac:dyDescent="0.25">
      <c r="B6" s="11"/>
      <c r="C6" s="11"/>
      <c r="D6" s="11"/>
      <c r="E6" s="11"/>
      <c r="F6" s="11"/>
      <c r="G6" s="11"/>
      <c r="H6" s="6"/>
    </row>
    <row r="7" spans="1:8" x14ac:dyDescent="0.25">
      <c r="B7" s="11"/>
      <c r="C7" s="11"/>
      <c r="D7" s="11"/>
      <c r="E7" s="11"/>
      <c r="F7" s="11"/>
      <c r="G7" s="11"/>
      <c r="H7" s="6"/>
    </row>
    <row r="8" spans="1:8" x14ac:dyDescent="0.25">
      <c r="B8" s="5">
        <f>SUM(B2:B7)</f>
        <v>1.7</v>
      </c>
      <c r="C8" s="5">
        <f t="shared" ref="C8:G8" si="0">SUM(C2:C7)</f>
        <v>10</v>
      </c>
      <c r="D8" s="5">
        <f t="shared" si="0"/>
        <v>4.3333333333333339</v>
      </c>
      <c r="E8" s="5"/>
      <c r="F8" s="5"/>
      <c r="G8" s="5"/>
      <c r="H8" s="6"/>
    </row>
    <row r="9" spans="1:8" ht="15.75" thickBot="1" x14ac:dyDescent="0.3">
      <c r="B9" s="5"/>
      <c r="C9" s="5"/>
      <c r="D9" s="5"/>
      <c r="E9" s="5"/>
      <c r="F9" s="5"/>
      <c r="G9" s="5"/>
      <c r="H9" s="6"/>
    </row>
    <row r="10" spans="1:8" x14ac:dyDescent="0.25">
      <c r="A10" t="s">
        <v>5</v>
      </c>
      <c r="B10" s="7">
        <f>$B2/$B$8</f>
        <v>0.58823529411764708</v>
      </c>
      <c r="C10" s="8">
        <f>$C2/$C$8</f>
        <v>0.5</v>
      </c>
      <c r="D10" s="9">
        <f>$D2/$D$8</f>
        <v>0.46153846153846145</v>
      </c>
      <c r="E10" s="11"/>
      <c r="F10" s="11"/>
      <c r="G10" s="11"/>
      <c r="H10" s="5">
        <f>(SUM(B10:G10))/3</f>
        <v>0.51659125188536958</v>
      </c>
    </row>
    <row r="11" spans="1:8" x14ac:dyDescent="0.25">
      <c r="B11" s="10">
        <f>$B3/$B$8</f>
        <v>0.11764705882352942</v>
      </c>
      <c r="C11" s="11">
        <f>$C3/$C$8</f>
        <v>0.2</v>
      </c>
      <c r="D11" s="12">
        <f>$D3/$D$8</f>
        <v>7.6923076923076913E-2</v>
      </c>
      <c r="E11" s="11"/>
      <c r="F11" s="11"/>
      <c r="G11" s="11"/>
      <c r="H11" s="5">
        <f>(SUM(B11:G11))/3</f>
        <v>0.13152337858220212</v>
      </c>
    </row>
    <row r="12" spans="1:8" ht="15.75" thickBot="1" x14ac:dyDescent="0.3">
      <c r="B12" s="13">
        <f>$B4/$B$8</f>
        <v>0.29411764705882354</v>
      </c>
      <c r="C12" s="14">
        <f>$C4/$C$8</f>
        <v>0.3</v>
      </c>
      <c r="D12" s="15">
        <f>$D4/$D$8</f>
        <v>0.46153846153846145</v>
      </c>
      <c r="E12" s="11"/>
      <c r="F12" s="11"/>
      <c r="G12" s="11"/>
      <c r="H12" s="5">
        <f>(SUM(B12:G12))/3</f>
        <v>0.35188536953242827</v>
      </c>
    </row>
    <row r="13" spans="1:8" x14ac:dyDescent="0.25">
      <c r="B13" s="11"/>
      <c r="C13" s="11"/>
      <c r="D13" s="11"/>
      <c r="E13" s="11"/>
      <c r="F13" s="11"/>
      <c r="G13" s="11"/>
      <c r="H13" s="5"/>
    </row>
    <row r="14" spans="1:8" x14ac:dyDescent="0.25">
      <c r="B14" s="11"/>
      <c r="C14" s="11"/>
      <c r="D14" s="11"/>
      <c r="E14" s="11"/>
      <c r="F14" s="11"/>
      <c r="G14" s="11"/>
      <c r="H14" s="5"/>
    </row>
    <row r="15" spans="1:8" x14ac:dyDescent="0.25">
      <c r="B15" s="11"/>
      <c r="C15" s="11"/>
      <c r="D15" s="11"/>
      <c r="E15" s="11"/>
      <c r="F15" s="11"/>
      <c r="G15" s="11"/>
      <c r="H15" s="5"/>
    </row>
    <row r="16" spans="1:8" x14ac:dyDescent="0.25">
      <c r="B16" s="5">
        <f>SUM(B10:B15)</f>
        <v>1</v>
      </c>
      <c r="C16" s="5">
        <f t="shared" ref="C16:G16" si="1">SUM(C10:C15)</f>
        <v>1</v>
      </c>
      <c r="D16" s="5">
        <f t="shared" si="1"/>
        <v>0.99999999999999978</v>
      </c>
      <c r="E16" s="5"/>
      <c r="F16" s="5"/>
      <c r="G16" s="5"/>
      <c r="H16" s="5"/>
    </row>
    <row r="17" spans="1:8" x14ac:dyDescent="0.25">
      <c r="A17" s="5"/>
      <c r="B17" s="5"/>
      <c r="C17" s="5"/>
      <c r="D17" s="5"/>
      <c r="E17" s="5"/>
      <c r="F17" s="5"/>
      <c r="G17" s="5"/>
      <c r="H17" s="5"/>
    </row>
    <row r="18" spans="1:8" x14ac:dyDescent="0.25">
      <c r="A18" s="5"/>
      <c r="B18" s="5"/>
      <c r="C18" s="5"/>
      <c r="D18" s="5"/>
      <c r="E18" s="5"/>
      <c r="F18" s="5"/>
      <c r="G1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2024-12-18T17:53:16Z</dcterms:modified>
</cp:coreProperties>
</file>