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ebe\Desktop\"/>
    </mc:Choice>
  </mc:AlternateContent>
  <xr:revisionPtr revIDLastSave="0" documentId="13_ncr:1_{94D19579-F7A4-473E-9848-F01CD3B4B83F}" xr6:coauthVersionLast="43" xr6:coauthVersionMax="43" xr10:uidLastSave="{00000000-0000-0000-0000-000000000000}"/>
  <bookViews>
    <workbookView xWindow="28680" yWindow="-120" windowWidth="20730" windowHeight="11160" activeTab="1" xr2:uid="{732B9E26-AD4C-49BF-AFC9-BA72F8D86928}"/>
  </bookViews>
  <sheets>
    <sheet name="CH 8" sheetId="1" r:id="rId1"/>
    <sheet name="CH 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A18" i="2" s="1"/>
  <c r="B16" i="2"/>
  <c r="B15" i="2"/>
  <c r="B12" i="2"/>
  <c r="B11" i="2"/>
  <c r="B19" i="1" l="1"/>
  <c r="B18" i="1"/>
  <c r="B13" i="1"/>
  <c r="B12" i="1"/>
  <c r="B11" i="1"/>
  <c r="B10" i="1"/>
</calcChain>
</file>

<file path=xl/sharedStrings.xml><?xml version="1.0" encoding="utf-8"?>
<sst xmlns="http://schemas.openxmlformats.org/spreadsheetml/2006/main" count="35" uniqueCount="30">
  <si>
    <t>Confidence Interval Estimate for the mean</t>
  </si>
  <si>
    <t>Data</t>
  </si>
  <si>
    <t>Sample Mean</t>
  </si>
  <si>
    <t>Sample Size</t>
  </si>
  <si>
    <t>Confidence Level</t>
  </si>
  <si>
    <t>Intermediate Calculations</t>
  </si>
  <si>
    <t>Standard Error of the Mean</t>
  </si>
  <si>
    <t>Degrees of freedom</t>
  </si>
  <si>
    <t>t value</t>
  </si>
  <si>
    <t>Interval Half width</t>
  </si>
  <si>
    <t>=B4/SQRT(B6)</t>
  </si>
  <si>
    <t>=B6-1</t>
  </si>
  <si>
    <t>=T.INV.2T(1-B7,B11)</t>
  </si>
  <si>
    <t>=B12*B10</t>
  </si>
  <si>
    <t>Confidence Interval</t>
  </si>
  <si>
    <t>Interval Lower Limit</t>
  </si>
  <si>
    <t>Interval Upperr Limit</t>
  </si>
  <si>
    <t>=B5-B13</t>
  </si>
  <si>
    <t>=B5+B13</t>
  </si>
  <si>
    <t>Solution</t>
  </si>
  <si>
    <t>Sample Standard Deviation</t>
  </si>
  <si>
    <t>Z Test for the Mean</t>
  </si>
  <si>
    <t>Level of Signiificance</t>
  </si>
  <si>
    <t>Population Standard deviation</t>
  </si>
  <si>
    <t>Z Test Statistc</t>
  </si>
  <si>
    <t>Two-Tail Test</t>
  </si>
  <si>
    <t>Lower Critical Value</t>
  </si>
  <si>
    <t xml:space="preserve">p-value </t>
  </si>
  <si>
    <t>Null Hypothesis                           µ</t>
  </si>
  <si>
    <t>Upper Crtitical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</si>
</sst>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0" borderId="0" xfId="0" quotePrefix="1"/>
    <xf numFmtId="164" fontId="0" fillId="0" borderId="7" xfId="0" applyNumberFormat="1" applyBorder="1"/>
    <xf numFmtId="164" fontId="0" fillId="0" borderId="6" xfId="0" applyNumberFormat="1" applyBorder="1"/>
    <xf numFmtId="0" fontId="0" fillId="0" borderId="0" xfId="0" quotePrefix="1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11" xfId="0" applyFill="1" applyBorder="1"/>
    <xf numFmtId="9" fontId="0" fillId="3" borderId="3" xfId="0" applyNumberFormat="1" applyFill="1" applyBorder="1"/>
    <xf numFmtId="0" fontId="0" fillId="4" borderId="0" xfId="0" applyFill="1"/>
    <xf numFmtId="0" fontId="0" fillId="3" borderId="0" xfId="0" applyFill="1"/>
    <xf numFmtId="0" fontId="0" fillId="0" borderId="0" xfId="0" applyBorder="1"/>
    <xf numFmtId="0" fontId="1" fillId="0" borderId="0" xfId="0" applyFont="1"/>
    <xf numFmtId="0" fontId="0" fillId="0" borderId="0" xfId="0" applyFill="1"/>
    <xf numFmtId="0" fontId="2" fillId="6" borderId="14" xfId="0" applyFont="1" applyFill="1" applyBorder="1"/>
    <xf numFmtId="0" fontId="0" fillId="6" borderId="14" xfId="0" applyFill="1" applyBorder="1"/>
    <xf numFmtId="0" fontId="0" fillId="6" borderId="12" xfId="0" applyFill="1" applyBorder="1"/>
    <xf numFmtId="0" fontId="0" fillId="4" borderId="12" xfId="0" applyFill="1" applyBorder="1"/>
    <xf numFmtId="0" fontId="0" fillId="0" borderId="12" xfId="0" applyBorder="1"/>
    <xf numFmtId="165" fontId="0" fillId="4" borderId="12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0</xdr:row>
          <xdr:rowOff>15240</xdr:rowOff>
        </xdr:from>
        <xdr:to>
          <xdr:col>14</xdr:col>
          <xdr:colOff>15240</xdr:colOff>
          <xdr:row>6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137-37CE-4260-9362-3D8DD9812F0B}">
  <dimension ref="A1:G20"/>
  <sheetViews>
    <sheetView workbookViewId="0">
      <selection activeCell="C11" sqref="C11"/>
    </sheetView>
  </sheetViews>
  <sheetFormatPr defaultRowHeight="14.4" x14ac:dyDescent="0.3"/>
  <cols>
    <col min="1" max="1" width="44.44140625" customWidth="1"/>
    <col min="2" max="2" width="10.77734375" customWidth="1"/>
    <col min="3" max="3" width="20" customWidth="1"/>
  </cols>
  <sheetData>
    <row r="1" spans="1:7" x14ac:dyDescent="0.3">
      <c r="A1" t="s">
        <v>0</v>
      </c>
      <c r="G1" s="19"/>
    </row>
    <row r="2" spans="1:7" ht="15" thickBot="1" x14ac:dyDescent="0.35"/>
    <row r="3" spans="1:7" x14ac:dyDescent="0.3">
      <c r="A3" s="28" t="s">
        <v>1</v>
      </c>
      <c r="B3" s="29"/>
    </row>
    <row r="4" spans="1:7" x14ac:dyDescent="0.3">
      <c r="A4" s="10" t="s">
        <v>20</v>
      </c>
      <c r="B4" s="11">
        <v>9</v>
      </c>
    </row>
    <row r="5" spans="1:7" x14ac:dyDescent="0.3">
      <c r="A5" s="5" t="s">
        <v>2</v>
      </c>
      <c r="B5" s="12">
        <v>75</v>
      </c>
    </row>
    <row r="6" spans="1:7" x14ac:dyDescent="0.3">
      <c r="A6" s="10" t="s">
        <v>3</v>
      </c>
      <c r="B6" s="11">
        <v>55</v>
      </c>
    </row>
    <row r="7" spans="1:7" ht="15" thickBot="1" x14ac:dyDescent="0.35">
      <c r="A7" s="13" t="s">
        <v>4</v>
      </c>
      <c r="B7" s="14">
        <v>0.95</v>
      </c>
    </row>
    <row r="8" spans="1:7" ht="15" thickBot="1" x14ac:dyDescent="0.35"/>
    <row r="9" spans="1:7" x14ac:dyDescent="0.3">
      <c r="A9" s="26" t="s">
        <v>5</v>
      </c>
      <c r="B9" s="27"/>
    </row>
    <row r="10" spans="1:7" x14ac:dyDescent="0.3">
      <c r="A10" s="5" t="s">
        <v>6</v>
      </c>
      <c r="B10" s="8">
        <f>B4/SQRT(B6)</f>
        <v>1.2135597524338357</v>
      </c>
      <c r="C10" s="6" t="s">
        <v>10</v>
      </c>
    </row>
    <row r="11" spans="1:7" x14ac:dyDescent="0.3">
      <c r="A11" s="4" t="s">
        <v>7</v>
      </c>
      <c r="B11" s="2">
        <f>B6-1</f>
        <v>54</v>
      </c>
      <c r="C11" s="6" t="s">
        <v>11</v>
      </c>
    </row>
    <row r="12" spans="1:7" x14ac:dyDescent="0.3">
      <c r="A12" s="4" t="s">
        <v>8</v>
      </c>
      <c r="B12" s="7">
        <f>_xlfn.T.INV.2T(1-B7,B11)</f>
        <v>2.0048792881880577</v>
      </c>
      <c r="C12" s="6" t="s">
        <v>12</v>
      </c>
    </row>
    <row r="13" spans="1:7" ht="15" thickBot="1" x14ac:dyDescent="0.35">
      <c r="A13" s="3" t="s">
        <v>9</v>
      </c>
      <c r="B13" s="1">
        <f>B12*B10</f>
        <v>2.4330408126332239</v>
      </c>
      <c r="C13" s="9" t="s">
        <v>13</v>
      </c>
    </row>
    <row r="14" spans="1:7" x14ac:dyDescent="0.3">
      <c r="A14" s="17"/>
      <c r="B14" s="17"/>
      <c r="C14" s="9"/>
    </row>
    <row r="15" spans="1:7" x14ac:dyDescent="0.3">
      <c r="A15" s="31" t="s">
        <v>19</v>
      </c>
      <c r="B15" s="31"/>
      <c r="C15" s="9"/>
    </row>
    <row r="17" spans="1:3" x14ac:dyDescent="0.3">
      <c r="A17" s="30" t="s">
        <v>14</v>
      </c>
      <c r="B17" s="30"/>
    </row>
    <row r="18" spans="1:3" x14ac:dyDescent="0.3">
      <c r="A18" s="15" t="s">
        <v>15</v>
      </c>
      <c r="B18" s="15">
        <f>B5-B13</f>
        <v>72.566959187366777</v>
      </c>
      <c r="C18" s="9" t="s">
        <v>17</v>
      </c>
    </row>
    <row r="19" spans="1:3" x14ac:dyDescent="0.3">
      <c r="A19" s="15" t="s">
        <v>16</v>
      </c>
      <c r="B19" s="15">
        <f>B5+B13</f>
        <v>77.433040812633223</v>
      </c>
      <c r="C19" s="9" t="s">
        <v>18</v>
      </c>
    </row>
    <row r="20" spans="1:3" x14ac:dyDescent="0.3">
      <c r="A20" s="16"/>
      <c r="B20" s="16"/>
    </row>
  </sheetData>
  <mergeCells count="4">
    <mergeCell ref="A9:B9"/>
    <mergeCell ref="A3:B3"/>
    <mergeCell ref="A17:B17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C3E1-79D9-4C3D-9AD9-04E26AE16F23}">
  <dimension ref="A1:B18"/>
  <sheetViews>
    <sheetView tabSelected="1" workbookViewId="0">
      <selection activeCell="F19" sqref="F19"/>
    </sheetView>
  </sheetViews>
  <sheetFormatPr defaultRowHeight="14.4" x14ac:dyDescent="0.3"/>
  <cols>
    <col min="1" max="1" width="27.77734375" customWidth="1"/>
    <col min="2" max="2" width="9.5546875" bestFit="1" customWidth="1"/>
  </cols>
  <sheetData>
    <row r="1" spans="1:2" x14ac:dyDescent="0.3">
      <c r="A1" s="18" t="s">
        <v>21</v>
      </c>
    </row>
    <row r="3" spans="1:2" x14ac:dyDescent="0.3">
      <c r="A3" s="32" t="s">
        <v>1</v>
      </c>
      <c r="B3" s="33"/>
    </row>
    <row r="4" spans="1:2" x14ac:dyDescent="0.3">
      <c r="A4" s="22" t="s">
        <v>28</v>
      </c>
      <c r="B4" s="20">
        <v>30</v>
      </c>
    </row>
    <row r="5" spans="1:2" x14ac:dyDescent="0.3">
      <c r="A5" s="22" t="s">
        <v>22</v>
      </c>
      <c r="B5" s="21">
        <v>0.05</v>
      </c>
    </row>
    <row r="6" spans="1:2" x14ac:dyDescent="0.3">
      <c r="A6" s="22" t="s">
        <v>23</v>
      </c>
      <c r="B6" s="21">
        <v>0.8</v>
      </c>
    </row>
    <row r="7" spans="1:2" x14ac:dyDescent="0.3">
      <c r="A7" s="22" t="s">
        <v>3</v>
      </c>
      <c r="B7" s="21">
        <v>100</v>
      </c>
    </row>
    <row r="8" spans="1:2" x14ac:dyDescent="0.3">
      <c r="A8" s="22" t="s">
        <v>2</v>
      </c>
      <c r="B8" s="21">
        <v>29.84</v>
      </c>
    </row>
    <row r="10" spans="1:2" x14ac:dyDescent="0.3">
      <c r="A10" s="35" t="s">
        <v>5</v>
      </c>
      <c r="B10" s="35"/>
    </row>
    <row r="11" spans="1:2" x14ac:dyDescent="0.3">
      <c r="A11" s="24" t="s">
        <v>6</v>
      </c>
      <c r="B11" s="24">
        <f>B6/SQRT(B7)</f>
        <v>0.08</v>
      </c>
    </row>
    <row r="12" spans="1:2" x14ac:dyDescent="0.3">
      <c r="A12" s="23" t="s">
        <v>24</v>
      </c>
      <c r="B12" s="23">
        <f>(B8-B4)/B11</f>
        <v>-2.0000000000000018</v>
      </c>
    </row>
    <row r="14" spans="1:2" x14ac:dyDescent="0.3">
      <c r="A14" s="34" t="s">
        <v>25</v>
      </c>
      <c r="B14" s="34"/>
    </row>
    <row r="15" spans="1:2" x14ac:dyDescent="0.3">
      <c r="A15" s="23" t="s">
        <v>26</v>
      </c>
      <c r="B15" s="25">
        <f>_xlfn.NORM.S.INV(B5/2)</f>
        <v>-1.9599639845400538</v>
      </c>
    </row>
    <row r="16" spans="1:2" x14ac:dyDescent="0.3">
      <c r="A16" s="23" t="s">
        <v>29</v>
      </c>
      <c r="B16" s="25">
        <f>_xlfn.NORM.S.INV(1-B5/2)</f>
        <v>1.9599639845400536</v>
      </c>
    </row>
    <row r="17" spans="1:2" x14ac:dyDescent="0.3">
      <c r="A17" s="23" t="s">
        <v>27</v>
      </c>
      <c r="B17" s="23">
        <f>2*(1-_xlfn.NORM.S.DIST(ABS(B12),TRUE))</f>
        <v>4.5500263896358195E-2</v>
      </c>
    </row>
    <row r="18" spans="1:2" x14ac:dyDescent="0.3">
      <c r="A18" s="36" t="str">
        <f>IF(B17&lt;B5,"Reject the null hypothesis","Don't reject the null hypothesis")</f>
        <v>Reject the null hypothesis</v>
      </c>
      <c r="B18" s="36"/>
    </row>
  </sheetData>
  <mergeCells count="4">
    <mergeCell ref="A3:B3"/>
    <mergeCell ref="A14:B14"/>
    <mergeCell ref="A10:B10"/>
    <mergeCell ref="A18:B1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3</xdr:col>
                <xdr:colOff>15240</xdr:colOff>
                <xdr:row>0</xdr:row>
                <xdr:rowOff>15240</xdr:rowOff>
              </from>
              <to>
                <xdr:col>14</xdr:col>
                <xdr:colOff>15240</xdr:colOff>
                <xdr:row>6</xdr:row>
                <xdr:rowOff>175260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8</vt:lpstr>
      <vt:lpstr>CH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 kebede</dc:creator>
  <cp:lastModifiedBy>Natnael kebede</cp:lastModifiedBy>
  <dcterms:created xsi:type="dcterms:W3CDTF">2019-07-10T01:03:17Z</dcterms:created>
  <dcterms:modified xsi:type="dcterms:W3CDTF">2019-07-21T05:31:49Z</dcterms:modified>
</cp:coreProperties>
</file>