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Natnael Kebede\Desktop\"/>
    </mc:Choice>
  </mc:AlternateContent>
  <xr:revisionPtr revIDLastSave="0" documentId="8_{CBF21951-B1A3-49A2-97D9-C7607813512A}" xr6:coauthVersionLast="41" xr6:coauthVersionMax="41" xr10:uidLastSave="{00000000-0000-0000-0000-000000000000}"/>
  <bookViews>
    <workbookView xWindow="-120" yWindow="-120" windowWidth="20730" windowHeight="11160" xr2:uid="{00000000-000D-0000-FFFF-FFFF00000000}"/>
  </bookViews>
  <sheets>
    <sheet name="DATA SUMMARY" sheetId="2" r:id="rId1"/>
    <sheet name="descriptive statistics table" sheetId="3" r:id="rId2"/>
    <sheet name="graph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3" l="1"/>
  <c r="I33" i="3"/>
  <c r="J33" i="3" s="1"/>
  <c r="K32" i="3"/>
  <c r="J32" i="3"/>
  <c r="I32" i="3"/>
  <c r="K31" i="3"/>
  <c r="J31" i="3"/>
  <c r="I31" i="3"/>
  <c r="K30" i="3"/>
  <c r="J30" i="3"/>
  <c r="I30" i="3"/>
  <c r="K29" i="3"/>
  <c r="J29" i="3"/>
  <c r="I29" i="3"/>
</calcChain>
</file>

<file path=xl/sharedStrings.xml><?xml version="1.0" encoding="utf-8"?>
<sst xmlns="http://schemas.openxmlformats.org/spreadsheetml/2006/main" count="57" uniqueCount="33">
  <si>
    <t>AGE</t>
  </si>
  <si>
    <t>ID#</t>
  </si>
  <si>
    <t>SALARY ('000s)</t>
  </si>
  <si>
    <t>EDUCATION LEVEL</t>
  </si>
  <si>
    <t>SEX (Female=1)</t>
  </si>
  <si>
    <t>SENIORITY (YRS)</t>
  </si>
  <si>
    <t>Mean</t>
  </si>
  <si>
    <t>Median</t>
  </si>
  <si>
    <t>Mode</t>
  </si>
  <si>
    <t>Standard Deviation</t>
  </si>
  <si>
    <t>Range</t>
  </si>
  <si>
    <t>Minimum</t>
  </si>
  <si>
    <t>Maximum</t>
  </si>
  <si>
    <t>Count</t>
  </si>
  <si>
    <t>Overall</t>
  </si>
  <si>
    <t>Male</t>
  </si>
  <si>
    <t>Female</t>
  </si>
  <si>
    <t>Gender Comparison of Means</t>
  </si>
  <si>
    <t>Salary</t>
  </si>
  <si>
    <t>Age</t>
  </si>
  <si>
    <t>Education Level</t>
  </si>
  <si>
    <t>Seniority</t>
  </si>
  <si>
    <t>29.1-32.0</t>
  </si>
  <si>
    <t>32.1-35.0</t>
  </si>
  <si>
    <t>35.1-38.0</t>
  </si>
  <si>
    <t>38.1-42.0</t>
  </si>
  <si>
    <t>47.1-50.0</t>
  </si>
  <si>
    <t>42.1-44.0</t>
  </si>
  <si>
    <t>44.1-47.0</t>
  </si>
  <si>
    <t>Salary Range</t>
  </si>
  <si>
    <t>Males</t>
  </si>
  <si>
    <t>Females</t>
  </si>
  <si>
    <t>26.1-29.0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</si>
</sst>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0.0"/>
  </numFmts>
  <fonts count="6" x14ac:knownFonts="1">
    <font>
      <sz val="11"/>
      <color theme="1"/>
      <name val="Calibri"/>
      <family val="2"/>
      <scheme val="minor"/>
    </font>
    <font>
      <b/>
      <sz val="11"/>
      <color theme="1"/>
      <name val="Calibri"/>
      <family val="2"/>
      <scheme val="minor"/>
    </font>
    <font>
      <b/>
      <sz val="10"/>
      <name val="Arial"/>
      <family val="2"/>
    </font>
    <font>
      <sz val="10"/>
      <name val="Arial"/>
      <family val="2"/>
    </font>
    <font>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s>
  <cellStyleXfs count="2">
    <xf numFmtId="0" fontId="0" fillId="0" borderId="0"/>
    <xf numFmtId="43" fontId="4" fillId="0" borderId="0" applyFont="0" applyFill="0" applyBorder="0" applyAlignment="0" applyProtection="0"/>
  </cellStyleXfs>
  <cellXfs count="15">
    <xf numFmtId="0" fontId="0" fillId="0" borderId="0" xfId="0"/>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0" fontId="0" fillId="0" borderId="1" xfId="0" applyBorder="1"/>
    <xf numFmtId="0" fontId="5" fillId="0" borderId="3" xfId="0" applyFont="1" applyBorder="1" applyAlignment="1">
      <alignment horizontal="center"/>
    </xf>
    <xf numFmtId="164" fontId="0" fillId="0" borderId="0" xfId="1" applyNumberFormat="1" applyFont="1"/>
    <xf numFmtId="165" fontId="0" fillId="0" borderId="0" xfId="0" applyNumberFormat="1"/>
    <xf numFmtId="0" fontId="1" fillId="0" borderId="4" xfId="0" applyFont="1" applyBorder="1"/>
    <xf numFmtId="0" fontId="5" fillId="0" borderId="3" xfId="0" applyFont="1" applyBorder="1" applyAlignment="1">
      <alignment horizontal="center" wrapText="1"/>
    </xf>
    <xf numFmtId="164" fontId="0" fillId="0" borderId="4" xfId="1" applyNumberFormat="1" applyFont="1" applyBorder="1"/>
    <xf numFmtId="0" fontId="0" fillId="0" borderId="2" xfId="0" applyBorder="1"/>
    <xf numFmtId="0" fontId="1" fillId="0" borderId="2" xfId="0" applyFont="1" applyBorder="1"/>
    <xf numFmtId="0" fontId="0" fillId="0" borderId="4"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a:t>
            </a:r>
            <a:r>
              <a:rPr lang="en-US" baseline="0"/>
              <a:t> Female Distribution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graphs!$K$3</c:f>
              <c:strCache>
                <c:ptCount val="1"/>
                <c:pt idx="0">
                  <c:v>Males</c:v>
                </c:pt>
              </c:strCache>
            </c:strRef>
          </c:tx>
          <c:spPr>
            <a:solidFill>
              <a:schemeClr val="accent1"/>
            </a:solidFill>
            <a:ln>
              <a:noFill/>
            </a:ln>
            <a:effectLst/>
          </c:spPr>
          <c:invertIfNegative val="0"/>
          <c:cat>
            <c:strRef>
              <c:f>graphs!$J$4:$J$11</c:f>
              <c:strCache>
                <c:ptCount val="8"/>
                <c:pt idx="0">
                  <c:v>26.1-29.0</c:v>
                </c:pt>
                <c:pt idx="1">
                  <c:v>29.1-32.0</c:v>
                </c:pt>
                <c:pt idx="2">
                  <c:v>32.1-35.0</c:v>
                </c:pt>
                <c:pt idx="3">
                  <c:v>35.1-38.0</c:v>
                </c:pt>
                <c:pt idx="4">
                  <c:v>38.1-42.0</c:v>
                </c:pt>
                <c:pt idx="5">
                  <c:v>42.1-44.0</c:v>
                </c:pt>
                <c:pt idx="6">
                  <c:v>44.1-47.0</c:v>
                </c:pt>
                <c:pt idx="7">
                  <c:v>47.1-50.0</c:v>
                </c:pt>
              </c:strCache>
            </c:strRef>
          </c:cat>
          <c:val>
            <c:numRef>
              <c:f>graphs!$K$4:$K$11</c:f>
              <c:numCache>
                <c:formatCode>General</c:formatCode>
                <c:ptCount val="8"/>
                <c:pt idx="0">
                  <c:v>3</c:v>
                </c:pt>
                <c:pt idx="1">
                  <c:v>8</c:v>
                </c:pt>
                <c:pt idx="2">
                  <c:v>7</c:v>
                </c:pt>
                <c:pt idx="3">
                  <c:v>3</c:v>
                </c:pt>
                <c:pt idx="4">
                  <c:v>2</c:v>
                </c:pt>
                <c:pt idx="5">
                  <c:v>0</c:v>
                </c:pt>
                <c:pt idx="6">
                  <c:v>0</c:v>
                </c:pt>
                <c:pt idx="7">
                  <c:v>0</c:v>
                </c:pt>
              </c:numCache>
            </c:numRef>
          </c:val>
          <c:extLst>
            <c:ext xmlns:c16="http://schemas.microsoft.com/office/drawing/2014/chart" uri="{C3380CC4-5D6E-409C-BE32-E72D297353CC}">
              <c16:uniqueId val="{00000000-2358-41F8-914F-BAB58E0BA3A5}"/>
            </c:ext>
          </c:extLst>
        </c:ser>
        <c:ser>
          <c:idx val="1"/>
          <c:order val="1"/>
          <c:tx>
            <c:strRef>
              <c:f>graphs!$L$3</c:f>
              <c:strCache>
                <c:ptCount val="1"/>
                <c:pt idx="0">
                  <c:v>Females</c:v>
                </c:pt>
              </c:strCache>
            </c:strRef>
          </c:tx>
          <c:spPr>
            <a:solidFill>
              <a:schemeClr val="accent2"/>
            </a:solidFill>
            <a:ln>
              <a:noFill/>
            </a:ln>
            <a:effectLst/>
          </c:spPr>
          <c:invertIfNegative val="0"/>
          <c:cat>
            <c:strRef>
              <c:f>graphs!$J$4:$J$11</c:f>
              <c:strCache>
                <c:ptCount val="8"/>
                <c:pt idx="0">
                  <c:v>26.1-29.0</c:v>
                </c:pt>
                <c:pt idx="1">
                  <c:v>29.1-32.0</c:v>
                </c:pt>
                <c:pt idx="2">
                  <c:v>32.1-35.0</c:v>
                </c:pt>
                <c:pt idx="3">
                  <c:v>35.1-38.0</c:v>
                </c:pt>
                <c:pt idx="4">
                  <c:v>38.1-42.0</c:v>
                </c:pt>
                <c:pt idx="5">
                  <c:v>42.1-44.0</c:v>
                </c:pt>
                <c:pt idx="6">
                  <c:v>44.1-47.0</c:v>
                </c:pt>
                <c:pt idx="7">
                  <c:v>47.1-50.0</c:v>
                </c:pt>
              </c:strCache>
            </c:strRef>
          </c:cat>
          <c:val>
            <c:numRef>
              <c:f>graphs!$L$4:$L$11</c:f>
              <c:numCache>
                <c:formatCode>General</c:formatCode>
                <c:ptCount val="8"/>
                <c:pt idx="0">
                  <c:v>6</c:v>
                </c:pt>
                <c:pt idx="1">
                  <c:v>26</c:v>
                </c:pt>
                <c:pt idx="2">
                  <c:v>26</c:v>
                </c:pt>
                <c:pt idx="3">
                  <c:v>8</c:v>
                </c:pt>
                <c:pt idx="4">
                  <c:v>5</c:v>
                </c:pt>
                <c:pt idx="5">
                  <c:v>4</c:v>
                </c:pt>
                <c:pt idx="6">
                  <c:v>2</c:v>
                </c:pt>
                <c:pt idx="7">
                  <c:v>0</c:v>
                </c:pt>
              </c:numCache>
            </c:numRef>
          </c:val>
          <c:extLst>
            <c:ext xmlns:c16="http://schemas.microsoft.com/office/drawing/2014/chart" uri="{C3380CC4-5D6E-409C-BE32-E72D297353CC}">
              <c16:uniqueId val="{00000001-2358-41F8-914F-BAB58E0BA3A5}"/>
            </c:ext>
          </c:extLst>
        </c:ser>
        <c:dLbls>
          <c:showLegendKey val="0"/>
          <c:showVal val="0"/>
          <c:showCatName val="0"/>
          <c:showSerName val="0"/>
          <c:showPercent val="0"/>
          <c:showBubbleSize val="0"/>
        </c:dLbls>
        <c:gapWidth val="150"/>
        <c:axId val="504248304"/>
        <c:axId val="504249288"/>
      </c:barChart>
      <c:catAx>
        <c:axId val="50424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9288"/>
        <c:crosses val="autoZero"/>
        <c:auto val="1"/>
        <c:lblAlgn val="ctr"/>
        <c:lblOffset val="100"/>
        <c:noMultiLvlLbl val="0"/>
      </c:catAx>
      <c:valAx>
        <c:axId val="504249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graphs!$V$1</c:f>
              <c:strCache>
                <c:ptCount val="1"/>
                <c:pt idx="0">
                  <c:v>AGE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graphs!$U$2:$U$101</c:f>
              <c:numCache>
                <c:formatCode>General</c:formatCode>
                <c:ptCount val="100"/>
                <c:pt idx="0">
                  <c:v>26.7</c:v>
                </c:pt>
                <c:pt idx="1">
                  <c:v>27</c:v>
                </c:pt>
                <c:pt idx="2">
                  <c:v>29</c:v>
                </c:pt>
                <c:pt idx="3">
                  <c:v>29.5</c:v>
                </c:pt>
                <c:pt idx="4">
                  <c:v>29.9</c:v>
                </c:pt>
                <c:pt idx="5">
                  <c:v>30.5</c:v>
                </c:pt>
                <c:pt idx="6">
                  <c:v>30.75</c:v>
                </c:pt>
                <c:pt idx="7">
                  <c:v>31</c:v>
                </c:pt>
                <c:pt idx="8">
                  <c:v>31</c:v>
                </c:pt>
                <c:pt idx="9">
                  <c:v>31.2</c:v>
                </c:pt>
                <c:pt idx="10">
                  <c:v>32</c:v>
                </c:pt>
                <c:pt idx="11">
                  <c:v>33</c:v>
                </c:pt>
                <c:pt idx="12">
                  <c:v>33</c:v>
                </c:pt>
                <c:pt idx="13">
                  <c:v>33.5</c:v>
                </c:pt>
                <c:pt idx="14">
                  <c:v>34</c:v>
                </c:pt>
                <c:pt idx="15">
                  <c:v>34</c:v>
                </c:pt>
                <c:pt idx="16">
                  <c:v>34.5</c:v>
                </c:pt>
                <c:pt idx="17">
                  <c:v>34.92</c:v>
                </c:pt>
                <c:pt idx="18">
                  <c:v>35.5</c:v>
                </c:pt>
                <c:pt idx="19">
                  <c:v>36.5</c:v>
                </c:pt>
                <c:pt idx="20">
                  <c:v>37</c:v>
                </c:pt>
                <c:pt idx="21">
                  <c:v>38.799999999999997</c:v>
                </c:pt>
                <c:pt idx="22">
                  <c:v>39</c:v>
                </c:pt>
                <c:pt idx="23">
                  <c:v>26.8</c:v>
                </c:pt>
                <c:pt idx="24">
                  <c:v>27</c:v>
                </c:pt>
                <c:pt idx="25">
                  <c:v>28.5</c:v>
                </c:pt>
                <c:pt idx="26">
                  <c:v>28.5</c:v>
                </c:pt>
                <c:pt idx="27">
                  <c:v>28.6</c:v>
                </c:pt>
                <c:pt idx="28">
                  <c:v>28.76</c:v>
                </c:pt>
                <c:pt idx="29">
                  <c:v>29.1</c:v>
                </c:pt>
                <c:pt idx="30">
                  <c:v>29.2</c:v>
                </c:pt>
                <c:pt idx="31">
                  <c:v>29.5</c:v>
                </c:pt>
                <c:pt idx="32">
                  <c:v>29.5</c:v>
                </c:pt>
                <c:pt idx="33">
                  <c:v>29.5</c:v>
                </c:pt>
                <c:pt idx="34">
                  <c:v>29.6</c:v>
                </c:pt>
                <c:pt idx="35">
                  <c:v>29.6</c:v>
                </c:pt>
                <c:pt idx="36">
                  <c:v>29.6</c:v>
                </c:pt>
                <c:pt idx="37">
                  <c:v>29.65</c:v>
                </c:pt>
                <c:pt idx="38">
                  <c:v>29.8</c:v>
                </c:pt>
                <c:pt idx="39">
                  <c:v>29.9</c:v>
                </c:pt>
                <c:pt idx="40">
                  <c:v>30</c:v>
                </c:pt>
                <c:pt idx="41">
                  <c:v>30</c:v>
                </c:pt>
                <c:pt idx="42">
                  <c:v>30.45</c:v>
                </c:pt>
                <c:pt idx="43">
                  <c:v>30.5</c:v>
                </c:pt>
                <c:pt idx="44">
                  <c:v>30.5</c:v>
                </c:pt>
                <c:pt idx="45">
                  <c:v>30.6</c:v>
                </c:pt>
                <c:pt idx="46">
                  <c:v>30.8</c:v>
                </c:pt>
                <c:pt idx="47">
                  <c:v>31</c:v>
                </c:pt>
                <c:pt idx="48">
                  <c:v>31.2</c:v>
                </c:pt>
                <c:pt idx="49">
                  <c:v>31.2</c:v>
                </c:pt>
                <c:pt idx="50">
                  <c:v>31.3</c:v>
                </c:pt>
                <c:pt idx="51">
                  <c:v>31.5</c:v>
                </c:pt>
                <c:pt idx="52">
                  <c:v>31.7</c:v>
                </c:pt>
                <c:pt idx="53">
                  <c:v>31.9</c:v>
                </c:pt>
                <c:pt idx="54">
                  <c:v>32</c:v>
                </c:pt>
                <c:pt idx="55">
                  <c:v>32.25</c:v>
                </c:pt>
                <c:pt idx="56">
                  <c:v>32.5</c:v>
                </c:pt>
                <c:pt idx="57">
                  <c:v>32.6</c:v>
                </c:pt>
                <c:pt idx="58">
                  <c:v>32.74</c:v>
                </c:pt>
                <c:pt idx="59">
                  <c:v>33</c:v>
                </c:pt>
                <c:pt idx="60">
                  <c:v>33</c:v>
                </c:pt>
                <c:pt idx="61">
                  <c:v>33</c:v>
                </c:pt>
                <c:pt idx="62">
                  <c:v>33.200000000000003</c:v>
                </c:pt>
                <c:pt idx="63">
                  <c:v>33.5</c:v>
                </c:pt>
                <c:pt idx="64">
                  <c:v>33.5</c:v>
                </c:pt>
                <c:pt idx="65">
                  <c:v>33.5</c:v>
                </c:pt>
                <c:pt idx="66">
                  <c:v>33.9</c:v>
                </c:pt>
                <c:pt idx="67">
                  <c:v>34</c:v>
                </c:pt>
                <c:pt idx="68">
                  <c:v>34</c:v>
                </c:pt>
                <c:pt idx="69">
                  <c:v>34</c:v>
                </c:pt>
                <c:pt idx="70">
                  <c:v>34</c:v>
                </c:pt>
                <c:pt idx="71">
                  <c:v>34</c:v>
                </c:pt>
                <c:pt idx="72">
                  <c:v>34</c:v>
                </c:pt>
                <c:pt idx="73">
                  <c:v>34</c:v>
                </c:pt>
                <c:pt idx="74">
                  <c:v>34</c:v>
                </c:pt>
                <c:pt idx="75">
                  <c:v>34</c:v>
                </c:pt>
                <c:pt idx="76">
                  <c:v>34.200000000000003</c:v>
                </c:pt>
                <c:pt idx="77">
                  <c:v>34.299999999999997</c:v>
                </c:pt>
                <c:pt idx="78">
                  <c:v>34.6</c:v>
                </c:pt>
                <c:pt idx="79">
                  <c:v>34.700000000000003</c:v>
                </c:pt>
                <c:pt idx="80">
                  <c:v>35</c:v>
                </c:pt>
                <c:pt idx="81">
                  <c:v>35.299999999999997</c:v>
                </c:pt>
                <c:pt idx="82">
                  <c:v>35.4</c:v>
                </c:pt>
                <c:pt idx="83">
                  <c:v>36</c:v>
                </c:pt>
                <c:pt idx="84">
                  <c:v>36.4</c:v>
                </c:pt>
                <c:pt idx="85">
                  <c:v>37</c:v>
                </c:pt>
                <c:pt idx="86">
                  <c:v>37.25</c:v>
                </c:pt>
                <c:pt idx="87">
                  <c:v>37.299999999999997</c:v>
                </c:pt>
                <c:pt idx="88">
                  <c:v>37.6</c:v>
                </c:pt>
                <c:pt idx="89">
                  <c:v>38.200000000000003</c:v>
                </c:pt>
                <c:pt idx="90">
                  <c:v>38.799999999999997</c:v>
                </c:pt>
                <c:pt idx="91">
                  <c:v>39</c:v>
                </c:pt>
                <c:pt idx="92">
                  <c:v>39.1</c:v>
                </c:pt>
                <c:pt idx="93">
                  <c:v>40.700000000000003</c:v>
                </c:pt>
                <c:pt idx="94">
                  <c:v>41.4</c:v>
                </c:pt>
                <c:pt idx="95">
                  <c:v>42</c:v>
                </c:pt>
                <c:pt idx="96">
                  <c:v>42.2</c:v>
                </c:pt>
                <c:pt idx="97">
                  <c:v>43.6</c:v>
                </c:pt>
                <c:pt idx="98">
                  <c:v>44.2</c:v>
                </c:pt>
                <c:pt idx="99">
                  <c:v>45.3</c:v>
                </c:pt>
              </c:numCache>
            </c:numRef>
          </c:xVal>
          <c:yVal>
            <c:numRef>
              <c:f>graphs!$V$2:$V$101</c:f>
              <c:numCache>
                <c:formatCode>General</c:formatCode>
                <c:ptCount val="100"/>
                <c:pt idx="0">
                  <c:v>33</c:v>
                </c:pt>
                <c:pt idx="1">
                  <c:v>33</c:v>
                </c:pt>
                <c:pt idx="2">
                  <c:v>28</c:v>
                </c:pt>
                <c:pt idx="3">
                  <c:v>27</c:v>
                </c:pt>
                <c:pt idx="4">
                  <c:v>57</c:v>
                </c:pt>
                <c:pt idx="5">
                  <c:v>26</c:v>
                </c:pt>
                <c:pt idx="6">
                  <c:v>24</c:v>
                </c:pt>
                <c:pt idx="7">
                  <c:v>28</c:v>
                </c:pt>
                <c:pt idx="8">
                  <c:v>43</c:v>
                </c:pt>
                <c:pt idx="9">
                  <c:v>51</c:v>
                </c:pt>
                <c:pt idx="10">
                  <c:v>26</c:v>
                </c:pt>
                <c:pt idx="11">
                  <c:v>30</c:v>
                </c:pt>
                <c:pt idx="12">
                  <c:v>22</c:v>
                </c:pt>
                <c:pt idx="13">
                  <c:v>25</c:v>
                </c:pt>
                <c:pt idx="14">
                  <c:v>35</c:v>
                </c:pt>
                <c:pt idx="15">
                  <c:v>28</c:v>
                </c:pt>
                <c:pt idx="16">
                  <c:v>26</c:v>
                </c:pt>
                <c:pt idx="17">
                  <c:v>52</c:v>
                </c:pt>
                <c:pt idx="18">
                  <c:v>58</c:v>
                </c:pt>
                <c:pt idx="19">
                  <c:v>35</c:v>
                </c:pt>
                <c:pt idx="20">
                  <c:v>26</c:v>
                </c:pt>
                <c:pt idx="21">
                  <c:v>53</c:v>
                </c:pt>
                <c:pt idx="22">
                  <c:v>33</c:v>
                </c:pt>
                <c:pt idx="23">
                  <c:v>34</c:v>
                </c:pt>
                <c:pt idx="24">
                  <c:v>30</c:v>
                </c:pt>
                <c:pt idx="25">
                  <c:v>45</c:v>
                </c:pt>
                <c:pt idx="26">
                  <c:v>30</c:v>
                </c:pt>
                <c:pt idx="27">
                  <c:v>26</c:v>
                </c:pt>
                <c:pt idx="28">
                  <c:v>35</c:v>
                </c:pt>
                <c:pt idx="29">
                  <c:v>31</c:v>
                </c:pt>
                <c:pt idx="30">
                  <c:v>47</c:v>
                </c:pt>
                <c:pt idx="31">
                  <c:v>31</c:v>
                </c:pt>
                <c:pt idx="32">
                  <c:v>36</c:v>
                </c:pt>
                <c:pt idx="33">
                  <c:v>40</c:v>
                </c:pt>
                <c:pt idx="34">
                  <c:v>37</c:v>
                </c:pt>
                <c:pt idx="35">
                  <c:v>29</c:v>
                </c:pt>
                <c:pt idx="36">
                  <c:v>39</c:v>
                </c:pt>
                <c:pt idx="37">
                  <c:v>64</c:v>
                </c:pt>
                <c:pt idx="38">
                  <c:v>37</c:v>
                </c:pt>
                <c:pt idx="39">
                  <c:v>40</c:v>
                </c:pt>
                <c:pt idx="40">
                  <c:v>27</c:v>
                </c:pt>
                <c:pt idx="41">
                  <c:v>33</c:v>
                </c:pt>
                <c:pt idx="42">
                  <c:v>53</c:v>
                </c:pt>
                <c:pt idx="43">
                  <c:v>24</c:v>
                </c:pt>
                <c:pt idx="44">
                  <c:v>33</c:v>
                </c:pt>
                <c:pt idx="45">
                  <c:v>40</c:v>
                </c:pt>
                <c:pt idx="46">
                  <c:v>50</c:v>
                </c:pt>
                <c:pt idx="47">
                  <c:v>27</c:v>
                </c:pt>
                <c:pt idx="48">
                  <c:v>37</c:v>
                </c:pt>
                <c:pt idx="49">
                  <c:v>58</c:v>
                </c:pt>
                <c:pt idx="50">
                  <c:v>37</c:v>
                </c:pt>
                <c:pt idx="51">
                  <c:v>53</c:v>
                </c:pt>
                <c:pt idx="52">
                  <c:v>46</c:v>
                </c:pt>
                <c:pt idx="53">
                  <c:v>34</c:v>
                </c:pt>
                <c:pt idx="54">
                  <c:v>31</c:v>
                </c:pt>
                <c:pt idx="55">
                  <c:v>35</c:v>
                </c:pt>
                <c:pt idx="56">
                  <c:v>43</c:v>
                </c:pt>
                <c:pt idx="57">
                  <c:v>44</c:v>
                </c:pt>
                <c:pt idx="58">
                  <c:v>44</c:v>
                </c:pt>
                <c:pt idx="59">
                  <c:v>33</c:v>
                </c:pt>
                <c:pt idx="60">
                  <c:v>37</c:v>
                </c:pt>
                <c:pt idx="61">
                  <c:v>30</c:v>
                </c:pt>
                <c:pt idx="62">
                  <c:v>35</c:v>
                </c:pt>
                <c:pt idx="63">
                  <c:v>35</c:v>
                </c:pt>
                <c:pt idx="64">
                  <c:v>46</c:v>
                </c:pt>
                <c:pt idx="65">
                  <c:v>35</c:v>
                </c:pt>
                <c:pt idx="66">
                  <c:v>29</c:v>
                </c:pt>
                <c:pt idx="67">
                  <c:v>62</c:v>
                </c:pt>
                <c:pt idx="68">
                  <c:v>40</c:v>
                </c:pt>
                <c:pt idx="69">
                  <c:v>38</c:v>
                </c:pt>
                <c:pt idx="70">
                  <c:v>42</c:v>
                </c:pt>
                <c:pt idx="71">
                  <c:v>44</c:v>
                </c:pt>
                <c:pt idx="72">
                  <c:v>55</c:v>
                </c:pt>
                <c:pt idx="73">
                  <c:v>51</c:v>
                </c:pt>
                <c:pt idx="74">
                  <c:v>40</c:v>
                </c:pt>
                <c:pt idx="75">
                  <c:v>49</c:v>
                </c:pt>
                <c:pt idx="76">
                  <c:v>32</c:v>
                </c:pt>
                <c:pt idx="77">
                  <c:v>42</c:v>
                </c:pt>
                <c:pt idx="78">
                  <c:v>25</c:v>
                </c:pt>
                <c:pt idx="79">
                  <c:v>58</c:v>
                </c:pt>
                <c:pt idx="80">
                  <c:v>47</c:v>
                </c:pt>
                <c:pt idx="81">
                  <c:v>51</c:v>
                </c:pt>
                <c:pt idx="82">
                  <c:v>44</c:v>
                </c:pt>
                <c:pt idx="83">
                  <c:v>41</c:v>
                </c:pt>
                <c:pt idx="84">
                  <c:v>35</c:v>
                </c:pt>
                <c:pt idx="85">
                  <c:v>36</c:v>
                </c:pt>
                <c:pt idx="86">
                  <c:v>37</c:v>
                </c:pt>
                <c:pt idx="87">
                  <c:v>34</c:v>
                </c:pt>
                <c:pt idx="88">
                  <c:v>48</c:v>
                </c:pt>
                <c:pt idx="89">
                  <c:v>47</c:v>
                </c:pt>
                <c:pt idx="90">
                  <c:v>46</c:v>
                </c:pt>
                <c:pt idx="91">
                  <c:v>31</c:v>
                </c:pt>
                <c:pt idx="92">
                  <c:v>38</c:v>
                </c:pt>
                <c:pt idx="93">
                  <c:v>57</c:v>
                </c:pt>
                <c:pt idx="94">
                  <c:v>32</c:v>
                </c:pt>
                <c:pt idx="95">
                  <c:v>47</c:v>
                </c:pt>
                <c:pt idx="96">
                  <c:v>60</c:v>
                </c:pt>
                <c:pt idx="97">
                  <c:v>51</c:v>
                </c:pt>
                <c:pt idx="98">
                  <c:v>63</c:v>
                </c:pt>
                <c:pt idx="99">
                  <c:v>44</c:v>
                </c:pt>
              </c:numCache>
            </c:numRef>
          </c:yVal>
          <c:smooth val="0"/>
          <c:extLst>
            <c:ext xmlns:c16="http://schemas.microsoft.com/office/drawing/2014/chart" uri="{C3380CC4-5D6E-409C-BE32-E72D297353CC}">
              <c16:uniqueId val="{00000000-3193-403F-A294-E7D1ED955583}"/>
            </c:ext>
          </c:extLst>
        </c:ser>
        <c:dLbls>
          <c:showLegendKey val="0"/>
          <c:showVal val="0"/>
          <c:showCatName val="0"/>
          <c:showSerName val="0"/>
          <c:showPercent val="0"/>
          <c:showBubbleSize val="0"/>
        </c:dLbls>
        <c:axId val="504241088"/>
        <c:axId val="504241416"/>
      </c:scatterChart>
      <c:valAx>
        <c:axId val="5042410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1416"/>
        <c:crosses val="autoZero"/>
        <c:crossBetween val="midCat"/>
      </c:valAx>
      <c:valAx>
        <c:axId val="5042414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1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 vs.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graphs!$X$1</c:f>
              <c:strCache>
                <c:ptCount val="1"/>
                <c:pt idx="0">
                  <c:v>EDUCATION LEVEL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graphs!$W$2:$W$101</c:f>
              <c:numCache>
                <c:formatCode>General</c:formatCode>
                <c:ptCount val="100"/>
                <c:pt idx="0">
                  <c:v>26.7</c:v>
                </c:pt>
                <c:pt idx="1">
                  <c:v>27</c:v>
                </c:pt>
                <c:pt idx="2">
                  <c:v>29</c:v>
                </c:pt>
                <c:pt idx="3">
                  <c:v>29.5</c:v>
                </c:pt>
                <c:pt idx="4">
                  <c:v>29.9</c:v>
                </c:pt>
                <c:pt idx="5">
                  <c:v>30.5</c:v>
                </c:pt>
                <c:pt idx="6">
                  <c:v>30.75</c:v>
                </c:pt>
                <c:pt idx="7">
                  <c:v>31</c:v>
                </c:pt>
                <c:pt idx="8">
                  <c:v>31</c:v>
                </c:pt>
                <c:pt idx="9">
                  <c:v>31.2</c:v>
                </c:pt>
                <c:pt idx="10">
                  <c:v>32</c:v>
                </c:pt>
                <c:pt idx="11">
                  <c:v>33</c:v>
                </c:pt>
                <c:pt idx="12">
                  <c:v>33</c:v>
                </c:pt>
                <c:pt idx="13">
                  <c:v>33.5</c:v>
                </c:pt>
                <c:pt idx="14">
                  <c:v>34</c:v>
                </c:pt>
                <c:pt idx="15">
                  <c:v>34</c:v>
                </c:pt>
                <c:pt idx="16">
                  <c:v>34.5</c:v>
                </c:pt>
                <c:pt idx="17">
                  <c:v>34.92</c:v>
                </c:pt>
                <c:pt idx="18">
                  <c:v>35.5</c:v>
                </c:pt>
                <c:pt idx="19">
                  <c:v>36.5</c:v>
                </c:pt>
                <c:pt idx="20">
                  <c:v>37</c:v>
                </c:pt>
                <c:pt idx="21">
                  <c:v>38.799999999999997</c:v>
                </c:pt>
                <c:pt idx="22">
                  <c:v>39</c:v>
                </c:pt>
                <c:pt idx="23">
                  <c:v>26.8</c:v>
                </c:pt>
                <c:pt idx="24">
                  <c:v>27</c:v>
                </c:pt>
                <c:pt idx="25">
                  <c:v>28.5</c:v>
                </c:pt>
                <c:pt idx="26">
                  <c:v>28.5</c:v>
                </c:pt>
                <c:pt idx="27">
                  <c:v>28.6</c:v>
                </c:pt>
                <c:pt idx="28">
                  <c:v>28.76</c:v>
                </c:pt>
                <c:pt idx="29">
                  <c:v>29.1</c:v>
                </c:pt>
                <c:pt idx="30">
                  <c:v>29.2</c:v>
                </c:pt>
                <c:pt idx="31">
                  <c:v>29.5</c:v>
                </c:pt>
                <c:pt idx="32">
                  <c:v>29.5</c:v>
                </c:pt>
                <c:pt idx="33">
                  <c:v>29.5</c:v>
                </c:pt>
                <c:pt idx="34">
                  <c:v>29.6</c:v>
                </c:pt>
                <c:pt idx="35">
                  <c:v>29.6</c:v>
                </c:pt>
                <c:pt idx="36">
                  <c:v>29.6</c:v>
                </c:pt>
                <c:pt idx="37">
                  <c:v>29.65</c:v>
                </c:pt>
                <c:pt idx="38">
                  <c:v>29.8</c:v>
                </c:pt>
                <c:pt idx="39">
                  <c:v>29.9</c:v>
                </c:pt>
                <c:pt idx="40">
                  <c:v>30</c:v>
                </c:pt>
                <c:pt idx="41">
                  <c:v>30</c:v>
                </c:pt>
                <c:pt idx="42">
                  <c:v>30.45</c:v>
                </c:pt>
                <c:pt idx="43">
                  <c:v>30.5</c:v>
                </c:pt>
                <c:pt idx="44">
                  <c:v>30.5</c:v>
                </c:pt>
                <c:pt idx="45">
                  <c:v>30.6</c:v>
                </c:pt>
                <c:pt idx="46">
                  <c:v>30.8</c:v>
                </c:pt>
                <c:pt idx="47">
                  <c:v>31</c:v>
                </c:pt>
                <c:pt idx="48">
                  <c:v>31.2</c:v>
                </c:pt>
                <c:pt idx="49">
                  <c:v>31.2</c:v>
                </c:pt>
                <c:pt idx="50">
                  <c:v>31.3</c:v>
                </c:pt>
                <c:pt idx="51">
                  <c:v>31.5</c:v>
                </c:pt>
                <c:pt idx="52">
                  <c:v>31.7</c:v>
                </c:pt>
                <c:pt idx="53">
                  <c:v>31.9</c:v>
                </c:pt>
                <c:pt idx="54">
                  <c:v>32</c:v>
                </c:pt>
                <c:pt idx="55">
                  <c:v>32.25</c:v>
                </c:pt>
                <c:pt idx="56">
                  <c:v>32.5</c:v>
                </c:pt>
                <c:pt idx="57">
                  <c:v>32.6</c:v>
                </c:pt>
                <c:pt idx="58">
                  <c:v>32.74</c:v>
                </c:pt>
                <c:pt idx="59">
                  <c:v>33</c:v>
                </c:pt>
                <c:pt idx="60">
                  <c:v>33</c:v>
                </c:pt>
                <c:pt idx="61">
                  <c:v>33</c:v>
                </c:pt>
                <c:pt idx="62">
                  <c:v>33.200000000000003</c:v>
                </c:pt>
                <c:pt idx="63">
                  <c:v>33.5</c:v>
                </c:pt>
                <c:pt idx="64">
                  <c:v>33.5</c:v>
                </c:pt>
                <c:pt idx="65">
                  <c:v>33.5</c:v>
                </c:pt>
                <c:pt idx="66">
                  <c:v>33.9</c:v>
                </c:pt>
                <c:pt idx="67">
                  <c:v>34</c:v>
                </c:pt>
                <c:pt idx="68">
                  <c:v>34</c:v>
                </c:pt>
                <c:pt idx="69">
                  <c:v>34</c:v>
                </c:pt>
                <c:pt idx="70">
                  <c:v>34</c:v>
                </c:pt>
                <c:pt idx="71">
                  <c:v>34</c:v>
                </c:pt>
                <c:pt idx="72">
                  <c:v>34</c:v>
                </c:pt>
                <c:pt idx="73">
                  <c:v>34</c:v>
                </c:pt>
                <c:pt idx="74">
                  <c:v>34</c:v>
                </c:pt>
                <c:pt idx="75">
                  <c:v>34</c:v>
                </c:pt>
                <c:pt idx="76">
                  <c:v>34.200000000000003</c:v>
                </c:pt>
                <c:pt idx="77">
                  <c:v>34.299999999999997</c:v>
                </c:pt>
                <c:pt idx="78">
                  <c:v>34.6</c:v>
                </c:pt>
                <c:pt idx="79">
                  <c:v>34.700000000000003</c:v>
                </c:pt>
                <c:pt idx="80">
                  <c:v>35</c:v>
                </c:pt>
                <c:pt idx="81">
                  <c:v>35.299999999999997</c:v>
                </c:pt>
                <c:pt idx="82">
                  <c:v>35.4</c:v>
                </c:pt>
                <c:pt idx="83">
                  <c:v>36</c:v>
                </c:pt>
                <c:pt idx="84">
                  <c:v>36.4</c:v>
                </c:pt>
                <c:pt idx="85">
                  <c:v>37</c:v>
                </c:pt>
                <c:pt idx="86">
                  <c:v>37.25</c:v>
                </c:pt>
                <c:pt idx="87">
                  <c:v>37.299999999999997</c:v>
                </c:pt>
                <c:pt idx="88">
                  <c:v>37.6</c:v>
                </c:pt>
                <c:pt idx="89">
                  <c:v>38.200000000000003</c:v>
                </c:pt>
                <c:pt idx="90">
                  <c:v>38.799999999999997</c:v>
                </c:pt>
                <c:pt idx="91">
                  <c:v>39</c:v>
                </c:pt>
                <c:pt idx="92">
                  <c:v>39.1</c:v>
                </c:pt>
                <c:pt idx="93">
                  <c:v>40.700000000000003</c:v>
                </c:pt>
                <c:pt idx="94">
                  <c:v>41.4</c:v>
                </c:pt>
                <c:pt idx="95">
                  <c:v>42</c:v>
                </c:pt>
                <c:pt idx="96">
                  <c:v>42.2</c:v>
                </c:pt>
                <c:pt idx="97">
                  <c:v>43.6</c:v>
                </c:pt>
                <c:pt idx="98">
                  <c:v>44.2</c:v>
                </c:pt>
                <c:pt idx="99">
                  <c:v>45.3</c:v>
                </c:pt>
              </c:numCache>
            </c:numRef>
          </c:xVal>
          <c:yVal>
            <c:numRef>
              <c:f>graphs!$X$2:$X$101</c:f>
              <c:numCache>
                <c:formatCode>General</c:formatCode>
                <c:ptCount val="100"/>
                <c:pt idx="0">
                  <c:v>2</c:v>
                </c:pt>
                <c:pt idx="1">
                  <c:v>3</c:v>
                </c:pt>
                <c:pt idx="2">
                  <c:v>3</c:v>
                </c:pt>
                <c:pt idx="3">
                  <c:v>3</c:v>
                </c:pt>
                <c:pt idx="4">
                  <c:v>2</c:v>
                </c:pt>
                <c:pt idx="5">
                  <c:v>3</c:v>
                </c:pt>
                <c:pt idx="6">
                  <c:v>3</c:v>
                </c:pt>
                <c:pt idx="7">
                  <c:v>2</c:v>
                </c:pt>
                <c:pt idx="8">
                  <c:v>3</c:v>
                </c:pt>
                <c:pt idx="9">
                  <c:v>3</c:v>
                </c:pt>
                <c:pt idx="10">
                  <c:v>3</c:v>
                </c:pt>
                <c:pt idx="11">
                  <c:v>2</c:v>
                </c:pt>
                <c:pt idx="12">
                  <c:v>3</c:v>
                </c:pt>
                <c:pt idx="13">
                  <c:v>3</c:v>
                </c:pt>
                <c:pt idx="14">
                  <c:v>3</c:v>
                </c:pt>
                <c:pt idx="15">
                  <c:v>5</c:v>
                </c:pt>
                <c:pt idx="16">
                  <c:v>3</c:v>
                </c:pt>
                <c:pt idx="17">
                  <c:v>2</c:v>
                </c:pt>
                <c:pt idx="18">
                  <c:v>1</c:v>
                </c:pt>
                <c:pt idx="19">
                  <c:v>5</c:v>
                </c:pt>
                <c:pt idx="20">
                  <c:v>5</c:v>
                </c:pt>
                <c:pt idx="21">
                  <c:v>1</c:v>
                </c:pt>
                <c:pt idx="22">
                  <c:v>5</c:v>
                </c:pt>
                <c:pt idx="23">
                  <c:v>3</c:v>
                </c:pt>
                <c:pt idx="24">
                  <c:v>3</c:v>
                </c:pt>
                <c:pt idx="25">
                  <c:v>1</c:v>
                </c:pt>
                <c:pt idx="26">
                  <c:v>2</c:v>
                </c:pt>
                <c:pt idx="27">
                  <c:v>3</c:v>
                </c:pt>
                <c:pt idx="28">
                  <c:v>1</c:v>
                </c:pt>
                <c:pt idx="29">
                  <c:v>2</c:v>
                </c:pt>
                <c:pt idx="30">
                  <c:v>3</c:v>
                </c:pt>
                <c:pt idx="31">
                  <c:v>3</c:v>
                </c:pt>
                <c:pt idx="32">
                  <c:v>3</c:v>
                </c:pt>
                <c:pt idx="33">
                  <c:v>1</c:v>
                </c:pt>
                <c:pt idx="34">
                  <c:v>2</c:v>
                </c:pt>
                <c:pt idx="35">
                  <c:v>2</c:v>
                </c:pt>
                <c:pt idx="36">
                  <c:v>1</c:v>
                </c:pt>
                <c:pt idx="37">
                  <c:v>1</c:v>
                </c:pt>
                <c:pt idx="38">
                  <c:v>3</c:v>
                </c:pt>
                <c:pt idx="39">
                  <c:v>1</c:v>
                </c:pt>
                <c:pt idx="40">
                  <c:v>3</c:v>
                </c:pt>
                <c:pt idx="41">
                  <c:v>3</c:v>
                </c:pt>
                <c:pt idx="42">
                  <c:v>2</c:v>
                </c:pt>
                <c:pt idx="43">
                  <c:v>3</c:v>
                </c:pt>
                <c:pt idx="44">
                  <c:v>3</c:v>
                </c:pt>
                <c:pt idx="45">
                  <c:v>2</c:v>
                </c:pt>
                <c:pt idx="46">
                  <c:v>1</c:v>
                </c:pt>
                <c:pt idx="47">
                  <c:v>3</c:v>
                </c:pt>
                <c:pt idx="48">
                  <c:v>2</c:v>
                </c:pt>
                <c:pt idx="49">
                  <c:v>2</c:v>
                </c:pt>
                <c:pt idx="50">
                  <c:v>2</c:v>
                </c:pt>
                <c:pt idx="51">
                  <c:v>1</c:v>
                </c:pt>
                <c:pt idx="52">
                  <c:v>2</c:v>
                </c:pt>
                <c:pt idx="53">
                  <c:v>2</c:v>
                </c:pt>
                <c:pt idx="54">
                  <c:v>1</c:v>
                </c:pt>
                <c:pt idx="55">
                  <c:v>3</c:v>
                </c:pt>
                <c:pt idx="56">
                  <c:v>2</c:v>
                </c:pt>
                <c:pt idx="57">
                  <c:v>3</c:v>
                </c:pt>
                <c:pt idx="58">
                  <c:v>1</c:v>
                </c:pt>
                <c:pt idx="59">
                  <c:v>2</c:v>
                </c:pt>
                <c:pt idx="60">
                  <c:v>3</c:v>
                </c:pt>
                <c:pt idx="61">
                  <c:v>3</c:v>
                </c:pt>
                <c:pt idx="62">
                  <c:v>1</c:v>
                </c:pt>
                <c:pt idx="63">
                  <c:v>5</c:v>
                </c:pt>
                <c:pt idx="64">
                  <c:v>2</c:v>
                </c:pt>
                <c:pt idx="65">
                  <c:v>2</c:v>
                </c:pt>
                <c:pt idx="66">
                  <c:v>5</c:v>
                </c:pt>
                <c:pt idx="67">
                  <c:v>1</c:v>
                </c:pt>
                <c:pt idx="68">
                  <c:v>1</c:v>
                </c:pt>
                <c:pt idx="69">
                  <c:v>2</c:v>
                </c:pt>
                <c:pt idx="70">
                  <c:v>1</c:v>
                </c:pt>
                <c:pt idx="71">
                  <c:v>1</c:v>
                </c:pt>
                <c:pt idx="72">
                  <c:v>1</c:v>
                </c:pt>
                <c:pt idx="73">
                  <c:v>3</c:v>
                </c:pt>
                <c:pt idx="74">
                  <c:v>5</c:v>
                </c:pt>
                <c:pt idx="75">
                  <c:v>1</c:v>
                </c:pt>
                <c:pt idx="76">
                  <c:v>3</c:v>
                </c:pt>
                <c:pt idx="77">
                  <c:v>2</c:v>
                </c:pt>
                <c:pt idx="78">
                  <c:v>3</c:v>
                </c:pt>
                <c:pt idx="79">
                  <c:v>2</c:v>
                </c:pt>
                <c:pt idx="80">
                  <c:v>1</c:v>
                </c:pt>
                <c:pt idx="81">
                  <c:v>1</c:v>
                </c:pt>
                <c:pt idx="82">
                  <c:v>1</c:v>
                </c:pt>
                <c:pt idx="83">
                  <c:v>5</c:v>
                </c:pt>
                <c:pt idx="84">
                  <c:v>5</c:v>
                </c:pt>
                <c:pt idx="85">
                  <c:v>3</c:v>
                </c:pt>
                <c:pt idx="86">
                  <c:v>2</c:v>
                </c:pt>
                <c:pt idx="87">
                  <c:v>3</c:v>
                </c:pt>
                <c:pt idx="88">
                  <c:v>1</c:v>
                </c:pt>
                <c:pt idx="89">
                  <c:v>1</c:v>
                </c:pt>
                <c:pt idx="90">
                  <c:v>2</c:v>
                </c:pt>
                <c:pt idx="91">
                  <c:v>1</c:v>
                </c:pt>
                <c:pt idx="92">
                  <c:v>1</c:v>
                </c:pt>
                <c:pt idx="93">
                  <c:v>2</c:v>
                </c:pt>
                <c:pt idx="94">
                  <c:v>3</c:v>
                </c:pt>
                <c:pt idx="95">
                  <c:v>5</c:v>
                </c:pt>
                <c:pt idx="96">
                  <c:v>2</c:v>
                </c:pt>
                <c:pt idx="97">
                  <c:v>1</c:v>
                </c:pt>
                <c:pt idx="98">
                  <c:v>3</c:v>
                </c:pt>
                <c:pt idx="99">
                  <c:v>1</c:v>
                </c:pt>
              </c:numCache>
            </c:numRef>
          </c:yVal>
          <c:smooth val="0"/>
          <c:extLst>
            <c:ext xmlns:c16="http://schemas.microsoft.com/office/drawing/2014/chart" uri="{C3380CC4-5D6E-409C-BE32-E72D297353CC}">
              <c16:uniqueId val="{00000000-A83F-4467-9FA1-3709325E4F66}"/>
            </c:ext>
          </c:extLst>
        </c:ser>
        <c:dLbls>
          <c:showLegendKey val="0"/>
          <c:showVal val="0"/>
          <c:showCatName val="0"/>
          <c:showSerName val="0"/>
          <c:showPercent val="0"/>
          <c:showBubbleSize val="0"/>
        </c:dLbls>
        <c:axId val="622685760"/>
        <c:axId val="622684448"/>
      </c:scatterChart>
      <c:valAx>
        <c:axId val="62268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84448"/>
        <c:crosses val="autoZero"/>
        <c:crossBetween val="midCat"/>
      </c:valAx>
      <c:valAx>
        <c:axId val="62268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8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SENIORITY (YRS) vs.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13648293963254E-2"/>
          <c:y val="0.17171296296296298"/>
          <c:w val="0.89019685039370078"/>
          <c:h val="0.72088764946048411"/>
        </c:manualLayout>
      </c:layout>
      <c:scatterChart>
        <c:scatterStyle val="lineMarker"/>
        <c:varyColors val="0"/>
        <c:ser>
          <c:idx val="0"/>
          <c:order val="0"/>
          <c:tx>
            <c:strRef>
              <c:f>graphs!$Z$1</c:f>
              <c:strCache>
                <c:ptCount val="1"/>
                <c:pt idx="0">
                  <c:v>SENIORITY (YRS)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graphs!$Y$2:$Y$101</c:f>
              <c:numCache>
                <c:formatCode>General</c:formatCode>
                <c:ptCount val="100"/>
                <c:pt idx="0">
                  <c:v>26.7</c:v>
                </c:pt>
                <c:pt idx="1">
                  <c:v>27</c:v>
                </c:pt>
                <c:pt idx="2">
                  <c:v>29</c:v>
                </c:pt>
                <c:pt idx="3">
                  <c:v>29.5</c:v>
                </c:pt>
                <c:pt idx="4">
                  <c:v>29.9</c:v>
                </c:pt>
                <c:pt idx="5">
                  <c:v>30.5</c:v>
                </c:pt>
                <c:pt idx="6">
                  <c:v>30.75</c:v>
                </c:pt>
                <c:pt idx="7">
                  <c:v>31</c:v>
                </c:pt>
                <c:pt idx="8">
                  <c:v>31</c:v>
                </c:pt>
                <c:pt idx="9">
                  <c:v>31.2</c:v>
                </c:pt>
                <c:pt idx="10">
                  <c:v>32</c:v>
                </c:pt>
                <c:pt idx="11">
                  <c:v>33</c:v>
                </c:pt>
                <c:pt idx="12">
                  <c:v>33</c:v>
                </c:pt>
                <c:pt idx="13">
                  <c:v>33.5</c:v>
                </c:pt>
                <c:pt idx="14">
                  <c:v>34</c:v>
                </c:pt>
                <c:pt idx="15">
                  <c:v>34</c:v>
                </c:pt>
                <c:pt idx="16">
                  <c:v>34.5</c:v>
                </c:pt>
                <c:pt idx="17">
                  <c:v>34.92</c:v>
                </c:pt>
                <c:pt idx="18">
                  <c:v>35.5</c:v>
                </c:pt>
                <c:pt idx="19">
                  <c:v>36.5</c:v>
                </c:pt>
                <c:pt idx="20">
                  <c:v>37</c:v>
                </c:pt>
                <c:pt idx="21">
                  <c:v>38.799999999999997</c:v>
                </c:pt>
                <c:pt idx="22">
                  <c:v>39</c:v>
                </c:pt>
                <c:pt idx="23">
                  <c:v>26.8</c:v>
                </c:pt>
                <c:pt idx="24">
                  <c:v>27</c:v>
                </c:pt>
                <c:pt idx="25">
                  <c:v>28.5</c:v>
                </c:pt>
                <c:pt idx="26">
                  <c:v>28.5</c:v>
                </c:pt>
                <c:pt idx="27">
                  <c:v>28.6</c:v>
                </c:pt>
                <c:pt idx="28">
                  <c:v>28.76</c:v>
                </c:pt>
                <c:pt idx="29">
                  <c:v>29.1</c:v>
                </c:pt>
                <c:pt idx="30">
                  <c:v>29.2</c:v>
                </c:pt>
                <c:pt idx="31">
                  <c:v>29.5</c:v>
                </c:pt>
                <c:pt idx="32">
                  <c:v>29.5</c:v>
                </c:pt>
                <c:pt idx="33">
                  <c:v>29.5</c:v>
                </c:pt>
                <c:pt idx="34">
                  <c:v>29.6</c:v>
                </c:pt>
                <c:pt idx="35">
                  <c:v>29.6</c:v>
                </c:pt>
                <c:pt idx="36">
                  <c:v>29.6</c:v>
                </c:pt>
                <c:pt idx="37">
                  <c:v>29.65</c:v>
                </c:pt>
                <c:pt idx="38">
                  <c:v>29.8</c:v>
                </c:pt>
                <c:pt idx="39">
                  <c:v>29.9</c:v>
                </c:pt>
                <c:pt idx="40">
                  <c:v>30</c:v>
                </c:pt>
                <c:pt idx="41">
                  <c:v>30</c:v>
                </c:pt>
                <c:pt idx="42">
                  <c:v>30.45</c:v>
                </c:pt>
                <c:pt idx="43">
                  <c:v>30.5</c:v>
                </c:pt>
                <c:pt idx="44">
                  <c:v>30.5</c:v>
                </c:pt>
                <c:pt idx="45">
                  <c:v>30.6</c:v>
                </c:pt>
                <c:pt idx="46">
                  <c:v>30.8</c:v>
                </c:pt>
                <c:pt idx="47">
                  <c:v>31</c:v>
                </c:pt>
                <c:pt idx="48">
                  <c:v>31.2</c:v>
                </c:pt>
                <c:pt idx="49">
                  <c:v>31.2</c:v>
                </c:pt>
                <c:pt idx="50">
                  <c:v>31.3</c:v>
                </c:pt>
                <c:pt idx="51">
                  <c:v>31.5</c:v>
                </c:pt>
                <c:pt idx="52">
                  <c:v>31.7</c:v>
                </c:pt>
                <c:pt idx="53">
                  <c:v>31.9</c:v>
                </c:pt>
                <c:pt idx="54">
                  <c:v>32</c:v>
                </c:pt>
                <c:pt idx="55">
                  <c:v>32.25</c:v>
                </c:pt>
                <c:pt idx="56">
                  <c:v>32.5</c:v>
                </c:pt>
                <c:pt idx="57">
                  <c:v>32.6</c:v>
                </c:pt>
                <c:pt idx="58">
                  <c:v>32.74</c:v>
                </c:pt>
                <c:pt idx="59">
                  <c:v>33</c:v>
                </c:pt>
                <c:pt idx="60">
                  <c:v>33</c:v>
                </c:pt>
                <c:pt idx="61">
                  <c:v>33</c:v>
                </c:pt>
                <c:pt idx="62">
                  <c:v>33.200000000000003</c:v>
                </c:pt>
                <c:pt idx="63">
                  <c:v>33.5</c:v>
                </c:pt>
                <c:pt idx="64">
                  <c:v>33.5</c:v>
                </c:pt>
                <c:pt idx="65">
                  <c:v>33.5</c:v>
                </c:pt>
                <c:pt idx="66">
                  <c:v>33.9</c:v>
                </c:pt>
                <c:pt idx="67">
                  <c:v>34</c:v>
                </c:pt>
                <c:pt idx="68">
                  <c:v>34</c:v>
                </c:pt>
                <c:pt idx="69">
                  <c:v>34</c:v>
                </c:pt>
                <c:pt idx="70">
                  <c:v>34</c:v>
                </c:pt>
                <c:pt idx="71">
                  <c:v>34</c:v>
                </c:pt>
                <c:pt idx="72">
                  <c:v>34</c:v>
                </c:pt>
                <c:pt idx="73">
                  <c:v>34</c:v>
                </c:pt>
                <c:pt idx="74">
                  <c:v>34</c:v>
                </c:pt>
                <c:pt idx="75">
                  <c:v>34</c:v>
                </c:pt>
                <c:pt idx="76">
                  <c:v>34.200000000000003</c:v>
                </c:pt>
                <c:pt idx="77">
                  <c:v>34.299999999999997</c:v>
                </c:pt>
                <c:pt idx="78">
                  <c:v>34.6</c:v>
                </c:pt>
                <c:pt idx="79">
                  <c:v>34.700000000000003</c:v>
                </c:pt>
                <c:pt idx="80">
                  <c:v>35</c:v>
                </c:pt>
                <c:pt idx="81">
                  <c:v>35.299999999999997</c:v>
                </c:pt>
                <c:pt idx="82">
                  <c:v>35.4</c:v>
                </c:pt>
                <c:pt idx="83">
                  <c:v>36</c:v>
                </c:pt>
                <c:pt idx="84">
                  <c:v>36.4</c:v>
                </c:pt>
                <c:pt idx="85">
                  <c:v>37</c:v>
                </c:pt>
                <c:pt idx="86">
                  <c:v>37.25</c:v>
                </c:pt>
                <c:pt idx="87">
                  <c:v>37.299999999999997</c:v>
                </c:pt>
                <c:pt idx="88">
                  <c:v>37.6</c:v>
                </c:pt>
                <c:pt idx="89">
                  <c:v>38.200000000000003</c:v>
                </c:pt>
                <c:pt idx="90">
                  <c:v>38.799999999999997</c:v>
                </c:pt>
                <c:pt idx="91">
                  <c:v>39</c:v>
                </c:pt>
                <c:pt idx="92">
                  <c:v>39.1</c:v>
                </c:pt>
                <c:pt idx="93">
                  <c:v>40.700000000000003</c:v>
                </c:pt>
                <c:pt idx="94">
                  <c:v>41.4</c:v>
                </c:pt>
                <c:pt idx="95">
                  <c:v>42</c:v>
                </c:pt>
                <c:pt idx="96">
                  <c:v>42.2</c:v>
                </c:pt>
                <c:pt idx="97">
                  <c:v>43.6</c:v>
                </c:pt>
                <c:pt idx="98">
                  <c:v>44.2</c:v>
                </c:pt>
                <c:pt idx="99">
                  <c:v>45.3</c:v>
                </c:pt>
              </c:numCache>
            </c:numRef>
          </c:xVal>
          <c:yVal>
            <c:numRef>
              <c:f>graphs!$Z$2:$Z$101</c:f>
              <c:numCache>
                <c:formatCode>General</c:formatCode>
                <c:ptCount val="100"/>
                <c:pt idx="0">
                  <c:v>3</c:v>
                </c:pt>
                <c:pt idx="1">
                  <c:v>8</c:v>
                </c:pt>
                <c:pt idx="2">
                  <c:v>3</c:v>
                </c:pt>
                <c:pt idx="3">
                  <c:v>3</c:v>
                </c:pt>
                <c:pt idx="4">
                  <c:v>7</c:v>
                </c:pt>
                <c:pt idx="5">
                  <c:v>3</c:v>
                </c:pt>
                <c:pt idx="6">
                  <c:v>3</c:v>
                </c:pt>
                <c:pt idx="7">
                  <c:v>3</c:v>
                </c:pt>
                <c:pt idx="8">
                  <c:v>3</c:v>
                </c:pt>
                <c:pt idx="9">
                  <c:v>5</c:v>
                </c:pt>
                <c:pt idx="10">
                  <c:v>3</c:v>
                </c:pt>
                <c:pt idx="11">
                  <c:v>6</c:v>
                </c:pt>
                <c:pt idx="12">
                  <c:v>4</c:v>
                </c:pt>
                <c:pt idx="13">
                  <c:v>3</c:v>
                </c:pt>
                <c:pt idx="14">
                  <c:v>4</c:v>
                </c:pt>
                <c:pt idx="15">
                  <c:v>4</c:v>
                </c:pt>
                <c:pt idx="16">
                  <c:v>3</c:v>
                </c:pt>
                <c:pt idx="17">
                  <c:v>12</c:v>
                </c:pt>
                <c:pt idx="18">
                  <c:v>3</c:v>
                </c:pt>
                <c:pt idx="19">
                  <c:v>3</c:v>
                </c:pt>
                <c:pt idx="20">
                  <c:v>3</c:v>
                </c:pt>
                <c:pt idx="21">
                  <c:v>17</c:v>
                </c:pt>
                <c:pt idx="22">
                  <c:v>3</c:v>
                </c:pt>
                <c:pt idx="23">
                  <c:v>9</c:v>
                </c:pt>
                <c:pt idx="24">
                  <c:v>6</c:v>
                </c:pt>
                <c:pt idx="25">
                  <c:v>5</c:v>
                </c:pt>
                <c:pt idx="26">
                  <c:v>2</c:v>
                </c:pt>
                <c:pt idx="27">
                  <c:v>4</c:v>
                </c:pt>
                <c:pt idx="28">
                  <c:v>7</c:v>
                </c:pt>
                <c:pt idx="29">
                  <c:v>7</c:v>
                </c:pt>
                <c:pt idx="30">
                  <c:v>15</c:v>
                </c:pt>
                <c:pt idx="31">
                  <c:v>9</c:v>
                </c:pt>
                <c:pt idx="32">
                  <c:v>4</c:v>
                </c:pt>
                <c:pt idx="33">
                  <c:v>11</c:v>
                </c:pt>
                <c:pt idx="34">
                  <c:v>8</c:v>
                </c:pt>
                <c:pt idx="35">
                  <c:v>4</c:v>
                </c:pt>
                <c:pt idx="36">
                  <c:v>9</c:v>
                </c:pt>
                <c:pt idx="37">
                  <c:v>8</c:v>
                </c:pt>
                <c:pt idx="38">
                  <c:v>9</c:v>
                </c:pt>
                <c:pt idx="39">
                  <c:v>10</c:v>
                </c:pt>
                <c:pt idx="40">
                  <c:v>4</c:v>
                </c:pt>
                <c:pt idx="41">
                  <c:v>4</c:v>
                </c:pt>
                <c:pt idx="42">
                  <c:v>2</c:v>
                </c:pt>
                <c:pt idx="43">
                  <c:v>3</c:v>
                </c:pt>
                <c:pt idx="44">
                  <c:v>12</c:v>
                </c:pt>
                <c:pt idx="45">
                  <c:v>8</c:v>
                </c:pt>
                <c:pt idx="46">
                  <c:v>9</c:v>
                </c:pt>
                <c:pt idx="47">
                  <c:v>3</c:v>
                </c:pt>
                <c:pt idx="48">
                  <c:v>9</c:v>
                </c:pt>
                <c:pt idx="49">
                  <c:v>8</c:v>
                </c:pt>
                <c:pt idx="50">
                  <c:v>8</c:v>
                </c:pt>
                <c:pt idx="51">
                  <c:v>11</c:v>
                </c:pt>
                <c:pt idx="52">
                  <c:v>9</c:v>
                </c:pt>
                <c:pt idx="53">
                  <c:v>6</c:v>
                </c:pt>
                <c:pt idx="54">
                  <c:v>5</c:v>
                </c:pt>
                <c:pt idx="55">
                  <c:v>11</c:v>
                </c:pt>
                <c:pt idx="56">
                  <c:v>16</c:v>
                </c:pt>
                <c:pt idx="57">
                  <c:v>5</c:v>
                </c:pt>
                <c:pt idx="58">
                  <c:v>17</c:v>
                </c:pt>
                <c:pt idx="59">
                  <c:v>4</c:v>
                </c:pt>
                <c:pt idx="60">
                  <c:v>12</c:v>
                </c:pt>
                <c:pt idx="61">
                  <c:v>6</c:v>
                </c:pt>
                <c:pt idx="62">
                  <c:v>12</c:v>
                </c:pt>
                <c:pt idx="63">
                  <c:v>7</c:v>
                </c:pt>
                <c:pt idx="64">
                  <c:v>16</c:v>
                </c:pt>
                <c:pt idx="65">
                  <c:v>4</c:v>
                </c:pt>
                <c:pt idx="66">
                  <c:v>4</c:v>
                </c:pt>
                <c:pt idx="67">
                  <c:v>4</c:v>
                </c:pt>
                <c:pt idx="68">
                  <c:v>12</c:v>
                </c:pt>
                <c:pt idx="69">
                  <c:v>13</c:v>
                </c:pt>
                <c:pt idx="70">
                  <c:v>15</c:v>
                </c:pt>
                <c:pt idx="71">
                  <c:v>4</c:v>
                </c:pt>
                <c:pt idx="72">
                  <c:v>8</c:v>
                </c:pt>
                <c:pt idx="73">
                  <c:v>18</c:v>
                </c:pt>
                <c:pt idx="74">
                  <c:v>8</c:v>
                </c:pt>
                <c:pt idx="75">
                  <c:v>8</c:v>
                </c:pt>
                <c:pt idx="76">
                  <c:v>5</c:v>
                </c:pt>
                <c:pt idx="77">
                  <c:v>14</c:v>
                </c:pt>
                <c:pt idx="78">
                  <c:v>3</c:v>
                </c:pt>
                <c:pt idx="79">
                  <c:v>10</c:v>
                </c:pt>
                <c:pt idx="80">
                  <c:v>19</c:v>
                </c:pt>
                <c:pt idx="81">
                  <c:v>15</c:v>
                </c:pt>
                <c:pt idx="82">
                  <c:v>11</c:v>
                </c:pt>
                <c:pt idx="83">
                  <c:v>5</c:v>
                </c:pt>
                <c:pt idx="84">
                  <c:v>3</c:v>
                </c:pt>
                <c:pt idx="85">
                  <c:v>12</c:v>
                </c:pt>
                <c:pt idx="86">
                  <c:v>3</c:v>
                </c:pt>
                <c:pt idx="87">
                  <c:v>4</c:v>
                </c:pt>
                <c:pt idx="88">
                  <c:v>13</c:v>
                </c:pt>
                <c:pt idx="89">
                  <c:v>15</c:v>
                </c:pt>
                <c:pt idx="90">
                  <c:v>18</c:v>
                </c:pt>
                <c:pt idx="91">
                  <c:v>3</c:v>
                </c:pt>
                <c:pt idx="92">
                  <c:v>14</c:v>
                </c:pt>
                <c:pt idx="93">
                  <c:v>9</c:v>
                </c:pt>
                <c:pt idx="94">
                  <c:v>5</c:v>
                </c:pt>
                <c:pt idx="95">
                  <c:v>3</c:v>
                </c:pt>
                <c:pt idx="96">
                  <c:v>16</c:v>
                </c:pt>
                <c:pt idx="97">
                  <c:v>15</c:v>
                </c:pt>
                <c:pt idx="98">
                  <c:v>13</c:v>
                </c:pt>
                <c:pt idx="99">
                  <c:v>18</c:v>
                </c:pt>
              </c:numCache>
            </c:numRef>
          </c:yVal>
          <c:smooth val="0"/>
          <c:extLst>
            <c:ext xmlns:c16="http://schemas.microsoft.com/office/drawing/2014/chart" uri="{C3380CC4-5D6E-409C-BE32-E72D297353CC}">
              <c16:uniqueId val="{00000000-8B2C-49FA-AC19-7B51FA9C3D12}"/>
            </c:ext>
          </c:extLst>
        </c:ser>
        <c:dLbls>
          <c:showLegendKey val="0"/>
          <c:showVal val="0"/>
          <c:showCatName val="0"/>
          <c:showSerName val="0"/>
          <c:showPercent val="0"/>
          <c:showBubbleSize val="0"/>
        </c:dLbls>
        <c:axId val="706717232"/>
        <c:axId val="706719200"/>
      </c:scatterChart>
      <c:valAx>
        <c:axId val="706717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19200"/>
        <c:crosses val="autoZero"/>
        <c:crossBetween val="midCat"/>
      </c:valAx>
      <c:valAx>
        <c:axId val="7067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17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185738</xdr:colOff>
      <xdr:row>0</xdr:row>
      <xdr:rowOff>157163</xdr:rowOff>
    </xdr:from>
    <xdr:to>
      <xdr:col>7</xdr:col>
      <xdr:colOff>414338</xdr:colOff>
      <xdr:row>33</xdr:row>
      <xdr:rowOff>128588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85738" y="157163"/>
          <a:ext cx="4762500" cy="594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SUMMARY</a:t>
          </a:r>
        </a:p>
        <a:p>
          <a:endParaRPr lang="en-US" sz="1100"/>
        </a:p>
        <a:p>
          <a:r>
            <a:rPr lang="en-US" sz="1100"/>
            <a:t>The data in columns I to N are employee information from a single location professional organization.</a:t>
          </a:r>
          <a:r>
            <a:rPr lang="en-US" sz="1100" baseline="0"/>
            <a:t>  It is a sample drawn from a larger population within the organization.  The data was assembled to produce evidence necessary to examine a complaint brought by several female employees.  The women asserted that females were being paid discriminatorily less than males based on their sex.  Your job is to use the data to provide evidence that support's the womens' claim or to say that there is not sufficient evidence to indicate the claim.  You should use descriptive statistics, tables, and graphs to construct and present your evidence.</a:t>
          </a:r>
        </a:p>
        <a:p>
          <a:endParaRPr lang="en-US" sz="1100" baseline="0"/>
        </a:p>
        <a:p>
          <a:r>
            <a:rPr lang="en-US" sz="1100" baseline="0"/>
            <a:t>DATA CODEBOOK:</a:t>
          </a:r>
        </a:p>
        <a:p>
          <a:endParaRPr lang="en-US" sz="1100" baseline="0"/>
        </a:p>
        <a:p>
          <a:r>
            <a:rPr lang="en-US" sz="1100" baseline="0"/>
            <a:t>ID# = arbitrary employee identification number</a:t>
          </a:r>
        </a:p>
        <a:p>
          <a:r>
            <a:rPr lang="en-US" sz="1100" baseline="0"/>
            <a:t>Salary = annual salary in $thousands (000).</a:t>
          </a:r>
        </a:p>
        <a:p>
          <a:r>
            <a:rPr lang="en-US" sz="1100" baseline="0"/>
            <a:t>Age = age in years</a:t>
          </a:r>
        </a:p>
        <a:p>
          <a:r>
            <a:rPr lang="en-US" sz="1100" baseline="0"/>
            <a:t>Education Level = (1) high school, (2) associates degree or 30 to less than 60 standard credit hours college coursework, (3) college standard credit hours at or above 60 hours approaching a degree, but no bachelors degree awarded, (4) bachelors undergraduate degree, (5) masters graduate degree.</a:t>
          </a:r>
        </a:p>
        <a:p>
          <a:r>
            <a:rPr lang="en-US" sz="1100" baseline="0"/>
            <a:t>Seniority Level = years in a professional position at the organization.</a:t>
          </a:r>
        </a:p>
        <a:p>
          <a:r>
            <a:rPr lang="en-US" sz="1100" baseline="0"/>
            <a:t>Sex = male (0), female (1).</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28575</xdr:colOff>
      <xdr:row>15</xdr:row>
      <xdr:rowOff>80963</xdr:rowOff>
    </xdr:from>
    <xdr:to>
      <xdr:col>13</xdr:col>
      <xdr:colOff>95250</xdr:colOff>
      <xdr:row>23</xdr:row>
      <xdr:rowOff>114300</xdr:rowOff>
    </xdr:to>
    <xdr:sp macro="" textlink="">
      <xdr:nvSpPr>
        <xdr:cNvPr id="8" name="Line Callout 2 7">
          <a:extLst>
            <a:ext uri="{FF2B5EF4-FFF2-40B4-BE49-F238E27FC236}">
              <a16:creationId xmlns:a16="http://schemas.microsoft.com/office/drawing/2014/main" id="{00000000-0008-0000-0100-000008000000}"/>
            </a:ext>
          </a:extLst>
        </xdr:cNvPr>
        <xdr:cNvSpPr/>
      </xdr:nvSpPr>
      <xdr:spPr>
        <a:xfrm>
          <a:off x="7972425" y="3167063"/>
          <a:ext cx="3838575" cy="1485900"/>
        </a:xfrm>
        <a:prstGeom prst="borderCallout2">
          <a:avLst>
            <a:gd name="adj1" fmla="val 18750"/>
            <a:gd name="adj2" fmla="val -8333"/>
            <a:gd name="adj3" fmla="val 18750"/>
            <a:gd name="adj4" fmla="val -16667"/>
            <a:gd name="adj5" fmla="val -47026"/>
            <a:gd name="adj6" fmla="val 4698"/>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table shows common descriptive statistics.  Notice that it does not include</a:t>
          </a:r>
          <a:r>
            <a:rPr lang="en-US" sz="1100" baseline="0"/>
            <a:t> diagnostic statistics whose purpose is to describe the normality of a distribution (e.g., skewness, kurtosis).  Notice the formatting: (a) it is missing a title, which would be necessary if it were to be included in a document or on a slide; (2) the numbers are formatted in a common form; (3) the table includes column and row headers and proper lines.</a:t>
          </a:r>
          <a:endParaRPr lang="en-US" sz="1100"/>
        </a:p>
      </xdr:txBody>
    </xdr:sp>
    <xdr:clientData/>
  </xdr:twoCellAnchor>
  <xdr:twoCellAnchor>
    <xdr:from>
      <xdr:col>8</xdr:col>
      <xdr:colOff>109538</xdr:colOff>
      <xdr:row>35</xdr:row>
      <xdr:rowOff>76200</xdr:rowOff>
    </xdr:from>
    <xdr:to>
      <xdr:col>13</xdr:col>
      <xdr:colOff>166688</xdr:colOff>
      <xdr:row>49</xdr:row>
      <xdr:rowOff>57150</xdr:rowOff>
    </xdr:to>
    <xdr:sp macro="" textlink="">
      <xdr:nvSpPr>
        <xdr:cNvPr id="9" name="Line Callout 2 8">
          <a:extLst>
            <a:ext uri="{FF2B5EF4-FFF2-40B4-BE49-F238E27FC236}">
              <a16:creationId xmlns:a16="http://schemas.microsoft.com/office/drawing/2014/main" id="{00000000-0008-0000-0100-000009000000}"/>
            </a:ext>
          </a:extLst>
        </xdr:cNvPr>
        <xdr:cNvSpPr/>
      </xdr:nvSpPr>
      <xdr:spPr>
        <a:xfrm>
          <a:off x="8053388" y="6791325"/>
          <a:ext cx="3829050" cy="2514600"/>
        </a:xfrm>
        <a:prstGeom prst="borderCallout2">
          <a:avLst>
            <a:gd name="adj1" fmla="val 18750"/>
            <a:gd name="adj2" fmla="val -8333"/>
            <a:gd name="adj3" fmla="val 18750"/>
            <a:gd name="adj4" fmla="val -16667"/>
            <a:gd name="adj5" fmla="val -12185"/>
            <a:gd name="adj6" fmla="val -8607"/>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table was constructed to specifically address the key variables involved in the evidence question: gender</a:t>
          </a:r>
          <a:r>
            <a:rPr lang="en-US" sz="1100" baseline="0"/>
            <a:t> and salary.  It also includes other variables in order to extend the analysis beyond the core evidence questions to the supplemental questions on the question tree.</a:t>
          </a:r>
        </a:p>
        <a:p>
          <a:pPr algn="l"/>
          <a:endParaRPr lang="en-US" sz="1100" baseline="0"/>
        </a:p>
        <a:p>
          <a:pPr algn="l"/>
          <a:r>
            <a:rPr lang="en-US" sz="1100" baseline="0"/>
            <a:t>Notice: (a) the use of a table title; (b) the use of column and row lables; (c) the use of dividing lines; (d) the common format for numbers.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590549</xdr:colOff>
      <xdr:row>13</xdr:row>
      <xdr:rowOff>9523</xdr:rowOff>
    </xdr:from>
    <xdr:to>
      <xdr:col>13</xdr:col>
      <xdr:colOff>42861</xdr:colOff>
      <xdr:row>32</xdr:row>
      <xdr:rowOff>85724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42</xdr:row>
      <xdr:rowOff>80961</xdr:rowOff>
    </xdr:from>
    <xdr:to>
      <xdr:col>18</xdr:col>
      <xdr:colOff>433387</xdr:colOff>
      <xdr:row>57</xdr:row>
      <xdr:rowOff>109536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380999</xdr:colOff>
      <xdr:row>58</xdr:row>
      <xdr:rowOff>76199</xdr:rowOff>
    </xdr:from>
    <xdr:to>
      <xdr:col>18</xdr:col>
      <xdr:colOff>433387</xdr:colOff>
      <xdr:row>73</xdr:row>
      <xdr:rowOff>104774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400048</xdr:colOff>
      <xdr:row>74</xdr:row>
      <xdr:rowOff>95249</xdr:rowOff>
    </xdr:from>
    <xdr:to>
      <xdr:col>18</xdr:col>
      <xdr:colOff>452436</xdr:colOff>
      <xdr:row>89</xdr:row>
      <xdr:rowOff>123824</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254661</xdr:colOff>
      <xdr:row>43</xdr:row>
      <xdr:rowOff>21599</xdr:rowOff>
    </xdr:from>
    <xdr:to>
      <xdr:col>18</xdr:col>
      <xdr:colOff>20641</xdr:colOff>
      <xdr:row>50</xdr:row>
      <xdr:rowOff>171626</xdr:rowOff>
    </xdr:to>
    <xdr:sp macro="" textlink="">
      <xdr:nvSpPr>
        <xdr:cNvPr id="6" name="Oval 5">
          <a:extLst>
            <a:ext uri="{FF2B5EF4-FFF2-40B4-BE49-F238E27FC236}">
              <a16:creationId xmlns:a16="http://schemas.microsoft.com/office/drawing/2014/main" id="{00000000-0008-0000-0200-000006000000}"/>
            </a:ext>
          </a:extLst>
        </xdr:cNvPr>
        <xdr:cNvSpPr/>
      </xdr:nvSpPr>
      <xdr:spPr>
        <a:xfrm rot="20922091">
          <a:off x="18466461" y="7998787"/>
          <a:ext cx="1709080" cy="1416852"/>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286831</xdr:colOff>
      <xdr:row>76</xdr:row>
      <xdr:rowOff>88981</xdr:rowOff>
    </xdr:from>
    <xdr:to>
      <xdr:col>18</xdr:col>
      <xdr:colOff>9338</xdr:colOff>
      <xdr:row>88</xdr:row>
      <xdr:rowOff>104196</xdr:rowOff>
    </xdr:to>
    <xdr:sp macro="" textlink="">
      <xdr:nvSpPr>
        <xdr:cNvPr id="7" name="Oval 6">
          <a:extLst>
            <a:ext uri="{FF2B5EF4-FFF2-40B4-BE49-F238E27FC236}">
              <a16:creationId xmlns:a16="http://schemas.microsoft.com/office/drawing/2014/main" id="{00000000-0008-0000-0200-000007000000}"/>
            </a:ext>
          </a:extLst>
        </xdr:cNvPr>
        <xdr:cNvSpPr/>
      </xdr:nvSpPr>
      <xdr:spPr>
        <a:xfrm rot="18802635">
          <a:off x="18237977" y="14298998"/>
          <a:ext cx="2186915" cy="1665607"/>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428625</xdr:colOff>
      <xdr:row>3</xdr:row>
      <xdr:rowOff>28575</xdr:rowOff>
    </xdr:from>
    <xdr:to>
      <xdr:col>17</xdr:col>
      <xdr:colOff>476250</xdr:colOff>
      <xdr:row>14</xdr:row>
      <xdr:rowOff>33338</xdr:rowOff>
    </xdr:to>
    <xdr:sp macro="" textlink="">
      <xdr:nvSpPr>
        <xdr:cNvPr id="8" name="Line Callout 2 7">
          <a:extLst>
            <a:ext uri="{FF2B5EF4-FFF2-40B4-BE49-F238E27FC236}">
              <a16:creationId xmlns:a16="http://schemas.microsoft.com/office/drawing/2014/main" id="{00000000-0008-0000-0200-000008000000}"/>
            </a:ext>
          </a:extLst>
        </xdr:cNvPr>
        <xdr:cNvSpPr/>
      </xdr:nvSpPr>
      <xdr:spPr>
        <a:xfrm>
          <a:off x="13230225" y="576263"/>
          <a:ext cx="2219325" cy="2000250"/>
        </a:xfrm>
        <a:prstGeom prst="borderCallout2">
          <a:avLst>
            <a:gd name="adj1" fmla="val 18750"/>
            <a:gd name="adj2" fmla="val -8333"/>
            <a:gd name="adj3" fmla="val 18750"/>
            <a:gd name="adj4" fmla="val -16667"/>
            <a:gd name="adj5" fmla="val 40595"/>
            <a:gd name="adj6" fmla="val -88727"/>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Take note of the creation of a categorization table.  For certain graph types (e.g., pie and bar), you cannot use raw data.  You must create categorized date with counts in each category.</a:t>
          </a:r>
        </a:p>
      </xdr:txBody>
    </xdr:sp>
    <xdr:clientData/>
  </xdr:twoCellAnchor>
  <xdr:twoCellAnchor>
    <xdr:from>
      <xdr:col>14</xdr:col>
      <xdr:colOff>504825</xdr:colOff>
      <xdr:row>20</xdr:row>
      <xdr:rowOff>80963</xdr:rowOff>
    </xdr:from>
    <xdr:to>
      <xdr:col>18</xdr:col>
      <xdr:colOff>466725</xdr:colOff>
      <xdr:row>27</xdr:row>
      <xdr:rowOff>80963</xdr:rowOff>
    </xdr:to>
    <xdr:sp macro="" textlink="">
      <xdr:nvSpPr>
        <xdr:cNvPr id="9" name="Line Callout 2 8">
          <a:extLst>
            <a:ext uri="{FF2B5EF4-FFF2-40B4-BE49-F238E27FC236}">
              <a16:creationId xmlns:a16="http://schemas.microsoft.com/office/drawing/2014/main" id="{00000000-0008-0000-0200-000009000000}"/>
            </a:ext>
          </a:extLst>
        </xdr:cNvPr>
        <xdr:cNvSpPr/>
      </xdr:nvSpPr>
      <xdr:spPr>
        <a:xfrm>
          <a:off x="13306425" y="3709988"/>
          <a:ext cx="2781300" cy="1266825"/>
        </a:xfrm>
        <a:prstGeom prst="borderCallout2">
          <a:avLst>
            <a:gd name="adj1" fmla="val 18750"/>
            <a:gd name="adj2" fmla="val -8333"/>
            <a:gd name="adj3" fmla="val 18750"/>
            <a:gd name="adj4" fmla="val -16667"/>
            <a:gd name="adj5" fmla="val 31091"/>
            <a:gd name="adj6" fmla="val -44270"/>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Notice that a bar chart was used to compare the distributions of salaries</a:t>
          </a:r>
          <a:r>
            <a:rPr lang="en-US" sz="1100" baseline="0"/>
            <a:t> of males versus females.  A scatterplot was not used, becasue the sex variable had only two values.  The scatterplot would have been limited in its interpretability.  </a:t>
          </a:r>
          <a:endParaRPr lang="en-US" sz="1100"/>
        </a:p>
      </xdr:txBody>
    </xdr:sp>
    <xdr:clientData/>
  </xdr:twoCellAnchor>
  <xdr:twoCellAnchor>
    <xdr:from>
      <xdr:col>14</xdr:col>
      <xdr:colOff>561975</xdr:colOff>
      <xdr:row>29</xdr:row>
      <xdr:rowOff>14288</xdr:rowOff>
    </xdr:from>
    <xdr:to>
      <xdr:col>18</xdr:col>
      <xdr:colOff>466725</xdr:colOff>
      <xdr:row>35</xdr:row>
      <xdr:rowOff>157163</xdr:rowOff>
    </xdr:to>
    <xdr:sp macro="" textlink="">
      <xdr:nvSpPr>
        <xdr:cNvPr id="10" name="Line Callout 2 9">
          <a:extLst>
            <a:ext uri="{FF2B5EF4-FFF2-40B4-BE49-F238E27FC236}">
              <a16:creationId xmlns:a16="http://schemas.microsoft.com/office/drawing/2014/main" id="{00000000-0008-0000-0200-00000A000000}"/>
            </a:ext>
          </a:extLst>
        </xdr:cNvPr>
        <xdr:cNvSpPr/>
      </xdr:nvSpPr>
      <xdr:spPr>
        <a:xfrm>
          <a:off x="13363575" y="5272088"/>
          <a:ext cx="2724150" cy="1228725"/>
        </a:xfrm>
        <a:prstGeom prst="borderCallout2">
          <a:avLst>
            <a:gd name="adj1" fmla="val 18750"/>
            <a:gd name="adj2" fmla="val -8333"/>
            <a:gd name="adj3" fmla="val 18750"/>
            <a:gd name="adj4" fmla="val -16667"/>
            <a:gd name="adj5" fmla="val -47190"/>
            <a:gd name="adj6" fmla="val -44219"/>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Notice features of the chart presentation: (a)</a:t>
          </a:r>
          <a:r>
            <a:rPr lang="en-US" sz="1100" baseline="0"/>
            <a:t> a clear title that indicates the important variables; (b) axis labels; (c) category labels; (d) legend.</a:t>
          </a:r>
          <a:endParaRPr lang="en-US" sz="1100"/>
        </a:p>
      </xdr:txBody>
    </xdr:sp>
    <xdr:clientData/>
  </xdr:twoCellAnchor>
  <xdr:twoCellAnchor>
    <xdr:from>
      <xdr:col>7</xdr:col>
      <xdr:colOff>561975</xdr:colOff>
      <xdr:row>56</xdr:row>
      <xdr:rowOff>166688</xdr:rowOff>
    </xdr:from>
    <xdr:to>
      <xdr:col>10</xdr:col>
      <xdr:colOff>852487</xdr:colOff>
      <xdr:row>74</xdr:row>
      <xdr:rowOff>4763</xdr:rowOff>
    </xdr:to>
    <xdr:sp macro="" textlink="">
      <xdr:nvSpPr>
        <xdr:cNvPr id="11" name="Right Arrow Callout 10">
          <a:extLst>
            <a:ext uri="{FF2B5EF4-FFF2-40B4-BE49-F238E27FC236}">
              <a16:creationId xmlns:a16="http://schemas.microsoft.com/office/drawing/2014/main" id="{00000000-0008-0000-0200-00000B000000}"/>
            </a:ext>
          </a:extLst>
        </xdr:cNvPr>
        <xdr:cNvSpPr/>
      </xdr:nvSpPr>
      <xdr:spPr>
        <a:xfrm>
          <a:off x="7372350" y="10310813"/>
          <a:ext cx="2819400" cy="3095625"/>
        </a:xfrm>
        <a:prstGeom prst="rightArrowCallout">
          <a:avLst>
            <a:gd name="adj1" fmla="val 12162"/>
            <a:gd name="adj2" fmla="val 17230"/>
            <a:gd name="adj3" fmla="val 30743"/>
            <a:gd name="adj4" fmla="val 649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scatterplots were created to answer the supporting questions.</a:t>
          </a:r>
          <a:r>
            <a:rPr lang="en-US" sz="1100" baseline="0"/>
            <a:t>  That is, what other explanations for male-female pay differences could there be besides gender discrimination?  The scatterplots were created to illustrate evidence about relationships with the other reasons.  The scatterplots would be used to complement the findings in the gender statistics table.</a:t>
          </a:r>
          <a:endParaRPr lang="en-US" sz="1100"/>
        </a:p>
      </xdr:txBody>
    </xdr:sp>
    <xdr:clientData/>
  </xdr:twoCellAnchor>
  <xdr:twoCellAnchor>
    <xdr:from>
      <xdr:col>9</xdr:col>
      <xdr:colOff>1076325</xdr:colOff>
      <xdr:row>84</xdr:row>
      <xdr:rowOff>100013</xdr:rowOff>
    </xdr:from>
    <xdr:to>
      <xdr:col>11</xdr:col>
      <xdr:colOff>38100</xdr:colOff>
      <xdr:row>91</xdr:row>
      <xdr:rowOff>52388</xdr:rowOff>
    </xdr:to>
    <xdr:sp macro="" textlink="">
      <xdr:nvSpPr>
        <xdr:cNvPr id="12" name="Line Callout 2 11">
          <a:extLst>
            <a:ext uri="{FF2B5EF4-FFF2-40B4-BE49-F238E27FC236}">
              <a16:creationId xmlns:a16="http://schemas.microsoft.com/office/drawing/2014/main" id="{00000000-0008-0000-0200-00000C000000}"/>
            </a:ext>
          </a:extLst>
        </xdr:cNvPr>
        <xdr:cNvSpPr/>
      </xdr:nvSpPr>
      <xdr:spPr>
        <a:xfrm>
          <a:off x="9182100" y="15311438"/>
          <a:ext cx="1095375" cy="1219200"/>
        </a:xfrm>
        <a:prstGeom prst="borderCallout2">
          <a:avLst>
            <a:gd name="adj1" fmla="val -10938"/>
            <a:gd name="adj2" fmla="val 46449"/>
            <a:gd name="adj3" fmla="val -35156"/>
            <a:gd name="adj4" fmla="val 47681"/>
            <a:gd name="adj5" fmla="val -75782"/>
            <a:gd name="adj6" fmla="val 123768"/>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 that these two graphs are deficient from their lack of axis labels.</a:t>
          </a:r>
        </a:p>
      </xdr:txBody>
    </xdr:sp>
    <xdr:clientData/>
  </xdr:twoCellAnchor>
  <xdr:twoCellAnchor>
    <xdr:from>
      <xdr:col>17</xdr:col>
      <xdr:colOff>142875</xdr:colOff>
      <xdr:row>98</xdr:row>
      <xdr:rowOff>52388</xdr:rowOff>
    </xdr:from>
    <xdr:to>
      <xdr:col>19</xdr:col>
      <xdr:colOff>504825</xdr:colOff>
      <xdr:row>106</xdr:row>
      <xdr:rowOff>33338</xdr:rowOff>
    </xdr:to>
    <xdr:sp macro="" textlink="">
      <xdr:nvSpPr>
        <xdr:cNvPr id="13" name="Line Callout 2 12">
          <a:extLst>
            <a:ext uri="{FF2B5EF4-FFF2-40B4-BE49-F238E27FC236}">
              <a16:creationId xmlns:a16="http://schemas.microsoft.com/office/drawing/2014/main" id="{00000000-0008-0000-0200-00000D000000}"/>
            </a:ext>
          </a:extLst>
        </xdr:cNvPr>
        <xdr:cNvSpPr/>
      </xdr:nvSpPr>
      <xdr:spPr>
        <a:xfrm>
          <a:off x="15116175" y="17797463"/>
          <a:ext cx="1657350" cy="1428750"/>
        </a:xfrm>
        <a:prstGeom prst="borderCallout2">
          <a:avLst>
            <a:gd name="adj1" fmla="val -8583"/>
            <a:gd name="adj2" fmla="val 58908"/>
            <a:gd name="adj3" fmla="val -38583"/>
            <a:gd name="adj4" fmla="val 59195"/>
            <a:gd name="adj5" fmla="val -102167"/>
            <a:gd name="adj6" fmla="val 107356"/>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 how the</a:t>
          </a:r>
          <a:r>
            <a:rPr lang="en-US" sz="1100" baseline="0"/>
            <a:t> dataset was reconstructed into pairs of columns to make the scatterplot construction easier.</a:t>
          </a:r>
          <a:endParaRPr lang="en-US" sz="1100"/>
        </a:p>
      </xdr:txBody>
    </xdr:sp>
    <xdr:clientData/>
  </xdr:twoCellAnchor>
  <xdr:twoCellAnchor>
    <xdr:from>
      <xdr:col>7</xdr:col>
      <xdr:colOff>190500</xdr:colOff>
      <xdr:row>37</xdr:row>
      <xdr:rowOff>176213</xdr:rowOff>
    </xdr:from>
    <xdr:to>
      <xdr:col>9</xdr:col>
      <xdr:colOff>666750</xdr:colOff>
      <xdr:row>44</xdr:row>
      <xdr:rowOff>166688</xdr:rowOff>
    </xdr:to>
    <xdr:sp macro="" textlink="">
      <xdr:nvSpPr>
        <xdr:cNvPr id="14" name="Line Callout 2 13">
          <a:extLst>
            <a:ext uri="{FF2B5EF4-FFF2-40B4-BE49-F238E27FC236}">
              <a16:creationId xmlns:a16="http://schemas.microsoft.com/office/drawing/2014/main" id="{00000000-0008-0000-0200-00000E000000}"/>
            </a:ext>
          </a:extLst>
        </xdr:cNvPr>
        <xdr:cNvSpPr/>
      </xdr:nvSpPr>
      <xdr:spPr>
        <a:xfrm>
          <a:off x="7000875" y="6881813"/>
          <a:ext cx="1771650" cy="1257300"/>
        </a:xfrm>
        <a:prstGeom prst="borderCallout2">
          <a:avLst>
            <a:gd name="adj1" fmla="val 18750"/>
            <a:gd name="adj2" fmla="val -8333"/>
            <a:gd name="adj3" fmla="val 18750"/>
            <a:gd name="adj4" fmla="val -16667"/>
            <a:gd name="adj5" fmla="val -190530"/>
            <a:gd name="adj6" fmla="val -66022"/>
          </a:avLst>
        </a:prstGeom>
        <a:ln>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 that the dataset was resorted</a:t>
          </a:r>
          <a:r>
            <a:rPr lang="en-US" sz="1100" baseline="0"/>
            <a:t> according to gender to make counts easier to complete and the chart easier to construct.</a:t>
          </a:r>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0.51771</cdr:x>
      <cdr:y>0.24826</cdr:y>
    </cdr:from>
    <cdr:to>
      <cdr:x>0.92188</cdr:x>
      <cdr:y>0.87674</cdr:y>
    </cdr:to>
    <cdr:sp macro="" textlink="">
      <cdr:nvSpPr>
        <cdr:cNvPr id="2" name="Oval 1"/>
        <cdr:cNvSpPr/>
      </cdr:nvSpPr>
      <cdr:spPr>
        <a:xfrm xmlns:a="http://schemas.openxmlformats.org/drawingml/2006/main">
          <a:off x="2366963" y="681037"/>
          <a:ext cx="1847850" cy="1724025"/>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N101"/>
  <sheetViews>
    <sheetView tabSelected="1" workbookViewId="0"/>
  </sheetViews>
  <sheetFormatPr defaultRowHeight="15" x14ac:dyDescent="0.25"/>
  <cols>
    <col min="10" max="10" width="14.28515625" bestFit="1" customWidth="1"/>
    <col min="12" max="12" width="18.140625" bestFit="1" customWidth="1"/>
    <col min="13" max="13" width="16.140625" bestFit="1" customWidth="1"/>
    <col min="14" max="14" width="14.5703125" bestFit="1" customWidth="1"/>
  </cols>
  <sheetData>
    <row r="1" spans="9:14" x14ac:dyDescent="0.25">
      <c r="I1" s="4" t="s">
        <v>1</v>
      </c>
      <c r="J1" s="1" t="s">
        <v>2</v>
      </c>
      <c r="K1" s="1" t="s">
        <v>0</v>
      </c>
      <c r="L1" s="1" t="s">
        <v>3</v>
      </c>
      <c r="M1" s="1" t="s">
        <v>5</v>
      </c>
      <c r="N1" s="1" t="s">
        <v>4</v>
      </c>
    </row>
    <row r="2" spans="9:14" x14ac:dyDescent="0.25">
      <c r="I2">
        <v>1</v>
      </c>
      <c r="J2" s="2">
        <v>32</v>
      </c>
      <c r="K2" s="3">
        <v>26</v>
      </c>
      <c r="L2" s="2">
        <v>3</v>
      </c>
      <c r="M2" s="2">
        <v>3</v>
      </c>
      <c r="N2" s="2">
        <v>0</v>
      </c>
    </row>
    <row r="3" spans="9:14" x14ac:dyDescent="0.25">
      <c r="I3">
        <v>2</v>
      </c>
      <c r="J3" s="2">
        <v>39.1</v>
      </c>
      <c r="K3" s="3">
        <v>38</v>
      </c>
      <c r="L3" s="2">
        <v>1</v>
      </c>
      <c r="M3" s="2">
        <v>14</v>
      </c>
      <c r="N3" s="2">
        <v>1</v>
      </c>
    </row>
    <row r="4" spans="9:14" x14ac:dyDescent="0.25">
      <c r="I4">
        <v>3</v>
      </c>
      <c r="J4" s="2">
        <v>33.200000000000003</v>
      </c>
      <c r="K4" s="3">
        <v>35</v>
      </c>
      <c r="L4" s="2">
        <v>1</v>
      </c>
      <c r="M4" s="2">
        <v>12</v>
      </c>
      <c r="N4" s="2">
        <v>1</v>
      </c>
    </row>
    <row r="5" spans="9:14" x14ac:dyDescent="0.25">
      <c r="I5">
        <v>4</v>
      </c>
      <c r="J5" s="2">
        <v>30.6</v>
      </c>
      <c r="K5" s="3">
        <v>40</v>
      </c>
      <c r="L5" s="2">
        <v>2</v>
      </c>
      <c r="M5" s="2">
        <v>8</v>
      </c>
      <c r="N5" s="2">
        <v>1</v>
      </c>
    </row>
    <row r="6" spans="9:14" x14ac:dyDescent="0.25">
      <c r="I6">
        <v>5</v>
      </c>
      <c r="J6" s="2">
        <v>29</v>
      </c>
      <c r="K6" s="3">
        <v>28</v>
      </c>
      <c r="L6" s="2">
        <v>3</v>
      </c>
      <c r="M6" s="2">
        <v>3</v>
      </c>
      <c r="N6" s="2">
        <v>0</v>
      </c>
    </row>
    <row r="7" spans="9:14" x14ac:dyDescent="0.25">
      <c r="I7">
        <v>6</v>
      </c>
      <c r="J7" s="2">
        <v>30.5</v>
      </c>
      <c r="K7" s="3">
        <v>24</v>
      </c>
      <c r="L7" s="2">
        <v>3</v>
      </c>
      <c r="M7" s="2">
        <v>3</v>
      </c>
      <c r="N7" s="2">
        <v>1</v>
      </c>
    </row>
    <row r="8" spans="9:14" x14ac:dyDescent="0.25">
      <c r="I8">
        <v>7</v>
      </c>
      <c r="J8" s="2">
        <v>30</v>
      </c>
      <c r="K8" s="3">
        <v>27</v>
      </c>
      <c r="L8" s="2">
        <v>3</v>
      </c>
      <c r="M8" s="2">
        <v>4</v>
      </c>
      <c r="N8" s="2">
        <v>1</v>
      </c>
    </row>
    <row r="9" spans="9:14" x14ac:dyDescent="0.25">
      <c r="I9">
        <v>8</v>
      </c>
      <c r="J9" s="2">
        <v>27</v>
      </c>
      <c r="K9" s="3">
        <v>33</v>
      </c>
      <c r="L9" s="2">
        <v>3</v>
      </c>
      <c r="M9" s="2">
        <v>8</v>
      </c>
      <c r="N9" s="2">
        <v>0</v>
      </c>
    </row>
    <row r="10" spans="9:14" x14ac:dyDescent="0.25">
      <c r="I10">
        <v>9</v>
      </c>
      <c r="J10" s="2">
        <v>34</v>
      </c>
      <c r="K10" s="3">
        <v>62</v>
      </c>
      <c r="L10" s="2">
        <v>1</v>
      </c>
      <c r="M10" s="2">
        <v>4</v>
      </c>
      <c r="N10" s="2">
        <v>1</v>
      </c>
    </row>
    <row r="11" spans="9:14" x14ac:dyDescent="0.25">
      <c r="I11">
        <v>10</v>
      </c>
      <c r="J11" s="2">
        <v>29.5</v>
      </c>
      <c r="K11" s="3">
        <v>31</v>
      </c>
      <c r="L11" s="2">
        <v>3</v>
      </c>
      <c r="M11" s="2">
        <v>9</v>
      </c>
      <c r="N11" s="2">
        <v>1</v>
      </c>
    </row>
    <row r="12" spans="9:14" x14ac:dyDescent="0.25">
      <c r="I12">
        <v>11</v>
      </c>
      <c r="J12" s="2">
        <v>26.8</v>
      </c>
      <c r="K12" s="3">
        <v>34</v>
      </c>
      <c r="L12" s="2">
        <v>3</v>
      </c>
      <c r="M12" s="2">
        <v>9</v>
      </c>
      <c r="N12" s="2">
        <v>1</v>
      </c>
    </row>
    <row r="13" spans="9:14" x14ac:dyDescent="0.25">
      <c r="I13">
        <v>12</v>
      </c>
      <c r="J13" s="2">
        <v>31.3</v>
      </c>
      <c r="K13" s="3">
        <v>37</v>
      </c>
      <c r="L13" s="2">
        <v>2</v>
      </c>
      <c r="M13" s="2">
        <v>8</v>
      </c>
      <c r="N13" s="2">
        <v>1</v>
      </c>
    </row>
    <row r="14" spans="9:14" x14ac:dyDescent="0.25">
      <c r="I14">
        <v>13</v>
      </c>
      <c r="J14" s="2">
        <v>31.2</v>
      </c>
      <c r="K14" s="3">
        <v>37</v>
      </c>
      <c r="L14" s="2">
        <v>2</v>
      </c>
      <c r="M14" s="2">
        <v>9</v>
      </c>
      <c r="N14" s="2">
        <v>1</v>
      </c>
    </row>
    <row r="15" spans="9:14" x14ac:dyDescent="0.25">
      <c r="I15">
        <v>14</v>
      </c>
      <c r="J15" s="2">
        <v>34.700000000000003</v>
      </c>
      <c r="K15" s="3">
        <v>58</v>
      </c>
      <c r="L15" s="2">
        <v>2</v>
      </c>
      <c r="M15" s="2">
        <v>10</v>
      </c>
      <c r="N15" s="2">
        <v>1</v>
      </c>
    </row>
    <row r="16" spans="9:14" x14ac:dyDescent="0.25">
      <c r="I16">
        <v>15</v>
      </c>
      <c r="J16" s="2">
        <v>30</v>
      </c>
      <c r="K16" s="3">
        <v>33</v>
      </c>
      <c r="L16" s="2">
        <v>3</v>
      </c>
      <c r="M16" s="2">
        <v>4</v>
      </c>
      <c r="N16" s="2">
        <v>1</v>
      </c>
    </row>
    <row r="17" spans="9:14" x14ac:dyDescent="0.25">
      <c r="I17">
        <v>16</v>
      </c>
      <c r="J17" s="2">
        <v>31</v>
      </c>
      <c r="K17" s="3">
        <v>27</v>
      </c>
      <c r="L17" s="2">
        <v>3</v>
      </c>
      <c r="M17" s="2">
        <v>3</v>
      </c>
      <c r="N17" s="2">
        <v>1</v>
      </c>
    </row>
    <row r="18" spans="9:14" x14ac:dyDescent="0.25">
      <c r="I18">
        <v>17</v>
      </c>
      <c r="J18" s="2">
        <v>27</v>
      </c>
      <c r="K18" s="3">
        <v>30</v>
      </c>
      <c r="L18" s="2">
        <v>3</v>
      </c>
      <c r="M18" s="2">
        <v>6</v>
      </c>
      <c r="N18" s="2">
        <v>1</v>
      </c>
    </row>
    <row r="19" spans="9:14" x14ac:dyDescent="0.25">
      <c r="I19">
        <v>18</v>
      </c>
      <c r="J19" s="2">
        <v>29.6</v>
      </c>
      <c r="K19" s="3">
        <v>37</v>
      </c>
      <c r="L19" s="2">
        <v>2</v>
      </c>
      <c r="M19" s="2">
        <v>8</v>
      </c>
      <c r="N19" s="2">
        <v>1</v>
      </c>
    </row>
    <row r="20" spans="9:14" x14ac:dyDescent="0.25">
      <c r="I20">
        <v>19</v>
      </c>
      <c r="J20" s="2">
        <v>32.6</v>
      </c>
      <c r="K20" s="3">
        <v>44</v>
      </c>
      <c r="L20" s="2">
        <v>3</v>
      </c>
      <c r="M20" s="2">
        <v>5</v>
      </c>
      <c r="N20" s="2">
        <v>1</v>
      </c>
    </row>
    <row r="21" spans="9:14" x14ac:dyDescent="0.25">
      <c r="I21">
        <v>20</v>
      </c>
      <c r="J21" s="2">
        <v>29.6</v>
      </c>
      <c r="K21" s="3">
        <v>29</v>
      </c>
      <c r="L21" s="2">
        <v>2</v>
      </c>
      <c r="M21" s="2">
        <v>4</v>
      </c>
      <c r="N21" s="2">
        <v>1</v>
      </c>
    </row>
    <row r="22" spans="9:14" x14ac:dyDescent="0.25">
      <c r="I22">
        <v>21</v>
      </c>
      <c r="J22" s="2">
        <v>29.5</v>
      </c>
      <c r="K22" s="3">
        <v>36</v>
      </c>
      <c r="L22" s="2">
        <v>3</v>
      </c>
      <c r="M22" s="2">
        <v>4</v>
      </c>
      <c r="N22" s="2">
        <v>1</v>
      </c>
    </row>
    <row r="23" spans="9:14" x14ac:dyDescent="0.25">
      <c r="I23">
        <v>22</v>
      </c>
      <c r="J23" s="2">
        <v>31</v>
      </c>
      <c r="K23" s="3">
        <v>28</v>
      </c>
      <c r="L23" s="2">
        <v>2</v>
      </c>
      <c r="M23" s="2">
        <v>3</v>
      </c>
      <c r="N23" s="2">
        <v>0</v>
      </c>
    </row>
    <row r="24" spans="9:14" x14ac:dyDescent="0.25">
      <c r="I24">
        <v>23</v>
      </c>
      <c r="J24" s="2">
        <v>28.5</v>
      </c>
      <c r="K24" s="3">
        <v>45</v>
      </c>
      <c r="L24" s="2">
        <v>1</v>
      </c>
      <c r="M24" s="2">
        <v>5</v>
      </c>
      <c r="N24" s="2">
        <v>1</v>
      </c>
    </row>
    <row r="25" spans="9:14" x14ac:dyDescent="0.25">
      <c r="I25">
        <v>24</v>
      </c>
      <c r="J25" s="2">
        <v>26.7</v>
      </c>
      <c r="K25" s="3">
        <v>33</v>
      </c>
      <c r="L25" s="2">
        <v>2</v>
      </c>
      <c r="M25" s="2">
        <v>3</v>
      </c>
      <c r="N25" s="2">
        <v>0</v>
      </c>
    </row>
    <row r="26" spans="9:14" x14ac:dyDescent="0.25">
      <c r="I26">
        <v>25</v>
      </c>
      <c r="J26" s="2">
        <v>30.75</v>
      </c>
      <c r="K26" s="3">
        <v>24</v>
      </c>
      <c r="L26" s="2">
        <v>3</v>
      </c>
      <c r="M26" s="2">
        <v>3</v>
      </c>
      <c r="N26" s="2">
        <v>0</v>
      </c>
    </row>
    <row r="27" spans="9:14" x14ac:dyDescent="0.25">
      <c r="I27">
        <v>26</v>
      </c>
      <c r="J27" s="2">
        <v>29.5</v>
      </c>
      <c r="K27" s="3">
        <v>27</v>
      </c>
      <c r="L27" s="2">
        <v>3</v>
      </c>
      <c r="M27" s="2">
        <v>3</v>
      </c>
      <c r="N27" s="2">
        <v>0</v>
      </c>
    </row>
    <row r="28" spans="9:14" x14ac:dyDescent="0.25">
      <c r="I28">
        <v>27</v>
      </c>
      <c r="J28" s="2">
        <v>42.2</v>
      </c>
      <c r="K28" s="3">
        <v>60</v>
      </c>
      <c r="L28" s="2">
        <v>2</v>
      </c>
      <c r="M28" s="2">
        <v>16</v>
      </c>
      <c r="N28" s="2">
        <v>1</v>
      </c>
    </row>
    <row r="29" spans="9:14" x14ac:dyDescent="0.25">
      <c r="I29">
        <v>28</v>
      </c>
      <c r="J29" s="2">
        <v>37.6</v>
      </c>
      <c r="K29" s="3">
        <v>48</v>
      </c>
      <c r="L29" s="2">
        <v>1</v>
      </c>
      <c r="M29" s="2">
        <v>13</v>
      </c>
      <c r="N29" s="2">
        <v>1</v>
      </c>
    </row>
    <row r="30" spans="9:14" x14ac:dyDescent="0.25">
      <c r="I30">
        <v>29</v>
      </c>
      <c r="J30" s="2">
        <v>34</v>
      </c>
      <c r="K30" s="3">
        <v>40</v>
      </c>
      <c r="L30" s="2">
        <v>1</v>
      </c>
      <c r="M30" s="2">
        <v>12</v>
      </c>
      <c r="N30" s="2">
        <v>1</v>
      </c>
    </row>
    <row r="31" spans="9:14" x14ac:dyDescent="0.25">
      <c r="I31">
        <v>30</v>
      </c>
      <c r="J31" s="2">
        <v>33</v>
      </c>
      <c r="K31" s="3">
        <v>33</v>
      </c>
      <c r="L31" s="2">
        <v>2</v>
      </c>
      <c r="M31" s="2">
        <v>4</v>
      </c>
      <c r="N31" s="2">
        <v>1</v>
      </c>
    </row>
    <row r="32" spans="9:14" x14ac:dyDescent="0.25">
      <c r="I32">
        <v>31</v>
      </c>
      <c r="J32" s="2">
        <v>28.76</v>
      </c>
      <c r="K32" s="3">
        <v>35</v>
      </c>
      <c r="L32" s="2">
        <v>1</v>
      </c>
      <c r="M32" s="2">
        <v>7</v>
      </c>
      <c r="N32" s="2">
        <v>1</v>
      </c>
    </row>
    <row r="33" spans="9:14" x14ac:dyDescent="0.25">
      <c r="I33">
        <v>32</v>
      </c>
      <c r="J33" s="2">
        <v>35.4</v>
      </c>
      <c r="K33" s="3">
        <v>44</v>
      </c>
      <c r="L33" s="2">
        <v>1</v>
      </c>
      <c r="M33" s="2">
        <v>11</v>
      </c>
      <c r="N33" s="2">
        <v>1</v>
      </c>
    </row>
    <row r="34" spans="9:14" x14ac:dyDescent="0.25">
      <c r="I34">
        <v>33</v>
      </c>
      <c r="J34" s="2">
        <v>34</v>
      </c>
      <c r="K34" s="3">
        <v>38</v>
      </c>
      <c r="L34" s="2">
        <v>2</v>
      </c>
      <c r="M34" s="2">
        <v>13</v>
      </c>
      <c r="N34" s="2">
        <v>1</v>
      </c>
    </row>
    <row r="35" spans="9:14" x14ac:dyDescent="0.25">
      <c r="I35">
        <v>34</v>
      </c>
      <c r="J35" s="2">
        <v>31</v>
      </c>
      <c r="K35" s="3">
        <v>43</v>
      </c>
      <c r="L35" s="2">
        <v>3</v>
      </c>
      <c r="M35" s="2">
        <v>3</v>
      </c>
      <c r="N35" s="2">
        <v>0</v>
      </c>
    </row>
    <row r="36" spans="9:14" x14ac:dyDescent="0.25">
      <c r="I36">
        <v>35</v>
      </c>
      <c r="J36" s="2">
        <v>38.799999999999997</v>
      </c>
      <c r="K36" s="3">
        <v>46</v>
      </c>
      <c r="L36" s="2">
        <v>2</v>
      </c>
      <c r="M36" s="2">
        <v>18</v>
      </c>
      <c r="N36" s="2">
        <v>1</v>
      </c>
    </row>
    <row r="37" spans="9:14" x14ac:dyDescent="0.25">
      <c r="I37">
        <v>36</v>
      </c>
      <c r="J37" s="2">
        <v>34.299999999999997</v>
      </c>
      <c r="K37" s="3">
        <v>42</v>
      </c>
      <c r="L37" s="2">
        <v>2</v>
      </c>
      <c r="M37" s="2">
        <v>14</v>
      </c>
      <c r="N37" s="2">
        <v>1</v>
      </c>
    </row>
    <row r="38" spans="9:14" x14ac:dyDescent="0.25">
      <c r="I38">
        <v>37</v>
      </c>
      <c r="J38" s="2">
        <v>35</v>
      </c>
      <c r="K38" s="3">
        <v>47</v>
      </c>
      <c r="L38" s="2">
        <v>1</v>
      </c>
      <c r="M38" s="2">
        <v>19</v>
      </c>
      <c r="N38" s="2">
        <v>1</v>
      </c>
    </row>
    <row r="39" spans="9:14" x14ac:dyDescent="0.25">
      <c r="I39">
        <v>38</v>
      </c>
      <c r="J39" s="2">
        <v>34.6</v>
      </c>
      <c r="K39" s="3">
        <v>25</v>
      </c>
      <c r="L39" s="2">
        <v>3</v>
      </c>
      <c r="M39" s="2">
        <v>3</v>
      </c>
      <c r="N39" s="2">
        <v>1</v>
      </c>
    </row>
    <row r="40" spans="9:14" x14ac:dyDescent="0.25">
      <c r="I40">
        <v>39</v>
      </c>
      <c r="J40" s="2">
        <v>28.5</v>
      </c>
      <c r="K40" s="3">
        <v>30</v>
      </c>
      <c r="L40" s="2">
        <v>2</v>
      </c>
      <c r="M40" s="2">
        <v>2</v>
      </c>
      <c r="N40" s="2">
        <v>1</v>
      </c>
    </row>
    <row r="41" spans="9:14" x14ac:dyDescent="0.25">
      <c r="I41">
        <v>40</v>
      </c>
      <c r="J41" s="2">
        <v>29.5</v>
      </c>
      <c r="K41" s="3">
        <v>40</v>
      </c>
      <c r="L41" s="2">
        <v>1</v>
      </c>
      <c r="M41" s="2">
        <v>11</v>
      </c>
      <c r="N41" s="2">
        <v>1</v>
      </c>
    </row>
    <row r="42" spans="9:14" x14ac:dyDescent="0.25">
      <c r="I42">
        <v>41</v>
      </c>
      <c r="J42" s="2">
        <v>30.5</v>
      </c>
      <c r="K42" s="3">
        <v>26</v>
      </c>
      <c r="L42" s="2">
        <v>3</v>
      </c>
      <c r="M42" s="2">
        <v>3</v>
      </c>
      <c r="N42" s="2">
        <v>0</v>
      </c>
    </row>
    <row r="43" spans="9:14" x14ac:dyDescent="0.25">
      <c r="I43">
        <v>42</v>
      </c>
      <c r="J43" s="2">
        <v>34.200000000000003</v>
      </c>
      <c r="K43" s="3">
        <v>32</v>
      </c>
      <c r="L43" s="2">
        <v>3</v>
      </c>
      <c r="M43" s="2">
        <v>5</v>
      </c>
      <c r="N43" s="2">
        <v>1</v>
      </c>
    </row>
    <row r="44" spans="9:14" x14ac:dyDescent="0.25">
      <c r="I44">
        <v>43</v>
      </c>
      <c r="J44" s="2">
        <v>43.6</v>
      </c>
      <c r="K44" s="3">
        <v>51</v>
      </c>
      <c r="L44" s="2">
        <v>1</v>
      </c>
      <c r="M44" s="2">
        <v>15</v>
      </c>
      <c r="N44" s="2">
        <v>1</v>
      </c>
    </row>
    <row r="45" spans="9:14" x14ac:dyDescent="0.25">
      <c r="I45">
        <v>44</v>
      </c>
      <c r="J45" s="2">
        <v>33.5</v>
      </c>
      <c r="K45" s="3">
        <v>35</v>
      </c>
      <c r="L45" s="2">
        <v>5</v>
      </c>
      <c r="M45" s="2">
        <v>7</v>
      </c>
      <c r="N45" s="2">
        <v>1</v>
      </c>
    </row>
    <row r="46" spans="9:14" x14ac:dyDescent="0.25">
      <c r="I46">
        <v>45</v>
      </c>
      <c r="J46" s="2">
        <v>37</v>
      </c>
      <c r="K46" s="3">
        <v>36</v>
      </c>
      <c r="L46" s="2">
        <v>3</v>
      </c>
      <c r="M46" s="2">
        <v>12</v>
      </c>
      <c r="N46" s="2">
        <v>1</v>
      </c>
    </row>
    <row r="47" spans="9:14" x14ac:dyDescent="0.25">
      <c r="I47">
        <v>46</v>
      </c>
      <c r="J47" s="2">
        <v>44.2</v>
      </c>
      <c r="K47" s="3">
        <v>63</v>
      </c>
      <c r="L47" s="2">
        <v>3</v>
      </c>
      <c r="M47" s="2">
        <v>13</v>
      </c>
      <c r="N47" s="2">
        <v>1</v>
      </c>
    </row>
    <row r="48" spans="9:14" x14ac:dyDescent="0.25">
      <c r="I48">
        <v>47</v>
      </c>
      <c r="J48" s="2">
        <v>33</v>
      </c>
      <c r="K48" s="3">
        <v>37</v>
      </c>
      <c r="L48" s="2">
        <v>3</v>
      </c>
      <c r="M48" s="2">
        <v>12</v>
      </c>
      <c r="N48" s="2">
        <v>1</v>
      </c>
    </row>
    <row r="49" spans="9:14" x14ac:dyDescent="0.25">
      <c r="I49">
        <v>48</v>
      </c>
      <c r="J49" s="2">
        <v>45.3</v>
      </c>
      <c r="K49" s="3">
        <v>44</v>
      </c>
      <c r="L49" s="2">
        <v>1</v>
      </c>
      <c r="M49" s="2">
        <v>18</v>
      </c>
      <c r="N49" s="2">
        <v>1</v>
      </c>
    </row>
    <row r="50" spans="9:14" x14ac:dyDescent="0.25">
      <c r="I50">
        <v>49</v>
      </c>
      <c r="J50" s="2">
        <v>38.799999999999997</v>
      </c>
      <c r="K50" s="3">
        <v>53</v>
      </c>
      <c r="L50" s="2">
        <v>1</v>
      </c>
      <c r="M50" s="2">
        <v>17</v>
      </c>
      <c r="N50" s="2">
        <v>0</v>
      </c>
    </row>
    <row r="51" spans="9:14" x14ac:dyDescent="0.25">
      <c r="I51">
        <v>50</v>
      </c>
      <c r="J51" s="2">
        <v>40.700000000000003</v>
      </c>
      <c r="K51" s="3">
        <v>57</v>
      </c>
      <c r="L51" s="2">
        <v>2</v>
      </c>
      <c r="M51" s="2">
        <v>9</v>
      </c>
      <c r="N51" s="2">
        <v>1</v>
      </c>
    </row>
    <row r="52" spans="9:14" x14ac:dyDescent="0.25">
      <c r="I52">
        <v>51</v>
      </c>
      <c r="J52" s="2">
        <v>29.9</v>
      </c>
      <c r="K52" s="3">
        <v>40</v>
      </c>
      <c r="L52" s="2">
        <v>1</v>
      </c>
      <c r="M52" s="2">
        <v>10</v>
      </c>
      <c r="N52" s="2">
        <v>1</v>
      </c>
    </row>
    <row r="53" spans="9:14" x14ac:dyDescent="0.25">
      <c r="I53">
        <v>52</v>
      </c>
      <c r="J53" s="2">
        <v>31.2</v>
      </c>
      <c r="K53" s="3">
        <v>51</v>
      </c>
      <c r="L53" s="2">
        <v>3</v>
      </c>
      <c r="M53" s="2">
        <v>5</v>
      </c>
      <c r="N53" s="2">
        <v>0</v>
      </c>
    </row>
    <row r="54" spans="9:14" x14ac:dyDescent="0.25">
      <c r="I54">
        <v>53</v>
      </c>
      <c r="J54" s="2">
        <v>34</v>
      </c>
      <c r="K54" s="3">
        <v>42</v>
      </c>
      <c r="L54" s="2">
        <v>1</v>
      </c>
      <c r="M54" s="2">
        <v>15</v>
      </c>
      <c r="N54" s="2">
        <v>1</v>
      </c>
    </row>
    <row r="55" spans="9:14" x14ac:dyDescent="0.25">
      <c r="I55">
        <v>54</v>
      </c>
      <c r="J55" s="2">
        <v>30.45</v>
      </c>
      <c r="K55" s="3">
        <v>53</v>
      </c>
      <c r="L55" s="2">
        <v>2</v>
      </c>
      <c r="M55" s="2">
        <v>2</v>
      </c>
      <c r="N55" s="2">
        <v>1</v>
      </c>
    </row>
    <row r="56" spans="9:14" x14ac:dyDescent="0.25">
      <c r="I56">
        <v>55</v>
      </c>
      <c r="J56" s="2">
        <v>35.5</v>
      </c>
      <c r="K56" s="3">
        <v>58</v>
      </c>
      <c r="L56" s="2">
        <v>1</v>
      </c>
      <c r="M56" s="2">
        <v>3</v>
      </c>
      <c r="N56" s="2">
        <v>0</v>
      </c>
    </row>
    <row r="57" spans="9:14" x14ac:dyDescent="0.25">
      <c r="I57">
        <v>56</v>
      </c>
      <c r="J57" s="2">
        <v>34</v>
      </c>
      <c r="K57" s="3">
        <v>44</v>
      </c>
      <c r="L57" s="2">
        <v>1</v>
      </c>
      <c r="M57" s="2">
        <v>4</v>
      </c>
      <c r="N57" s="2">
        <v>1</v>
      </c>
    </row>
    <row r="58" spans="9:14" x14ac:dyDescent="0.25">
      <c r="I58">
        <v>57</v>
      </c>
      <c r="J58" s="2">
        <v>29.1</v>
      </c>
      <c r="K58" s="3">
        <v>31</v>
      </c>
      <c r="L58" s="2">
        <v>2</v>
      </c>
      <c r="M58" s="2">
        <v>7</v>
      </c>
      <c r="N58" s="2">
        <v>1</v>
      </c>
    </row>
    <row r="59" spans="9:14" x14ac:dyDescent="0.25">
      <c r="I59">
        <v>58</v>
      </c>
      <c r="J59" s="2">
        <v>29.65</v>
      </c>
      <c r="K59" s="3">
        <v>64</v>
      </c>
      <c r="L59" s="2">
        <v>1</v>
      </c>
      <c r="M59" s="2">
        <v>8</v>
      </c>
      <c r="N59" s="2">
        <v>1</v>
      </c>
    </row>
    <row r="60" spans="9:14" x14ac:dyDescent="0.25">
      <c r="I60">
        <v>59</v>
      </c>
      <c r="J60" s="2">
        <v>29.2</v>
      </c>
      <c r="K60" s="3">
        <v>47</v>
      </c>
      <c r="L60" s="2">
        <v>3</v>
      </c>
      <c r="M60" s="2">
        <v>15</v>
      </c>
      <c r="N60" s="2">
        <v>1</v>
      </c>
    </row>
    <row r="61" spans="9:14" x14ac:dyDescent="0.25">
      <c r="I61">
        <v>60</v>
      </c>
      <c r="J61" s="2">
        <v>29.8</v>
      </c>
      <c r="K61" s="3">
        <v>37</v>
      </c>
      <c r="L61" s="2">
        <v>3</v>
      </c>
      <c r="M61" s="2">
        <v>9</v>
      </c>
      <c r="N61" s="2">
        <v>1</v>
      </c>
    </row>
    <row r="62" spans="9:14" x14ac:dyDescent="0.25">
      <c r="I62">
        <v>61</v>
      </c>
      <c r="J62" s="2">
        <v>33.5</v>
      </c>
      <c r="K62" s="3">
        <v>46</v>
      </c>
      <c r="L62" s="2">
        <v>2</v>
      </c>
      <c r="M62" s="2">
        <v>16</v>
      </c>
      <c r="N62" s="2">
        <v>1</v>
      </c>
    </row>
    <row r="63" spans="9:14" x14ac:dyDescent="0.25">
      <c r="I63">
        <v>62</v>
      </c>
      <c r="J63" s="2">
        <v>33.5</v>
      </c>
      <c r="K63" s="3">
        <v>35</v>
      </c>
      <c r="L63" s="2">
        <v>2</v>
      </c>
      <c r="M63" s="2">
        <v>4</v>
      </c>
      <c r="N63" s="2">
        <v>1</v>
      </c>
    </row>
    <row r="64" spans="9:14" x14ac:dyDescent="0.25">
      <c r="I64">
        <v>63</v>
      </c>
      <c r="J64" s="2">
        <v>34</v>
      </c>
      <c r="K64" s="3">
        <v>55</v>
      </c>
      <c r="L64" s="2">
        <v>1</v>
      </c>
      <c r="M64" s="2">
        <v>8</v>
      </c>
      <c r="N64" s="2">
        <v>1</v>
      </c>
    </row>
    <row r="65" spans="9:14" x14ac:dyDescent="0.25">
      <c r="I65">
        <v>64</v>
      </c>
      <c r="J65" s="2">
        <v>29.6</v>
      </c>
      <c r="K65" s="3">
        <v>39</v>
      </c>
      <c r="L65" s="2">
        <v>1</v>
      </c>
      <c r="M65" s="2">
        <v>9</v>
      </c>
      <c r="N65" s="2">
        <v>1</v>
      </c>
    </row>
    <row r="66" spans="9:14" x14ac:dyDescent="0.25">
      <c r="I66">
        <v>65</v>
      </c>
      <c r="J66" s="2">
        <v>34</v>
      </c>
      <c r="K66" s="3">
        <v>51</v>
      </c>
      <c r="L66" s="2">
        <v>3</v>
      </c>
      <c r="M66" s="2">
        <v>18</v>
      </c>
      <c r="N66" s="2">
        <v>1</v>
      </c>
    </row>
    <row r="67" spans="9:14" x14ac:dyDescent="0.25">
      <c r="I67">
        <v>66</v>
      </c>
      <c r="J67" s="2">
        <v>37.25</v>
      </c>
      <c r="K67" s="3">
        <v>37</v>
      </c>
      <c r="L67" s="2">
        <v>2</v>
      </c>
      <c r="M67" s="2">
        <v>3</v>
      </c>
      <c r="N67" s="2">
        <v>1</v>
      </c>
    </row>
    <row r="68" spans="9:14" x14ac:dyDescent="0.25">
      <c r="I68">
        <v>67</v>
      </c>
      <c r="J68" s="2">
        <v>33</v>
      </c>
      <c r="K68" s="3">
        <v>30</v>
      </c>
      <c r="L68" s="2">
        <v>2</v>
      </c>
      <c r="M68" s="2">
        <v>6</v>
      </c>
      <c r="N68" s="2">
        <v>0</v>
      </c>
    </row>
    <row r="69" spans="9:14" x14ac:dyDescent="0.25">
      <c r="I69">
        <v>68</v>
      </c>
      <c r="J69" s="2">
        <v>28.6</v>
      </c>
      <c r="K69" s="3">
        <v>26</v>
      </c>
      <c r="L69" s="2">
        <v>3</v>
      </c>
      <c r="M69" s="2">
        <v>4</v>
      </c>
      <c r="N69" s="2">
        <v>1</v>
      </c>
    </row>
    <row r="70" spans="9:14" x14ac:dyDescent="0.25">
      <c r="I70">
        <v>69</v>
      </c>
      <c r="J70" s="2">
        <v>36</v>
      </c>
      <c r="K70" s="3">
        <v>41</v>
      </c>
      <c r="L70" s="2">
        <v>5</v>
      </c>
      <c r="M70" s="2">
        <v>5</v>
      </c>
      <c r="N70" s="2">
        <v>1</v>
      </c>
    </row>
    <row r="71" spans="9:14" x14ac:dyDescent="0.25">
      <c r="I71">
        <v>70</v>
      </c>
      <c r="J71" s="2">
        <v>37.299999999999997</v>
      </c>
      <c r="K71" s="3">
        <v>34</v>
      </c>
      <c r="L71" s="2">
        <v>3</v>
      </c>
      <c r="M71" s="2">
        <v>4</v>
      </c>
      <c r="N71" s="2">
        <v>1</v>
      </c>
    </row>
    <row r="72" spans="9:14" x14ac:dyDescent="0.25">
      <c r="I72">
        <v>71</v>
      </c>
      <c r="J72" s="2">
        <v>29.9</v>
      </c>
      <c r="K72" s="3">
        <v>57</v>
      </c>
      <c r="L72" s="2">
        <v>2</v>
      </c>
      <c r="M72" s="2">
        <v>7</v>
      </c>
      <c r="N72" s="2">
        <v>0</v>
      </c>
    </row>
    <row r="73" spans="9:14" x14ac:dyDescent="0.25">
      <c r="I73">
        <v>72</v>
      </c>
      <c r="J73" s="2">
        <v>31.5</v>
      </c>
      <c r="K73" s="3">
        <v>53</v>
      </c>
      <c r="L73" s="2">
        <v>1</v>
      </c>
      <c r="M73" s="2">
        <v>11</v>
      </c>
      <c r="N73" s="2">
        <v>1</v>
      </c>
    </row>
    <row r="74" spans="9:14" x14ac:dyDescent="0.25">
      <c r="I74">
        <v>73</v>
      </c>
      <c r="J74" s="2">
        <v>41.4</v>
      </c>
      <c r="K74" s="3">
        <v>32</v>
      </c>
      <c r="L74" s="2">
        <v>3</v>
      </c>
      <c r="M74" s="2">
        <v>5</v>
      </c>
      <c r="N74" s="2">
        <v>1</v>
      </c>
    </row>
    <row r="75" spans="9:14" x14ac:dyDescent="0.25">
      <c r="I75">
        <v>74</v>
      </c>
      <c r="J75" s="2">
        <v>32.74</v>
      </c>
      <c r="K75" s="3">
        <v>44</v>
      </c>
      <c r="L75" s="2">
        <v>1</v>
      </c>
      <c r="M75" s="2">
        <v>17</v>
      </c>
      <c r="N75" s="2">
        <v>1</v>
      </c>
    </row>
    <row r="76" spans="9:14" x14ac:dyDescent="0.25">
      <c r="I76">
        <v>75</v>
      </c>
      <c r="J76" s="2">
        <v>33.5</v>
      </c>
      <c r="K76" s="3">
        <v>25</v>
      </c>
      <c r="L76" s="2">
        <v>3</v>
      </c>
      <c r="M76" s="2">
        <v>3</v>
      </c>
      <c r="N76" s="2">
        <v>0</v>
      </c>
    </row>
    <row r="77" spans="9:14" x14ac:dyDescent="0.25">
      <c r="I77">
        <v>76</v>
      </c>
      <c r="J77" s="2">
        <v>32</v>
      </c>
      <c r="K77" s="3">
        <v>31</v>
      </c>
      <c r="L77" s="2">
        <v>1</v>
      </c>
      <c r="M77" s="2">
        <v>5</v>
      </c>
      <c r="N77" s="2">
        <v>1</v>
      </c>
    </row>
    <row r="78" spans="9:14" x14ac:dyDescent="0.25">
      <c r="I78">
        <v>77</v>
      </c>
      <c r="J78" s="2">
        <v>30.8</v>
      </c>
      <c r="K78" s="3">
        <v>50</v>
      </c>
      <c r="L78" s="2">
        <v>1</v>
      </c>
      <c r="M78" s="2">
        <v>9</v>
      </c>
      <c r="N78" s="2">
        <v>1</v>
      </c>
    </row>
    <row r="79" spans="9:14" x14ac:dyDescent="0.25">
      <c r="I79">
        <v>78</v>
      </c>
      <c r="J79" s="2">
        <v>42</v>
      </c>
      <c r="K79" s="3">
        <v>47</v>
      </c>
      <c r="L79" s="2">
        <v>5</v>
      </c>
      <c r="M79" s="2">
        <v>3</v>
      </c>
      <c r="N79" s="2">
        <v>1</v>
      </c>
    </row>
    <row r="80" spans="9:14" x14ac:dyDescent="0.25">
      <c r="I80">
        <v>79</v>
      </c>
      <c r="J80" s="2">
        <v>34</v>
      </c>
      <c r="K80" s="3">
        <v>35</v>
      </c>
      <c r="L80" s="2">
        <v>3</v>
      </c>
      <c r="M80" s="2">
        <v>4</v>
      </c>
      <c r="N80" s="2">
        <v>0</v>
      </c>
    </row>
    <row r="81" spans="9:14" x14ac:dyDescent="0.25">
      <c r="I81">
        <v>80</v>
      </c>
      <c r="J81" s="2">
        <v>32.5</v>
      </c>
      <c r="K81" s="3">
        <v>43</v>
      </c>
      <c r="L81" s="2">
        <v>2</v>
      </c>
      <c r="M81" s="2">
        <v>16</v>
      </c>
      <c r="N81" s="2">
        <v>1</v>
      </c>
    </row>
    <row r="82" spans="9:14" x14ac:dyDescent="0.25">
      <c r="I82">
        <v>81</v>
      </c>
      <c r="J82" s="2">
        <v>31.7</v>
      </c>
      <c r="K82" s="3">
        <v>46</v>
      </c>
      <c r="L82" s="2">
        <v>2</v>
      </c>
      <c r="M82" s="2">
        <v>9</v>
      </c>
      <c r="N82" s="2">
        <v>1</v>
      </c>
    </row>
    <row r="83" spans="9:14" x14ac:dyDescent="0.25">
      <c r="I83">
        <v>82</v>
      </c>
      <c r="J83" s="2">
        <v>36.5</v>
      </c>
      <c r="K83" s="3">
        <v>35</v>
      </c>
      <c r="L83" s="2">
        <v>5</v>
      </c>
      <c r="M83" s="2">
        <v>3</v>
      </c>
      <c r="N83" s="2">
        <v>0</v>
      </c>
    </row>
    <row r="84" spans="9:14" x14ac:dyDescent="0.25">
      <c r="I84">
        <v>83</v>
      </c>
      <c r="J84" s="2">
        <v>33</v>
      </c>
      <c r="K84" s="3">
        <v>22</v>
      </c>
      <c r="L84" s="2">
        <v>3</v>
      </c>
      <c r="M84" s="2">
        <v>4</v>
      </c>
      <c r="N84" s="2">
        <v>0</v>
      </c>
    </row>
    <row r="85" spans="9:14" x14ac:dyDescent="0.25">
      <c r="I85">
        <v>84</v>
      </c>
      <c r="J85" s="2">
        <v>31.2</v>
      </c>
      <c r="K85" s="3">
        <v>58</v>
      </c>
      <c r="L85" s="2">
        <v>2</v>
      </c>
      <c r="M85" s="2">
        <v>8</v>
      </c>
      <c r="N85" s="2">
        <v>1</v>
      </c>
    </row>
    <row r="86" spans="9:14" x14ac:dyDescent="0.25">
      <c r="I86">
        <v>85</v>
      </c>
      <c r="J86" s="2">
        <v>34</v>
      </c>
      <c r="K86" s="3">
        <v>40</v>
      </c>
      <c r="L86" s="2">
        <v>5</v>
      </c>
      <c r="M86" s="2">
        <v>8</v>
      </c>
      <c r="N86" s="2">
        <v>1</v>
      </c>
    </row>
    <row r="87" spans="9:14" x14ac:dyDescent="0.25">
      <c r="I87">
        <v>86</v>
      </c>
      <c r="J87" s="2">
        <v>33</v>
      </c>
      <c r="K87" s="3">
        <v>30</v>
      </c>
      <c r="L87" s="2">
        <v>3</v>
      </c>
      <c r="M87" s="2">
        <v>6</v>
      </c>
      <c r="N87" s="2">
        <v>1</v>
      </c>
    </row>
    <row r="88" spans="9:14" x14ac:dyDescent="0.25">
      <c r="I88">
        <v>87</v>
      </c>
      <c r="J88" s="2">
        <v>32.25</v>
      </c>
      <c r="K88" s="3">
        <v>35</v>
      </c>
      <c r="L88" s="2">
        <v>3</v>
      </c>
      <c r="M88" s="2">
        <v>11</v>
      </c>
      <c r="N88" s="2">
        <v>1</v>
      </c>
    </row>
    <row r="89" spans="9:14" x14ac:dyDescent="0.25">
      <c r="I89">
        <v>88</v>
      </c>
      <c r="J89" s="2">
        <v>33.9</v>
      </c>
      <c r="K89" s="3">
        <v>29</v>
      </c>
      <c r="L89" s="2">
        <v>5</v>
      </c>
      <c r="M89" s="2">
        <v>4</v>
      </c>
      <c r="N89" s="2">
        <v>1</v>
      </c>
    </row>
    <row r="90" spans="9:14" x14ac:dyDescent="0.25">
      <c r="I90">
        <v>89</v>
      </c>
      <c r="J90" s="2">
        <v>39</v>
      </c>
      <c r="K90" s="3">
        <v>31</v>
      </c>
      <c r="L90" s="2">
        <v>1</v>
      </c>
      <c r="M90" s="2">
        <v>3</v>
      </c>
      <c r="N90" s="2">
        <v>1</v>
      </c>
    </row>
    <row r="91" spans="9:14" x14ac:dyDescent="0.25">
      <c r="I91">
        <v>90</v>
      </c>
      <c r="J91" s="2">
        <v>34.92</v>
      </c>
      <c r="K91" s="3">
        <v>52</v>
      </c>
      <c r="L91" s="2">
        <v>2</v>
      </c>
      <c r="M91" s="2">
        <v>12</v>
      </c>
      <c r="N91" s="2">
        <v>0</v>
      </c>
    </row>
    <row r="92" spans="9:14" x14ac:dyDescent="0.25">
      <c r="I92">
        <v>91</v>
      </c>
      <c r="J92" s="2">
        <v>39</v>
      </c>
      <c r="K92" s="3">
        <v>33</v>
      </c>
      <c r="L92" s="2">
        <v>5</v>
      </c>
      <c r="M92" s="2">
        <v>3</v>
      </c>
      <c r="N92" s="2">
        <v>0</v>
      </c>
    </row>
    <row r="93" spans="9:14" x14ac:dyDescent="0.25">
      <c r="I93">
        <v>92</v>
      </c>
      <c r="J93" s="2">
        <v>34</v>
      </c>
      <c r="K93" s="3">
        <v>49</v>
      </c>
      <c r="L93" s="2">
        <v>1</v>
      </c>
      <c r="M93" s="2">
        <v>8</v>
      </c>
      <c r="N93" s="2">
        <v>1</v>
      </c>
    </row>
    <row r="94" spans="9:14" x14ac:dyDescent="0.25">
      <c r="I94">
        <v>93</v>
      </c>
      <c r="J94" s="2">
        <v>31.9</v>
      </c>
      <c r="K94" s="3">
        <v>34</v>
      </c>
      <c r="L94" s="2">
        <v>2</v>
      </c>
      <c r="M94" s="2">
        <v>6</v>
      </c>
      <c r="N94" s="2">
        <v>1</v>
      </c>
    </row>
    <row r="95" spans="9:14" x14ac:dyDescent="0.25">
      <c r="I95">
        <v>94</v>
      </c>
      <c r="J95" s="2">
        <v>37</v>
      </c>
      <c r="K95" s="3">
        <v>26</v>
      </c>
      <c r="L95" s="2">
        <v>5</v>
      </c>
      <c r="M95" s="2">
        <v>3</v>
      </c>
      <c r="N95" s="2">
        <v>0</v>
      </c>
    </row>
    <row r="96" spans="9:14" x14ac:dyDescent="0.25">
      <c r="I96">
        <v>95</v>
      </c>
      <c r="J96" s="2">
        <v>34</v>
      </c>
      <c r="K96" s="3">
        <v>28</v>
      </c>
      <c r="L96" s="2">
        <v>5</v>
      </c>
      <c r="M96" s="2">
        <v>4</v>
      </c>
      <c r="N96" s="2">
        <v>0</v>
      </c>
    </row>
    <row r="97" spans="9:14" x14ac:dyDescent="0.25">
      <c r="I97">
        <v>96</v>
      </c>
      <c r="J97" s="2">
        <v>36.4</v>
      </c>
      <c r="K97" s="3">
        <v>35</v>
      </c>
      <c r="L97" s="2">
        <v>5</v>
      </c>
      <c r="M97" s="2">
        <v>3</v>
      </c>
      <c r="N97" s="2">
        <v>1</v>
      </c>
    </row>
    <row r="98" spans="9:14" x14ac:dyDescent="0.25">
      <c r="I98">
        <v>97</v>
      </c>
      <c r="J98" s="2">
        <v>38.200000000000003</v>
      </c>
      <c r="K98" s="3">
        <v>47</v>
      </c>
      <c r="L98" s="2">
        <v>1</v>
      </c>
      <c r="M98" s="2">
        <v>15</v>
      </c>
      <c r="N98" s="2">
        <v>1</v>
      </c>
    </row>
    <row r="99" spans="9:14" x14ac:dyDescent="0.25">
      <c r="I99">
        <v>98</v>
      </c>
      <c r="J99" s="2">
        <v>35.299999999999997</v>
      </c>
      <c r="K99" s="3">
        <v>51</v>
      </c>
      <c r="L99" s="2">
        <v>1</v>
      </c>
      <c r="M99" s="2">
        <v>15</v>
      </c>
      <c r="N99" s="2">
        <v>1</v>
      </c>
    </row>
    <row r="100" spans="9:14" x14ac:dyDescent="0.25">
      <c r="I100">
        <v>99</v>
      </c>
      <c r="J100" s="2">
        <v>34.5</v>
      </c>
      <c r="K100" s="3">
        <v>26</v>
      </c>
      <c r="L100" s="2">
        <v>3</v>
      </c>
      <c r="M100" s="2">
        <v>3</v>
      </c>
      <c r="N100" s="2">
        <v>0</v>
      </c>
    </row>
    <row r="101" spans="9:14" x14ac:dyDescent="0.25">
      <c r="I101">
        <v>100</v>
      </c>
      <c r="J101" s="2">
        <v>30.5</v>
      </c>
      <c r="K101" s="3">
        <v>33</v>
      </c>
      <c r="L101" s="2">
        <v>3</v>
      </c>
      <c r="M101" s="2">
        <v>12</v>
      </c>
      <c r="N101" s="2">
        <v>1</v>
      </c>
    </row>
  </sheetData>
  <sortState xmlns:xlrd2="http://schemas.microsoft.com/office/spreadsheetml/2017/richdata2" ref="I2:N101">
    <sortCondition ref="I2:I1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2"/>
  <sheetViews>
    <sheetView zoomScaleNormal="100" workbookViewId="0"/>
  </sheetViews>
  <sheetFormatPr defaultRowHeight="15" x14ac:dyDescent="0.25"/>
  <cols>
    <col min="2" max="2" width="14.28515625" bestFit="1" customWidth="1"/>
    <col min="4" max="4" width="18.140625" bestFit="1" customWidth="1"/>
    <col min="5" max="5" width="21" bestFit="1" customWidth="1"/>
    <col min="6" max="6" width="14.5703125" bestFit="1" customWidth="1"/>
    <col min="8" max="8" width="15.85546875" bestFit="1" customWidth="1"/>
    <col min="9" max="9" width="10.28515625" customWidth="1"/>
    <col min="11" max="11" width="11.140625" customWidth="1"/>
    <col min="12" max="12" width="10.85546875" customWidth="1"/>
    <col min="13" max="13" width="11.42578125" customWidth="1"/>
  </cols>
  <sheetData>
    <row r="1" spans="1:13" ht="15.75" thickBot="1" x14ac:dyDescent="0.3">
      <c r="A1" s="4" t="s">
        <v>1</v>
      </c>
      <c r="B1" s="1" t="s">
        <v>2</v>
      </c>
      <c r="C1" s="1" t="s">
        <v>0</v>
      </c>
      <c r="D1" s="1" t="s">
        <v>3</v>
      </c>
      <c r="E1" s="1" t="s">
        <v>5</v>
      </c>
      <c r="F1" s="1" t="s">
        <v>4</v>
      </c>
    </row>
    <row r="2" spans="1:13" ht="30" x14ac:dyDescent="0.25">
      <c r="A2">
        <v>1</v>
      </c>
      <c r="B2" s="2">
        <v>32</v>
      </c>
      <c r="C2" s="3">
        <v>26</v>
      </c>
      <c r="D2" s="2">
        <v>3</v>
      </c>
      <c r="E2" s="2">
        <v>3</v>
      </c>
      <c r="F2" s="2">
        <v>0</v>
      </c>
      <c r="I2" s="10" t="s">
        <v>2</v>
      </c>
      <c r="J2" s="10" t="s">
        <v>0</v>
      </c>
      <c r="K2" s="10" t="s">
        <v>3</v>
      </c>
      <c r="L2" s="10" t="s">
        <v>5</v>
      </c>
      <c r="M2" s="10" t="s">
        <v>4</v>
      </c>
    </row>
    <row r="3" spans="1:13" x14ac:dyDescent="0.25">
      <c r="A3">
        <v>2</v>
      </c>
      <c r="B3" s="2">
        <v>39.1</v>
      </c>
      <c r="C3" s="3">
        <v>38</v>
      </c>
      <c r="D3" s="2">
        <v>1</v>
      </c>
      <c r="E3" s="2">
        <v>14</v>
      </c>
      <c r="F3" s="2">
        <v>1</v>
      </c>
    </row>
    <row r="4" spans="1:13" x14ac:dyDescent="0.25">
      <c r="A4">
        <v>3</v>
      </c>
      <c r="B4" s="2">
        <v>33.200000000000003</v>
      </c>
      <c r="C4" s="3">
        <v>35</v>
      </c>
      <c r="D4" s="2">
        <v>1</v>
      </c>
      <c r="E4" s="2">
        <v>12</v>
      </c>
      <c r="F4" s="2">
        <v>1</v>
      </c>
      <c r="H4" t="s">
        <v>6</v>
      </c>
      <c r="I4" s="7">
        <v>33.322699999999998</v>
      </c>
      <c r="J4" s="8">
        <v>39.26</v>
      </c>
      <c r="K4" s="8">
        <v>2.37</v>
      </c>
      <c r="L4" s="8">
        <v>7.87</v>
      </c>
      <c r="M4" s="8">
        <v>0.77</v>
      </c>
    </row>
    <row r="5" spans="1:13" x14ac:dyDescent="0.25">
      <c r="A5">
        <v>4</v>
      </c>
      <c r="B5" s="2">
        <v>30.6</v>
      </c>
      <c r="C5" s="3">
        <v>40</v>
      </c>
      <c r="D5" s="2">
        <v>2</v>
      </c>
      <c r="E5" s="2">
        <v>8</v>
      </c>
      <c r="F5" s="2">
        <v>1</v>
      </c>
      <c r="H5" t="s">
        <v>7</v>
      </c>
      <c r="I5" s="7">
        <v>33</v>
      </c>
      <c r="J5" s="8">
        <v>37</v>
      </c>
      <c r="K5" s="8">
        <v>2</v>
      </c>
      <c r="L5" s="8">
        <v>7</v>
      </c>
      <c r="M5" s="8">
        <v>1</v>
      </c>
    </row>
    <row r="6" spans="1:13" x14ac:dyDescent="0.25">
      <c r="A6">
        <v>5</v>
      </c>
      <c r="B6" s="2">
        <v>29</v>
      </c>
      <c r="C6" s="3">
        <v>28</v>
      </c>
      <c r="D6" s="2">
        <v>3</v>
      </c>
      <c r="E6" s="2">
        <v>3</v>
      </c>
      <c r="F6" s="2">
        <v>0</v>
      </c>
      <c r="H6" t="s">
        <v>8</v>
      </c>
      <c r="I6" s="7">
        <v>34</v>
      </c>
      <c r="J6" s="8">
        <v>35</v>
      </c>
      <c r="K6" s="8">
        <v>3</v>
      </c>
      <c r="L6" s="8">
        <v>3</v>
      </c>
      <c r="M6" s="8">
        <v>1</v>
      </c>
    </row>
    <row r="7" spans="1:13" x14ac:dyDescent="0.25">
      <c r="A7">
        <v>6</v>
      </c>
      <c r="B7" s="2">
        <v>30.5</v>
      </c>
      <c r="C7" s="3">
        <v>24</v>
      </c>
      <c r="D7" s="2">
        <v>3</v>
      </c>
      <c r="E7" s="2">
        <v>3</v>
      </c>
      <c r="F7" s="2">
        <v>1</v>
      </c>
      <c r="H7" t="s">
        <v>9</v>
      </c>
      <c r="I7" s="7">
        <v>3.9422351387112</v>
      </c>
      <c r="J7" s="8">
        <v>10.308984019540986</v>
      </c>
      <c r="K7" s="8">
        <v>1.1862426889855704</v>
      </c>
      <c r="L7" s="8">
        <v>4.7325543533139385</v>
      </c>
      <c r="M7" s="8">
        <v>0.4229525846816507</v>
      </c>
    </row>
    <row r="8" spans="1:13" x14ac:dyDescent="0.25">
      <c r="A8">
        <v>7</v>
      </c>
      <c r="B8" s="2">
        <v>30</v>
      </c>
      <c r="C8" s="3">
        <v>27</v>
      </c>
      <c r="D8" s="2">
        <v>3</v>
      </c>
      <c r="E8" s="2">
        <v>4</v>
      </c>
      <c r="F8" s="2">
        <v>1</v>
      </c>
      <c r="H8" t="s">
        <v>10</v>
      </c>
      <c r="I8" s="7">
        <v>18.599999999999998</v>
      </c>
      <c r="J8" s="8">
        <v>42</v>
      </c>
      <c r="K8" s="8">
        <v>4</v>
      </c>
      <c r="L8" s="8">
        <v>17</v>
      </c>
      <c r="M8" s="8">
        <v>1</v>
      </c>
    </row>
    <row r="9" spans="1:13" x14ac:dyDescent="0.25">
      <c r="A9">
        <v>8</v>
      </c>
      <c r="B9" s="2">
        <v>27</v>
      </c>
      <c r="C9" s="3">
        <v>33</v>
      </c>
      <c r="D9" s="2">
        <v>3</v>
      </c>
      <c r="E9" s="2">
        <v>8</v>
      </c>
      <c r="F9" s="2">
        <v>0</v>
      </c>
      <c r="H9" t="s">
        <v>11</v>
      </c>
      <c r="I9" s="7">
        <v>26.7</v>
      </c>
      <c r="J9" s="8">
        <v>22</v>
      </c>
      <c r="K9" s="8">
        <v>1</v>
      </c>
      <c r="L9" s="8">
        <v>2</v>
      </c>
      <c r="M9" s="8">
        <v>0</v>
      </c>
    </row>
    <row r="10" spans="1:13" x14ac:dyDescent="0.25">
      <c r="A10">
        <v>9</v>
      </c>
      <c r="B10" s="2">
        <v>34</v>
      </c>
      <c r="C10" s="3">
        <v>62</v>
      </c>
      <c r="D10" s="2">
        <v>1</v>
      </c>
      <c r="E10" s="2">
        <v>4</v>
      </c>
      <c r="F10" s="2">
        <v>1</v>
      </c>
      <c r="H10" t="s">
        <v>12</v>
      </c>
      <c r="I10" s="7">
        <v>45.3</v>
      </c>
      <c r="J10" s="8">
        <v>64</v>
      </c>
      <c r="K10" s="8">
        <v>5</v>
      </c>
      <c r="L10" s="8">
        <v>19</v>
      </c>
      <c r="M10" s="8">
        <v>1</v>
      </c>
    </row>
    <row r="11" spans="1:13" ht="15.75" thickBot="1" x14ac:dyDescent="0.3">
      <c r="A11">
        <v>10</v>
      </c>
      <c r="B11" s="2">
        <v>29.5</v>
      </c>
      <c r="C11" s="3">
        <v>31</v>
      </c>
      <c r="D11" s="2">
        <v>3</v>
      </c>
      <c r="E11" s="2">
        <v>9</v>
      </c>
      <c r="F11" s="2">
        <v>1</v>
      </c>
      <c r="H11" s="5" t="s">
        <v>13</v>
      </c>
      <c r="I11" s="5">
        <v>100</v>
      </c>
      <c r="J11" s="5">
        <v>100</v>
      </c>
      <c r="K11" s="5">
        <v>100</v>
      </c>
      <c r="L11" s="5">
        <v>100</v>
      </c>
      <c r="M11" s="5">
        <v>100</v>
      </c>
    </row>
    <row r="12" spans="1:13" x14ac:dyDescent="0.25">
      <c r="A12">
        <v>11</v>
      </c>
      <c r="B12" s="2">
        <v>26.8</v>
      </c>
      <c r="C12" s="3">
        <v>34</v>
      </c>
      <c r="D12" s="2">
        <v>3</v>
      </c>
      <c r="E12" s="2">
        <v>9</v>
      </c>
      <c r="F12" s="2">
        <v>1</v>
      </c>
    </row>
    <row r="13" spans="1:13" x14ac:dyDescent="0.25">
      <c r="A13">
        <v>12</v>
      </c>
      <c r="B13" s="2">
        <v>31.3</v>
      </c>
      <c r="C13" s="3">
        <v>37</v>
      </c>
      <c r="D13" s="2">
        <v>2</v>
      </c>
      <c r="E13" s="2">
        <v>8</v>
      </c>
      <c r="F13" s="2">
        <v>1</v>
      </c>
    </row>
    <row r="14" spans="1:13" x14ac:dyDescent="0.25">
      <c r="A14">
        <v>13</v>
      </c>
      <c r="B14" s="2">
        <v>31.2</v>
      </c>
      <c r="C14" s="3">
        <v>37</v>
      </c>
      <c r="D14" s="2">
        <v>2</v>
      </c>
      <c r="E14" s="2">
        <v>9</v>
      </c>
      <c r="F14" s="2">
        <v>1</v>
      </c>
    </row>
    <row r="15" spans="1:13" x14ac:dyDescent="0.25">
      <c r="A15">
        <v>14</v>
      </c>
      <c r="B15" s="2">
        <v>34.700000000000003</v>
      </c>
      <c r="C15" s="3">
        <v>58</v>
      </c>
      <c r="D15" s="2">
        <v>2</v>
      </c>
      <c r="E15" s="2">
        <v>10</v>
      </c>
      <c r="F15" s="2">
        <v>1</v>
      </c>
    </row>
    <row r="16" spans="1:13" x14ac:dyDescent="0.25">
      <c r="A16">
        <v>15</v>
      </c>
      <c r="B16" s="2">
        <v>30</v>
      </c>
      <c r="C16" s="3">
        <v>33</v>
      </c>
      <c r="D16" s="2">
        <v>3</v>
      </c>
      <c r="E16" s="2">
        <v>4</v>
      </c>
      <c r="F16" s="2">
        <v>1</v>
      </c>
    </row>
    <row r="17" spans="1:11" x14ac:dyDescent="0.25">
      <c r="A17">
        <v>16</v>
      </c>
      <c r="B17" s="2">
        <v>31</v>
      </c>
      <c r="C17" s="3">
        <v>27</v>
      </c>
      <c r="D17" s="2">
        <v>3</v>
      </c>
      <c r="E17" s="2">
        <v>3</v>
      </c>
      <c r="F17" s="2">
        <v>1</v>
      </c>
    </row>
    <row r="18" spans="1:11" x14ac:dyDescent="0.25">
      <c r="A18">
        <v>17</v>
      </c>
      <c r="B18" s="2">
        <v>27</v>
      </c>
      <c r="C18" s="3">
        <v>30</v>
      </c>
      <c r="D18" s="2">
        <v>3</v>
      </c>
      <c r="E18" s="2">
        <v>6</v>
      </c>
      <c r="F18" s="2">
        <v>1</v>
      </c>
    </row>
    <row r="19" spans="1:11" x14ac:dyDescent="0.25">
      <c r="A19">
        <v>18</v>
      </c>
      <c r="B19" s="2">
        <v>29.6</v>
      </c>
      <c r="C19" s="3">
        <v>37</v>
      </c>
      <c r="D19" s="2">
        <v>2</v>
      </c>
      <c r="E19" s="2">
        <v>8</v>
      </c>
      <c r="F19" s="2">
        <v>1</v>
      </c>
    </row>
    <row r="20" spans="1:11" x14ac:dyDescent="0.25">
      <c r="A20">
        <v>19</v>
      </c>
      <c r="B20" s="2">
        <v>32.6</v>
      </c>
      <c r="C20" s="3">
        <v>44</v>
      </c>
      <c r="D20" s="2">
        <v>3</v>
      </c>
      <c r="E20" s="2">
        <v>5</v>
      </c>
      <c r="F20" s="2">
        <v>1</v>
      </c>
    </row>
    <row r="21" spans="1:11" x14ac:dyDescent="0.25">
      <c r="A21">
        <v>20</v>
      </c>
      <c r="B21" s="2">
        <v>29.6</v>
      </c>
      <c r="C21" s="3">
        <v>29</v>
      </c>
      <c r="D21" s="2">
        <v>2</v>
      </c>
      <c r="E21" s="2">
        <v>4</v>
      </c>
      <c r="F21" s="2">
        <v>1</v>
      </c>
    </row>
    <row r="22" spans="1:11" x14ac:dyDescent="0.25">
      <c r="A22">
        <v>21</v>
      </c>
      <c r="B22" s="2">
        <v>29.5</v>
      </c>
      <c r="C22" s="3">
        <v>36</v>
      </c>
      <c r="D22" s="2">
        <v>3</v>
      </c>
      <c r="E22" s="2">
        <v>4</v>
      </c>
      <c r="F22" s="2">
        <v>1</v>
      </c>
    </row>
    <row r="23" spans="1:11" x14ac:dyDescent="0.25">
      <c r="A23">
        <v>22</v>
      </c>
      <c r="B23" s="2">
        <v>31</v>
      </c>
      <c r="C23" s="3">
        <v>28</v>
      </c>
      <c r="D23" s="2">
        <v>2</v>
      </c>
      <c r="E23" s="2">
        <v>3</v>
      </c>
      <c r="F23" s="2">
        <v>0</v>
      </c>
    </row>
    <row r="24" spans="1:11" x14ac:dyDescent="0.25">
      <c r="A24">
        <v>23</v>
      </c>
      <c r="B24" s="2">
        <v>28.5</v>
      </c>
      <c r="C24" s="3">
        <v>45</v>
      </c>
      <c r="D24" s="2">
        <v>1</v>
      </c>
      <c r="E24" s="2">
        <v>5</v>
      </c>
      <c r="F24" s="2">
        <v>1</v>
      </c>
    </row>
    <row r="25" spans="1:11" x14ac:dyDescent="0.25">
      <c r="A25">
        <v>24</v>
      </c>
      <c r="B25" s="2">
        <v>26.7</v>
      </c>
      <c r="C25" s="3">
        <v>33</v>
      </c>
      <c r="D25" s="2">
        <v>2</v>
      </c>
      <c r="E25" s="2">
        <v>3</v>
      </c>
      <c r="F25" s="2">
        <v>0</v>
      </c>
    </row>
    <row r="26" spans="1:11" x14ac:dyDescent="0.25">
      <c r="A26">
        <v>25</v>
      </c>
      <c r="B26" s="2">
        <v>30.75</v>
      </c>
      <c r="C26" s="3">
        <v>24</v>
      </c>
      <c r="D26" s="2">
        <v>3</v>
      </c>
      <c r="E26" s="2">
        <v>3</v>
      </c>
      <c r="F26" s="2">
        <v>0</v>
      </c>
    </row>
    <row r="27" spans="1:11" x14ac:dyDescent="0.25">
      <c r="A27">
        <v>26</v>
      </c>
      <c r="B27" s="2">
        <v>29.5</v>
      </c>
      <c r="C27" s="3">
        <v>27</v>
      </c>
      <c r="D27" s="2">
        <v>3</v>
      </c>
      <c r="E27" s="2">
        <v>3</v>
      </c>
      <c r="F27" s="2">
        <v>0</v>
      </c>
      <c r="H27" s="12"/>
      <c r="I27" s="13" t="s">
        <v>17</v>
      </c>
      <c r="J27" s="12"/>
      <c r="K27" s="12"/>
    </row>
    <row r="28" spans="1:11" x14ac:dyDescent="0.25">
      <c r="A28">
        <v>27</v>
      </c>
      <c r="B28" s="2">
        <v>42.2</v>
      </c>
      <c r="C28" s="3">
        <v>60</v>
      </c>
      <c r="D28" s="2">
        <v>2</v>
      </c>
      <c r="E28" s="2">
        <v>16</v>
      </c>
      <c r="F28" s="2">
        <v>1</v>
      </c>
      <c r="I28" s="9" t="s">
        <v>14</v>
      </c>
      <c r="J28" s="9" t="s">
        <v>15</v>
      </c>
      <c r="K28" s="9" t="s">
        <v>16</v>
      </c>
    </row>
    <row r="29" spans="1:11" x14ac:dyDescent="0.25">
      <c r="A29">
        <v>28</v>
      </c>
      <c r="B29" s="2">
        <v>37.6</v>
      </c>
      <c r="C29" s="3">
        <v>48</v>
      </c>
      <c r="D29" s="2">
        <v>1</v>
      </c>
      <c r="E29" s="2">
        <v>13</v>
      </c>
      <c r="F29" s="2">
        <v>1</v>
      </c>
      <c r="H29" s="4" t="s">
        <v>18</v>
      </c>
      <c r="I29" s="7">
        <f>I4</f>
        <v>33.322699999999998</v>
      </c>
      <c r="J29" s="7">
        <f>AVERAGEIF($F$2:$F$101,1,$B$2:$B$101)</f>
        <v>33.506493506493506</v>
      </c>
      <c r="K29" s="7">
        <f>AVERAGEIF($F$2:$F$101,0,$B$2:$B$101)</f>
        <v>32.707391304347823</v>
      </c>
    </row>
    <row r="30" spans="1:11" x14ac:dyDescent="0.25">
      <c r="A30">
        <v>29</v>
      </c>
      <c r="B30" s="2">
        <v>34</v>
      </c>
      <c r="C30" s="3">
        <v>40</v>
      </c>
      <c r="D30" s="2">
        <v>1</v>
      </c>
      <c r="E30" s="2">
        <v>12</v>
      </c>
      <c r="F30" s="2">
        <v>1</v>
      </c>
      <c r="H30" s="4" t="s">
        <v>19</v>
      </c>
      <c r="I30" s="7">
        <f>J4</f>
        <v>39.26</v>
      </c>
      <c r="J30" s="7">
        <f>AVERAGEIF($F$2:$F$101,1,$C$2:$C$101)</f>
        <v>40.61038961038961</v>
      </c>
      <c r="K30" s="7">
        <f>AVERAGEIF($F$2:$F$101,0,$C$2:$C$101)</f>
        <v>34.739130434782609</v>
      </c>
    </row>
    <row r="31" spans="1:11" x14ac:dyDescent="0.25">
      <c r="A31">
        <v>30</v>
      </c>
      <c r="B31" s="2">
        <v>33</v>
      </c>
      <c r="C31" s="3">
        <v>33</v>
      </c>
      <c r="D31" s="2">
        <v>2</v>
      </c>
      <c r="E31" s="2">
        <v>4</v>
      </c>
      <c r="F31" s="2">
        <v>1</v>
      </c>
      <c r="H31" s="4" t="s">
        <v>20</v>
      </c>
      <c r="I31" s="7">
        <f>K4</f>
        <v>2.37</v>
      </c>
      <c r="J31" s="7">
        <f>AVERAGEIF($F$2:$F$101,1,$D$2:$D$101)</f>
        <v>2.1948051948051948</v>
      </c>
      <c r="K31" s="7">
        <f>AVERAGEIF($F$2:$F$101,0,$D$2:$D$101)</f>
        <v>2.9565217391304346</v>
      </c>
    </row>
    <row r="32" spans="1:11" x14ac:dyDescent="0.25">
      <c r="A32">
        <v>31</v>
      </c>
      <c r="B32" s="2">
        <v>28.76</v>
      </c>
      <c r="C32" s="3">
        <v>35</v>
      </c>
      <c r="D32" s="2">
        <v>1</v>
      </c>
      <c r="E32" s="2">
        <v>7</v>
      </c>
      <c r="F32" s="2">
        <v>1</v>
      </c>
      <c r="H32" s="4" t="s">
        <v>21</v>
      </c>
      <c r="I32" s="11">
        <f>L4</f>
        <v>7.87</v>
      </c>
      <c r="J32" s="11">
        <f>AVERAGEIF($F$2:$F$101,1,$E$2:$E$101)</f>
        <v>8.8051948051948052</v>
      </c>
      <c r="K32" s="11">
        <f>AVERAGEIF($F$2:$F$101,0,$E$2:$E$101)</f>
        <v>4.7391304347826084</v>
      </c>
    </row>
    <row r="33" spans="1:11" x14ac:dyDescent="0.25">
      <c r="A33">
        <v>32</v>
      </c>
      <c r="B33" s="2">
        <v>35.4</v>
      </c>
      <c r="C33" s="3">
        <v>44</v>
      </c>
      <c r="D33" s="2">
        <v>1</v>
      </c>
      <c r="E33" s="2">
        <v>11</v>
      </c>
      <c r="F33" s="2">
        <v>1</v>
      </c>
      <c r="H33" s="9" t="s">
        <v>13</v>
      </c>
      <c r="I33" s="14">
        <f>I11</f>
        <v>100</v>
      </c>
      <c r="J33" s="14">
        <f>I33-SUM(F2:F101)</f>
        <v>23</v>
      </c>
      <c r="K33" s="14">
        <f>SUM(F2:F101)</f>
        <v>77</v>
      </c>
    </row>
    <row r="34" spans="1:11" x14ac:dyDescent="0.25">
      <c r="A34">
        <v>33</v>
      </c>
      <c r="B34" s="2">
        <v>34</v>
      </c>
      <c r="C34" s="3">
        <v>38</v>
      </c>
      <c r="D34" s="2">
        <v>2</v>
      </c>
      <c r="E34" s="2">
        <v>13</v>
      </c>
      <c r="F34" s="2">
        <v>1</v>
      </c>
    </row>
    <row r="35" spans="1:11" x14ac:dyDescent="0.25">
      <c r="A35">
        <v>34</v>
      </c>
      <c r="B35" s="2">
        <v>31</v>
      </c>
      <c r="C35" s="3">
        <v>43</v>
      </c>
      <c r="D35" s="2">
        <v>3</v>
      </c>
      <c r="E35" s="2">
        <v>3</v>
      </c>
      <c r="F35" s="2">
        <v>0</v>
      </c>
    </row>
    <row r="36" spans="1:11" x14ac:dyDescent="0.25">
      <c r="A36">
        <v>35</v>
      </c>
      <c r="B36" s="2">
        <v>38.799999999999997</v>
      </c>
      <c r="C36" s="3">
        <v>46</v>
      </c>
      <c r="D36" s="2">
        <v>2</v>
      </c>
      <c r="E36" s="2">
        <v>18</v>
      </c>
      <c r="F36" s="2">
        <v>1</v>
      </c>
    </row>
    <row r="37" spans="1:11" x14ac:dyDescent="0.25">
      <c r="A37">
        <v>36</v>
      </c>
      <c r="B37" s="2">
        <v>34.299999999999997</v>
      </c>
      <c r="C37" s="3">
        <v>42</v>
      </c>
      <c r="D37" s="2">
        <v>2</v>
      </c>
      <c r="E37" s="2">
        <v>14</v>
      </c>
      <c r="F37" s="2">
        <v>1</v>
      </c>
    </row>
    <row r="38" spans="1:11" x14ac:dyDescent="0.25">
      <c r="A38">
        <v>37</v>
      </c>
      <c r="B38" s="2">
        <v>35</v>
      </c>
      <c r="C38" s="3">
        <v>47</v>
      </c>
      <c r="D38" s="2">
        <v>1</v>
      </c>
      <c r="E38" s="2">
        <v>19</v>
      </c>
      <c r="F38" s="2">
        <v>1</v>
      </c>
    </row>
    <row r="39" spans="1:11" x14ac:dyDescent="0.25">
      <c r="A39">
        <v>38</v>
      </c>
      <c r="B39" s="2">
        <v>34.6</v>
      </c>
      <c r="C39" s="3">
        <v>25</v>
      </c>
      <c r="D39" s="2">
        <v>3</v>
      </c>
      <c r="E39" s="2">
        <v>3</v>
      </c>
      <c r="F39" s="2">
        <v>1</v>
      </c>
    </row>
    <row r="40" spans="1:11" x14ac:dyDescent="0.25">
      <c r="A40">
        <v>39</v>
      </c>
      <c r="B40" s="2">
        <v>28.5</v>
      </c>
      <c r="C40" s="3">
        <v>30</v>
      </c>
      <c r="D40" s="2">
        <v>2</v>
      </c>
      <c r="E40" s="2">
        <v>2</v>
      </c>
      <c r="F40" s="2">
        <v>1</v>
      </c>
    </row>
    <row r="41" spans="1:11" x14ac:dyDescent="0.25">
      <c r="A41">
        <v>40</v>
      </c>
      <c r="B41" s="2">
        <v>29.5</v>
      </c>
      <c r="C41" s="3">
        <v>40</v>
      </c>
      <c r="D41" s="2">
        <v>1</v>
      </c>
      <c r="E41" s="2">
        <v>11</v>
      </c>
      <c r="F41" s="2">
        <v>1</v>
      </c>
    </row>
    <row r="42" spans="1:11" x14ac:dyDescent="0.25">
      <c r="A42">
        <v>41</v>
      </c>
      <c r="B42" s="2">
        <v>30.5</v>
      </c>
      <c r="C42" s="3">
        <v>26</v>
      </c>
      <c r="D42" s="2">
        <v>3</v>
      </c>
      <c r="E42" s="2">
        <v>3</v>
      </c>
      <c r="F42" s="2">
        <v>0</v>
      </c>
    </row>
    <row r="43" spans="1:11" x14ac:dyDescent="0.25">
      <c r="A43">
        <v>42</v>
      </c>
      <c r="B43" s="2">
        <v>34.200000000000003</v>
      </c>
      <c r="C43" s="3">
        <v>32</v>
      </c>
      <c r="D43" s="2">
        <v>3</v>
      </c>
      <c r="E43" s="2">
        <v>5</v>
      </c>
      <c r="F43" s="2">
        <v>1</v>
      </c>
    </row>
    <row r="44" spans="1:11" x14ac:dyDescent="0.25">
      <c r="A44">
        <v>43</v>
      </c>
      <c r="B44" s="2">
        <v>43.6</v>
      </c>
      <c r="C44" s="3">
        <v>51</v>
      </c>
      <c r="D44" s="2">
        <v>1</v>
      </c>
      <c r="E44" s="2">
        <v>15</v>
      </c>
      <c r="F44" s="2">
        <v>1</v>
      </c>
    </row>
    <row r="45" spans="1:11" x14ac:dyDescent="0.25">
      <c r="A45">
        <v>44</v>
      </c>
      <c r="B45" s="2">
        <v>33.5</v>
      </c>
      <c r="C45" s="3">
        <v>35</v>
      </c>
      <c r="D45" s="2">
        <v>5</v>
      </c>
      <c r="E45" s="2">
        <v>7</v>
      </c>
      <c r="F45" s="2">
        <v>1</v>
      </c>
    </row>
    <row r="46" spans="1:11" x14ac:dyDescent="0.25">
      <c r="A46">
        <v>45</v>
      </c>
      <c r="B46" s="2">
        <v>37</v>
      </c>
      <c r="C46" s="3">
        <v>36</v>
      </c>
      <c r="D46" s="2">
        <v>3</v>
      </c>
      <c r="E46" s="2">
        <v>12</v>
      </c>
      <c r="F46" s="2">
        <v>1</v>
      </c>
    </row>
    <row r="47" spans="1:11" x14ac:dyDescent="0.25">
      <c r="A47">
        <v>46</v>
      </c>
      <c r="B47" s="2">
        <v>44.2</v>
      </c>
      <c r="C47" s="3">
        <v>63</v>
      </c>
      <c r="D47" s="2">
        <v>3</v>
      </c>
      <c r="E47" s="2">
        <v>13</v>
      </c>
      <c r="F47" s="2">
        <v>1</v>
      </c>
    </row>
    <row r="48" spans="1:11" x14ac:dyDescent="0.25">
      <c r="A48">
        <v>47</v>
      </c>
      <c r="B48" s="2">
        <v>33</v>
      </c>
      <c r="C48" s="3">
        <v>37</v>
      </c>
      <c r="D48" s="2">
        <v>3</v>
      </c>
      <c r="E48" s="2">
        <v>12</v>
      </c>
      <c r="F48" s="2">
        <v>1</v>
      </c>
    </row>
    <row r="49" spans="1:6" x14ac:dyDescent="0.25">
      <c r="A49">
        <v>48</v>
      </c>
      <c r="B49" s="2">
        <v>45.3</v>
      </c>
      <c r="C49" s="3">
        <v>44</v>
      </c>
      <c r="D49" s="2">
        <v>1</v>
      </c>
      <c r="E49" s="2">
        <v>18</v>
      </c>
      <c r="F49" s="2">
        <v>1</v>
      </c>
    </row>
    <row r="50" spans="1:6" x14ac:dyDescent="0.25">
      <c r="A50">
        <v>49</v>
      </c>
      <c r="B50" s="2">
        <v>38.799999999999997</v>
      </c>
      <c r="C50" s="3">
        <v>53</v>
      </c>
      <c r="D50" s="2">
        <v>1</v>
      </c>
      <c r="E50" s="2">
        <v>17</v>
      </c>
      <c r="F50" s="2">
        <v>0</v>
      </c>
    </row>
    <row r="51" spans="1:6" x14ac:dyDescent="0.25">
      <c r="A51">
        <v>50</v>
      </c>
      <c r="B51" s="2">
        <v>40.700000000000003</v>
      </c>
      <c r="C51" s="3">
        <v>57</v>
      </c>
      <c r="D51" s="2">
        <v>2</v>
      </c>
      <c r="E51" s="2">
        <v>9</v>
      </c>
      <c r="F51" s="2">
        <v>1</v>
      </c>
    </row>
    <row r="52" spans="1:6" x14ac:dyDescent="0.25">
      <c r="A52">
        <v>51</v>
      </c>
      <c r="B52" s="2">
        <v>29.9</v>
      </c>
      <c r="C52" s="3">
        <v>40</v>
      </c>
      <c r="D52" s="2">
        <v>1</v>
      </c>
      <c r="E52" s="2">
        <v>10</v>
      </c>
      <c r="F52" s="2">
        <v>1</v>
      </c>
    </row>
    <row r="53" spans="1:6" x14ac:dyDescent="0.25">
      <c r="A53">
        <v>52</v>
      </c>
      <c r="B53" s="2">
        <v>31.2</v>
      </c>
      <c r="C53" s="3">
        <v>51</v>
      </c>
      <c r="D53" s="2">
        <v>3</v>
      </c>
      <c r="E53" s="2">
        <v>5</v>
      </c>
      <c r="F53" s="2">
        <v>0</v>
      </c>
    </row>
    <row r="54" spans="1:6" x14ac:dyDescent="0.25">
      <c r="A54">
        <v>53</v>
      </c>
      <c r="B54" s="2">
        <v>34</v>
      </c>
      <c r="C54" s="3">
        <v>42</v>
      </c>
      <c r="D54" s="2">
        <v>1</v>
      </c>
      <c r="E54" s="2">
        <v>15</v>
      </c>
      <c r="F54" s="2">
        <v>1</v>
      </c>
    </row>
    <row r="55" spans="1:6" x14ac:dyDescent="0.25">
      <c r="A55">
        <v>54</v>
      </c>
      <c r="B55" s="2">
        <v>30.45</v>
      </c>
      <c r="C55" s="3">
        <v>53</v>
      </c>
      <c r="D55" s="2">
        <v>2</v>
      </c>
      <c r="E55" s="2">
        <v>2</v>
      </c>
      <c r="F55" s="2">
        <v>1</v>
      </c>
    </row>
    <row r="56" spans="1:6" x14ac:dyDescent="0.25">
      <c r="A56">
        <v>55</v>
      </c>
      <c r="B56" s="2">
        <v>35.5</v>
      </c>
      <c r="C56" s="3">
        <v>58</v>
      </c>
      <c r="D56" s="2">
        <v>1</v>
      </c>
      <c r="E56" s="2">
        <v>3</v>
      </c>
      <c r="F56" s="2">
        <v>0</v>
      </c>
    </row>
    <row r="57" spans="1:6" x14ac:dyDescent="0.25">
      <c r="A57">
        <v>56</v>
      </c>
      <c r="B57" s="2">
        <v>34</v>
      </c>
      <c r="C57" s="3">
        <v>44</v>
      </c>
      <c r="D57" s="2">
        <v>1</v>
      </c>
      <c r="E57" s="2">
        <v>4</v>
      </c>
      <c r="F57" s="2">
        <v>1</v>
      </c>
    </row>
    <row r="58" spans="1:6" x14ac:dyDescent="0.25">
      <c r="A58">
        <v>57</v>
      </c>
      <c r="B58" s="2">
        <v>29.1</v>
      </c>
      <c r="C58" s="3">
        <v>31</v>
      </c>
      <c r="D58" s="2">
        <v>2</v>
      </c>
      <c r="E58" s="2">
        <v>7</v>
      </c>
      <c r="F58" s="2">
        <v>1</v>
      </c>
    </row>
    <row r="59" spans="1:6" x14ac:dyDescent="0.25">
      <c r="A59">
        <v>58</v>
      </c>
      <c r="B59" s="2">
        <v>29.65</v>
      </c>
      <c r="C59" s="3">
        <v>64</v>
      </c>
      <c r="D59" s="2">
        <v>1</v>
      </c>
      <c r="E59" s="2">
        <v>8</v>
      </c>
      <c r="F59" s="2">
        <v>1</v>
      </c>
    </row>
    <row r="60" spans="1:6" x14ac:dyDescent="0.25">
      <c r="A60">
        <v>59</v>
      </c>
      <c r="B60" s="2">
        <v>29.2</v>
      </c>
      <c r="C60" s="3">
        <v>47</v>
      </c>
      <c r="D60" s="2">
        <v>3</v>
      </c>
      <c r="E60" s="2">
        <v>15</v>
      </c>
      <c r="F60" s="2">
        <v>1</v>
      </c>
    </row>
    <row r="61" spans="1:6" x14ac:dyDescent="0.25">
      <c r="A61">
        <v>60</v>
      </c>
      <c r="B61" s="2">
        <v>29.8</v>
      </c>
      <c r="C61" s="3">
        <v>37</v>
      </c>
      <c r="D61" s="2">
        <v>3</v>
      </c>
      <c r="E61" s="2">
        <v>9</v>
      </c>
      <c r="F61" s="2">
        <v>1</v>
      </c>
    </row>
    <row r="62" spans="1:6" x14ac:dyDescent="0.25">
      <c r="A62">
        <v>61</v>
      </c>
      <c r="B62" s="2">
        <v>33.5</v>
      </c>
      <c r="C62" s="3">
        <v>46</v>
      </c>
      <c r="D62" s="2">
        <v>2</v>
      </c>
      <c r="E62" s="2">
        <v>16</v>
      </c>
      <c r="F62" s="2">
        <v>1</v>
      </c>
    </row>
    <row r="63" spans="1:6" x14ac:dyDescent="0.25">
      <c r="A63">
        <v>62</v>
      </c>
      <c r="B63" s="2">
        <v>33.5</v>
      </c>
      <c r="C63" s="3">
        <v>35</v>
      </c>
      <c r="D63" s="2">
        <v>2</v>
      </c>
      <c r="E63" s="2">
        <v>4</v>
      </c>
      <c r="F63" s="2">
        <v>1</v>
      </c>
    </row>
    <row r="64" spans="1:6" x14ac:dyDescent="0.25">
      <c r="A64">
        <v>63</v>
      </c>
      <c r="B64" s="2">
        <v>34</v>
      </c>
      <c r="C64" s="3">
        <v>55</v>
      </c>
      <c r="D64" s="2">
        <v>1</v>
      </c>
      <c r="E64" s="2">
        <v>8</v>
      </c>
      <c r="F64" s="2">
        <v>1</v>
      </c>
    </row>
    <row r="65" spans="1:6" x14ac:dyDescent="0.25">
      <c r="A65">
        <v>64</v>
      </c>
      <c r="B65" s="2">
        <v>29.6</v>
      </c>
      <c r="C65" s="3">
        <v>39</v>
      </c>
      <c r="D65" s="2">
        <v>1</v>
      </c>
      <c r="E65" s="2">
        <v>9</v>
      </c>
      <c r="F65" s="2">
        <v>1</v>
      </c>
    </row>
    <row r="66" spans="1:6" x14ac:dyDescent="0.25">
      <c r="A66">
        <v>65</v>
      </c>
      <c r="B66" s="2">
        <v>34</v>
      </c>
      <c r="C66" s="3">
        <v>51</v>
      </c>
      <c r="D66" s="2">
        <v>3</v>
      </c>
      <c r="E66" s="2">
        <v>18</v>
      </c>
      <c r="F66" s="2">
        <v>1</v>
      </c>
    </row>
    <row r="67" spans="1:6" x14ac:dyDescent="0.25">
      <c r="A67">
        <v>66</v>
      </c>
      <c r="B67" s="2">
        <v>37.25</v>
      </c>
      <c r="C67" s="3">
        <v>37</v>
      </c>
      <c r="D67" s="2">
        <v>2</v>
      </c>
      <c r="E67" s="2">
        <v>3</v>
      </c>
      <c r="F67" s="2">
        <v>1</v>
      </c>
    </row>
    <row r="68" spans="1:6" x14ac:dyDescent="0.25">
      <c r="A68">
        <v>67</v>
      </c>
      <c r="B68" s="2">
        <v>33</v>
      </c>
      <c r="C68" s="3">
        <v>30</v>
      </c>
      <c r="D68" s="2">
        <v>2</v>
      </c>
      <c r="E68" s="2">
        <v>6</v>
      </c>
      <c r="F68" s="2">
        <v>0</v>
      </c>
    </row>
    <row r="69" spans="1:6" x14ac:dyDescent="0.25">
      <c r="A69">
        <v>68</v>
      </c>
      <c r="B69" s="2">
        <v>28.6</v>
      </c>
      <c r="C69" s="3">
        <v>26</v>
      </c>
      <c r="D69" s="2">
        <v>3</v>
      </c>
      <c r="E69" s="2">
        <v>4</v>
      </c>
      <c r="F69" s="2">
        <v>1</v>
      </c>
    </row>
    <row r="70" spans="1:6" x14ac:dyDescent="0.25">
      <c r="A70">
        <v>69</v>
      </c>
      <c r="B70" s="2">
        <v>36</v>
      </c>
      <c r="C70" s="3">
        <v>41</v>
      </c>
      <c r="D70" s="2">
        <v>5</v>
      </c>
      <c r="E70" s="2">
        <v>5</v>
      </c>
      <c r="F70" s="2">
        <v>1</v>
      </c>
    </row>
    <row r="71" spans="1:6" x14ac:dyDescent="0.25">
      <c r="A71">
        <v>70</v>
      </c>
      <c r="B71" s="2">
        <v>37.299999999999997</v>
      </c>
      <c r="C71" s="3">
        <v>34</v>
      </c>
      <c r="D71" s="2">
        <v>3</v>
      </c>
      <c r="E71" s="2">
        <v>4</v>
      </c>
      <c r="F71" s="2">
        <v>1</v>
      </c>
    </row>
    <row r="72" spans="1:6" x14ac:dyDescent="0.25">
      <c r="A72">
        <v>71</v>
      </c>
      <c r="B72" s="2">
        <v>29.9</v>
      </c>
      <c r="C72" s="3">
        <v>57</v>
      </c>
      <c r="D72" s="2">
        <v>2</v>
      </c>
      <c r="E72" s="2">
        <v>7</v>
      </c>
      <c r="F72" s="2">
        <v>0</v>
      </c>
    </row>
    <row r="73" spans="1:6" x14ac:dyDescent="0.25">
      <c r="A73">
        <v>72</v>
      </c>
      <c r="B73" s="2">
        <v>31.5</v>
      </c>
      <c r="C73" s="3">
        <v>53</v>
      </c>
      <c r="D73" s="2">
        <v>1</v>
      </c>
      <c r="E73" s="2">
        <v>11</v>
      </c>
      <c r="F73" s="2">
        <v>1</v>
      </c>
    </row>
    <row r="74" spans="1:6" x14ac:dyDescent="0.25">
      <c r="A74">
        <v>73</v>
      </c>
      <c r="B74" s="2">
        <v>41.4</v>
      </c>
      <c r="C74" s="3">
        <v>32</v>
      </c>
      <c r="D74" s="2">
        <v>3</v>
      </c>
      <c r="E74" s="2">
        <v>5</v>
      </c>
      <c r="F74" s="2">
        <v>1</v>
      </c>
    </row>
    <row r="75" spans="1:6" x14ac:dyDescent="0.25">
      <c r="A75">
        <v>74</v>
      </c>
      <c r="B75" s="2">
        <v>32.74</v>
      </c>
      <c r="C75" s="3">
        <v>44</v>
      </c>
      <c r="D75" s="2">
        <v>1</v>
      </c>
      <c r="E75" s="2">
        <v>17</v>
      </c>
      <c r="F75" s="2">
        <v>1</v>
      </c>
    </row>
    <row r="76" spans="1:6" x14ac:dyDescent="0.25">
      <c r="A76">
        <v>75</v>
      </c>
      <c r="B76" s="2">
        <v>33.5</v>
      </c>
      <c r="C76" s="3">
        <v>25</v>
      </c>
      <c r="D76" s="2">
        <v>3</v>
      </c>
      <c r="E76" s="2">
        <v>3</v>
      </c>
      <c r="F76" s="2">
        <v>0</v>
      </c>
    </row>
    <row r="77" spans="1:6" x14ac:dyDescent="0.25">
      <c r="A77">
        <v>76</v>
      </c>
      <c r="B77" s="2">
        <v>32</v>
      </c>
      <c r="C77" s="3">
        <v>31</v>
      </c>
      <c r="D77" s="2">
        <v>1</v>
      </c>
      <c r="E77" s="2">
        <v>5</v>
      </c>
      <c r="F77" s="2">
        <v>1</v>
      </c>
    </row>
    <row r="78" spans="1:6" x14ac:dyDescent="0.25">
      <c r="A78">
        <v>77</v>
      </c>
      <c r="B78" s="2">
        <v>30.8</v>
      </c>
      <c r="C78" s="3">
        <v>50</v>
      </c>
      <c r="D78" s="2">
        <v>1</v>
      </c>
      <c r="E78" s="2">
        <v>9</v>
      </c>
      <c r="F78" s="2">
        <v>1</v>
      </c>
    </row>
    <row r="79" spans="1:6" x14ac:dyDescent="0.25">
      <c r="A79">
        <v>78</v>
      </c>
      <c r="B79" s="2">
        <v>42</v>
      </c>
      <c r="C79" s="3">
        <v>47</v>
      </c>
      <c r="D79" s="2">
        <v>5</v>
      </c>
      <c r="E79" s="2">
        <v>3</v>
      </c>
      <c r="F79" s="2">
        <v>1</v>
      </c>
    </row>
    <row r="80" spans="1:6" x14ac:dyDescent="0.25">
      <c r="A80">
        <v>79</v>
      </c>
      <c r="B80" s="2">
        <v>34</v>
      </c>
      <c r="C80" s="3">
        <v>35</v>
      </c>
      <c r="D80" s="2">
        <v>3</v>
      </c>
      <c r="E80" s="2">
        <v>4</v>
      </c>
      <c r="F80" s="2">
        <v>0</v>
      </c>
    </row>
    <row r="81" spans="1:6" x14ac:dyDescent="0.25">
      <c r="A81">
        <v>80</v>
      </c>
      <c r="B81" s="2">
        <v>32.5</v>
      </c>
      <c r="C81" s="3">
        <v>43</v>
      </c>
      <c r="D81" s="2">
        <v>2</v>
      </c>
      <c r="E81" s="2">
        <v>16</v>
      </c>
      <c r="F81" s="2">
        <v>1</v>
      </c>
    </row>
    <row r="82" spans="1:6" x14ac:dyDescent="0.25">
      <c r="A82">
        <v>81</v>
      </c>
      <c r="B82" s="2">
        <v>31.7</v>
      </c>
      <c r="C82" s="3">
        <v>46</v>
      </c>
      <c r="D82" s="2">
        <v>2</v>
      </c>
      <c r="E82" s="2">
        <v>9</v>
      </c>
      <c r="F82" s="2">
        <v>1</v>
      </c>
    </row>
    <row r="83" spans="1:6" x14ac:dyDescent="0.25">
      <c r="A83">
        <v>82</v>
      </c>
      <c r="B83" s="2">
        <v>36.5</v>
      </c>
      <c r="C83" s="3">
        <v>35</v>
      </c>
      <c r="D83" s="2">
        <v>5</v>
      </c>
      <c r="E83" s="2">
        <v>3</v>
      </c>
      <c r="F83" s="2">
        <v>0</v>
      </c>
    </row>
    <row r="84" spans="1:6" x14ac:dyDescent="0.25">
      <c r="A84">
        <v>83</v>
      </c>
      <c r="B84" s="2">
        <v>33</v>
      </c>
      <c r="C84" s="3">
        <v>22</v>
      </c>
      <c r="D84" s="2">
        <v>3</v>
      </c>
      <c r="E84" s="2">
        <v>4</v>
      </c>
      <c r="F84" s="2">
        <v>0</v>
      </c>
    </row>
    <row r="85" spans="1:6" x14ac:dyDescent="0.25">
      <c r="A85">
        <v>84</v>
      </c>
      <c r="B85" s="2">
        <v>31.2</v>
      </c>
      <c r="C85" s="3">
        <v>58</v>
      </c>
      <c r="D85" s="2">
        <v>2</v>
      </c>
      <c r="E85" s="2">
        <v>8</v>
      </c>
      <c r="F85" s="2">
        <v>1</v>
      </c>
    </row>
    <row r="86" spans="1:6" x14ac:dyDescent="0.25">
      <c r="A86">
        <v>85</v>
      </c>
      <c r="B86" s="2">
        <v>34</v>
      </c>
      <c r="C86" s="3">
        <v>40</v>
      </c>
      <c r="D86" s="2">
        <v>5</v>
      </c>
      <c r="E86" s="2">
        <v>8</v>
      </c>
      <c r="F86" s="2">
        <v>1</v>
      </c>
    </row>
    <row r="87" spans="1:6" x14ac:dyDescent="0.25">
      <c r="A87">
        <v>86</v>
      </c>
      <c r="B87" s="2">
        <v>33</v>
      </c>
      <c r="C87" s="3">
        <v>30</v>
      </c>
      <c r="D87" s="2">
        <v>3</v>
      </c>
      <c r="E87" s="2">
        <v>6</v>
      </c>
      <c r="F87" s="2">
        <v>1</v>
      </c>
    </row>
    <row r="88" spans="1:6" x14ac:dyDescent="0.25">
      <c r="A88">
        <v>87</v>
      </c>
      <c r="B88" s="2">
        <v>32.25</v>
      </c>
      <c r="C88" s="3">
        <v>35</v>
      </c>
      <c r="D88" s="2">
        <v>3</v>
      </c>
      <c r="E88" s="2">
        <v>11</v>
      </c>
      <c r="F88" s="2">
        <v>1</v>
      </c>
    </row>
    <row r="89" spans="1:6" x14ac:dyDescent="0.25">
      <c r="A89">
        <v>88</v>
      </c>
      <c r="B89" s="2">
        <v>33.9</v>
      </c>
      <c r="C89" s="3">
        <v>29</v>
      </c>
      <c r="D89" s="2">
        <v>5</v>
      </c>
      <c r="E89" s="2">
        <v>4</v>
      </c>
      <c r="F89" s="2">
        <v>1</v>
      </c>
    </row>
    <row r="90" spans="1:6" x14ac:dyDescent="0.25">
      <c r="A90">
        <v>89</v>
      </c>
      <c r="B90" s="2">
        <v>39</v>
      </c>
      <c r="C90" s="3">
        <v>31</v>
      </c>
      <c r="D90" s="2">
        <v>1</v>
      </c>
      <c r="E90" s="2">
        <v>3</v>
      </c>
      <c r="F90" s="2">
        <v>1</v>
      </c>
    </row>
    <row r="91" spans="1:6" x14ac:dyDescent="0.25">
      <c r="A91">
        <v>90</v>
      </c>
      <c r="B91" s="2">
        <v>34.92</v>
      </c>
      <c r="C91" s="3">
        <v>52</v>
      </c>
      <c r="D91" s="2">
        <v>2</v>
      </c>
      <c r="E91" s="2">
        <v>12</v>
      </c>
      <c r="F91" s="2">
        <v>0</v>
      </c>
    </row>
    <row r="92" spans="1:6" x14ac:dyDescent="0.25">
      <c r="A92">
        <v>91</v>
      </c>
      <c r="B92" s="2">
        <v>39</v>
      </c>
      <c r="C92" s="3">
        <v>33</v>
      </c>
      <c r="D92" s="2">
        <v>5</v>
      </c>
      <c r="E92" s="2">
        <v>3</v>
      </c>
      <c r="F92" s="2">
        <v>0</v>
      </c>
    </row>
    <row r="93" spans="1:6" x14ac:dyDescent="0.25">
      <c r="A93">
        <v>92</v>
      </c>
      <c r="B93" s="2">
        <v>34</v>
      </c>
      <c r="C93" s="3">
        <v>49</v>
      </c>
      <c r="D93" s="2">
        <v>1</v>
      </c>
      <c r="E93" s="2">
        <v>8</v>
      </c>
      <c r="F93" s="2">
        <v>1</v>
      </c>
    </row>
    <row r="94" spans="1:6" x14ac:dyDescent="0.25">
      <c r="A94">
        <v>93</v>
      </c>
      <c r="B94" s="2">
        <v>31.9</v>
      </c>
      <c r="C94" s="3">
        <v>34</v>
      </c>
      <c r="D94" s="2">
        <v>2</v>
      </c>
      <c r="E94" s="2">
        <v>6</v>
      </c>
      <c r="F94" s="2">
        <v>1</v>
      </c>
    </row>
    <row r="95" spans="1:6" x14ac:dyDescent="0.25">
      <c r="A95">
        <v>94</v>
      </c>
      <c r="B95" s="2">
        <v>37</v>
      </c>
      <c r="C95" s="3">
        <v>26</v>
      </c>
      <c r="D95" s="2">
        <v>5</v>
      </c>
      <c r="E95" s="2">
        <v>3</v>
      </c>
      <c r="F95" s="2">
        <v>0</v>
      </c>
    </row>
    <row r="96" spans="1:6" x14ac:dyDescent="0.25">
      <c r="A96">
        <v>95</v>
      </c>
      <c r="B96" s="2">
        <v>34</v>
      </c>
      <c r="C96" s="3">
        <v>28</v>
      </c>
      <c r="D96" s="2">
        <v>5</v>
      </c>
      <c r="E96" s="2">
        <v>4</v>
      </c>
      <c r="F96" s="2">
        <v>0</v>
      </c>
    </row>
    <row r="97" spans="1:6" x14ac:dyDescent="0.25">
      <c r="A97">
        <v>96</v>
      </c>
      <c r="B97" s="2">
        <v>36.4</v>
      </c>
      <c r="C97" s="3">
        <v>35</v>
      </c>
      <c r="D97" s="2">
        <v>5</v>
      </c>
      <c r="E97" s="2">
        <v>3</v>
      </c>
      <c r="F97" s="2">
        <v>1</v>
      </c>
    </row>
    <row r="98" spans="1:6" x14ac:dyDescent="0.25">
      <c r="A98">
        <v>97</v>
      </c>
      <c r="B98" s="2">
        <v>38.200000000000003</v>
      </c>
      <c r="C98" s="3">
        <v>47</v>
      </c>
      <c r="D98" s="2">
        <v>1</v>
      </c>
      <c r="E98" s="2">
        <v>15</v>
      </c>
      <c r="F98" s="2">
        <v>1</v>
      </c>
    </row>
    <row r="99" spans="1:6" x14ac:dyDescent="0.25">
      <c r="A99">
        <v>98</v>
      </c>
      <c r="B99" s="2">
        <v>35.299999999999997</v>
      </c>
      <c r="C99" s="3">
        <v>51</v>
      </c>
      <c r="D99" s="2">
        <v>1</v>
      </c>
      <c r="E99" s="2">
        <v>15</v>
      </c>
      <c r="F99" s="2">
        <v>1</v>
      </c>
    </row>
    <row r="100" spans="1:6" x14ac:dyDescent="0.25">
      <c r="A100">
        <v>99</v>
      </c>
      <c r="B100" s="2">
        <v>34.5</v>
      </c>
      <c r="C100" s="3">
        <v>26</v>
      </c>
      <c r="D100" s="2">
        <v>3</v>
      </c>
      <c r="E100" s="2">
        <v>3</v>
      </c>
      <c r="F100" s="2">
        <v>0</v>
      </c>
    </row>
    <row r="101" spans="1:6" x14ac:dyDescent="0.25">
      <c r="A101">
        <v>100</v>
      </c>
      <c r="B101" s="2">
        <v>30.5</v>
      </c>
      <c r="C101" s="3">
        <v>33</v>
      </c>
      <c r="D101" s="2">
        <v>3</v>
      </c>
      <c r="E101" s="2">
        <v>12</v>
      </c>
      <c r="F101" s="2">
        <v>1</v>
      </c>
    </row>
    <row r="102" spans="1:6" x14ac:dyDescent="0.25">
      <c r="B102" s="2"/>
      <c r="C102" s="3"/>
      <c r="D102" s="2"/>
      <c r="E102" s="2"/>
      <c r="F102" s="2"/>
    </row>
    <row r="103" spans="1:6" x14ac:dyDescent="0.25">
      <c r="B103" s="2"/>
      <c r="C103" s="3"/>
      <c r="D103" s="2"/>
      <c r="E103" s="2"/>
      <c r="F103" s="2"/>
    </row>
    <row r="104" spans="1:6" x14ac:dyDescent="0.25">
      <c r="B104" s="2"/>
      <c r="C104" s="3"/>
      <c r="D104" s="2"/>
      <c r="E104" s="2"/>
      <c r="F104" s="2"/>
    </row>
    <row r="105" spans="1:6" x14ac:dyDescent="0.25">
      <c r="B105" s="2"/>
      <c r="C105" s="3"/>
      <c r="D105" s="2"/>
      <c r="E105" s="2"/>
      <c r="F105" s="2"/>
    </row>
    <row r="106" spans="1:6" x14ac:dyDescent="0.25">
      <c r="B106" s="2"/>
      <c r="C106" s="3"/>
      <c r="D106" s="2"/>
      <c r="E106" s="2"/>
      <c r="F106" s="2"/>
    </row>
    <row r="107" spans="1:6" x14ac:dyDescent="0.25">
      <c r="B107" s="2"/>
      <c r="C107" s="3"/>
      <c r="D107" s="2"/>
      <c r="E107" s="2"/>
      <c r="F107" s="2"/>
    </row>
    <row r="108" spans="1:6" x14ac:dyDescent="0.25">
      <c r="B108" s="2"/>
      <c r="C108" s="3"/>
      <c r="D108" s="2"/>
      <c r="E108" s="2"/>
      <c r="F108" s="2"/>
    </row>
    <row r="109" spans="1:6" x14ac:dyDescent="0.25">
      <c r="B109" s="2"/>
      <c r="C109" s="3"/>
      <c r="D109" s="2"/>
      <c r="E109" s="2"/>
      <c r="F109" s="2"/>
    </row>
    <row r="110" spans="1:6" x14ac:dyDescent="0.25">
      <c r="B110" s="2"/>
      <c r="C110" s="3"/>
      <c r="D110" s="2"/>
      <c r="E110" s="2"/>
      <c r="F110" s="2"/>
    </row>
    <row r="111" spans="1:6" x14ac:dyDescent="0.25">
      <c r="B111" s="2"/>
      <c r="C111" s="3"/>
      <c r="D111" s="2"/>
      <c r="E111" s="2"/>
      <c r="F111" s="2"/>
    </row>
    <row r="112" spans="1:6" x14ac:dyDescent="0.25">
      <c r="B112" s="2"/>
      <c r="C112" s="3"/>
      <c r="D112" s="2"/>
      <c r="E112" s="2"/>
      <c r="F112" s="2"/>
    </row>
    <row r="113" spans="2:6" x14ac:dyDescent="0.25">
      <c r="B113" s="2"/>
      <c r="C113" s="3"/>
      <c r="D113" s="2"/>
      <c r="E113" s="2"/>
      <c r="F113" s="2"/>
    </row>
    <row r="114" spans="2:6" x14ac:dyDescent="0.25">
      <c r="B114" s="2"/>
      <c r="C114" s="3"/>
      <c r="D114" s="2"/>
      <c r="E114" s="2"/>
      <c r="F114" s="2"/>
    </row>
    <row r="115" spans="2:6" x14ac:dyDescent="0.25">
      <c r="B115" s="2"/>
      <c r="C115" s="3"/>
      <c r="D115" s="2"/>
      <c r="E115" s="2"/>
      <c r="F115" s="2"/>
    </row>
    <row r="116" spans="2:6" x14ac:dyDescent="0.25">
      <c r="B116" s="2"/>
      <c r="C116" s="3"/>
      <c r="D116" s="2"/>
      <c r="E116" s="2"/>
      <c r="F116" s="2"/>
    </row>
    <row r="117" spans="2:6" x14ac:dyDescent="0.25">
      <c r="B117" s="2"/>
      <c r="C117" s="3"/>
      <c r="D117" s="2"/>
      <c r="E117" s="2"/>
      <c r="F117" s="2"/>
    </row>
    <row r="118" spans="2:6" x14ac:dyDescent="0.25">
      <c r="B118" s="2"/>
      <c r="C118" s="3"/>
      <c r="D118" s="2"/>
      <c r="E118" s="2"/>
      <c r="F118" s="2"/>
    </row>
    <row r="119" spans="2:6" x14ac:dyDescent="0.25">
      <c r="B119" s="2"/>
      <c r="C119" s="3"/>
      <c r="D119" s="2"/>
      <c r="E119" s="2"/>
      <c r="F119" s="2"/>
    </row>
    <row r="120" spans="2:6" x14ac:dyDescent="0.25">
      <c r="B120" s="2"/>
      <c r="C120" s="3"/>
      <c r="D120" s="2"/>
      <c r="E120" s="2"/>
      <c r="F120" s="2"/>
    </row>
    <row r="121" spans="2:6" x14ac:dyDescent="0.25">
      <c r="B121" s="2"/>
      <c r="C121" s="3"/>
      <c r="D121" s="2"/>
      <c r="E121" s="2"/>
      <c r="F121" s="2"/>
    </row>
    <row r="122" spans="2:6" x14ac:dyDescent="0.25">
      <c r="B122" s="2"/>
      <c r="C122" s="3"/>
      <c r="D122" s="2"/>
      <c r="E122" s="2"/>
      <c r="F122" s="2"/>
    </row>
    <row r="123" spans="2:6" x14ac:dyDescent="0.25">
      <c r="B123" s="2"/>
      <c r="C123" s="3"/>
      <c r="D123" s="2"/>
      <c r="E123" s="2"/>
      <c r="F123" s="2"/>
    </row>
    <row r="124" spans="2:6" x14ac:dyDescent="0.25">
      <c r="B124" s="2"/>
      <c r="C124" s="3"/>
      <c r="D124" s="2"/>
      <c r="E124" s="2"/>
      <c r="F124" s="2"/>
    </row>
    <row r="125" spans="2:6" x14ac:dyDescent="0.25">
      <c r="B125" s="2"/>
      <c r="C125" s="3"/>
      <c r="D125" s="2"/>
      <c r="E125" s="2"/>
      <c r="F125" s="2"/>
    </row>
    <row r="126" spans="2:6" x14ac:dyDescent="0.25">
      <c r="B126" s="2"/>
      <c r="C126" s="3"/>
      <c r="D126" s="2"/>
      <c r="E126" s="2"/>
      <c r="F126" s="2"/>
    </row>
    <row r="127" spans="2:6" x14ac:dyDescent="0.25">
      <c r="B127" s="2"/>
      <c r="C127" s="3"/>
      <c r="D127" s="2"/>
      <c r="E127" s="2"/>
      <c r="F127" s="2"/>
    </row>
    <row r="128" spans="2:6" x14ac:dyDescent="0.25">
      <c r="B128" s="2"/>
      <c r="C128" s="3"/>
      <c r="D128" s="2"/>
      <c r="E128" s="2"/>
      <c r="F128" s="2"/>
    </row>
    <row r="129" spans="2:6" x14ac:dyDescent="0.25">
      <c r="B129" s="2"/>
      <c r="C129" s="3"/>
      <c r="D129" s="2"/>
      <c r="E129" s="2"/>
      <c r="F129" s="2"/>
    </row>
    <row r="130" spans="2:6" x14ac:dyDescent="0.25">
      <c r="B130" s="2"/>
      <c r="C130" s="3"/>
      <c r="D130" s="2"/>
      <c r="E130" s="2"/>
      <c r="F130" s="2"/>
    </row>
    <row r="131" spans="2:6" x14ac:dyDescent="0.25">
      <c r="B131" s="2"/>
      <c r="C131" s="3"/>
      <c r="D131" s="2"/>
      <c r="E131" s="2"/>
      <c r="F131" s="2"/>
    </row>
    <row r="132" spans="2:6" x14ac:dyDescent="0.25">
      <c r="B132" s="2"/>
      <c r="C132" s="3"/>
      <c r="D132" s="2"/>
      <c r="E132" s="2"/>
      <c r="F132" s="2"/>
    </row>
    <row r="133" spans="2:6" x14ac:dyDescent="0.25">
      <c r="B133" s="2"/>
      <c r="C133" s="3"/>
      <c r="D133" s="2"/>
      <c r="E133" s="2"/>
      <c r="F133" s="2"/>
    </row>
    <row r="134" spans="2:6" x14ac:dyDescent="0.25">
      <c r="B134" s="2"/>
      <c r="C134" s="3"/>
      <c r="D134" s="2"/>
      <c r="E134" s="2"/>
      <c r="F134" s="2"/>
    </row>
    <row r="135" spans="2:6" x14ac:dyDescent="0.25">
      <c r="B135" s="2"/>
      <c r="C135" s="3"/>
      <c r="D135" s="2"/>
      <c r="E135" s="2"/>
      <c r="F135" s="2"/>
    </row>
    <row r="136" spans="2:6" x14ac:dyDescent="0.25">
      <c r="B136" s="2"/>
      <c r="C136" s="3"/>
      <c r="D136" s="2"/>
      <c r="E136" s="2"/>
      <c r="F136" s="2"/>
    </row>
    <row r="137" spans="2:6" x14ac:dyDescent="0.25">
      <c r="B137" s="2"/>
      <c r="C137" s="3"/>
      <c r="D137" s="2"/>
      <c r="E137" s="2"/>
      <c r="F137" s="2"/>
    </row>
    <row r="138" spans="2:6" x14ac:dyDescent="0.25">
      <c r="B138" s="2"/>
      <c r="C138" s="3"/>
      <c r="D138" s="2"/>
      <c r="E138" s="2"/>
      <c r="F138" s="2"/>
    </row>
    <row r="139" spans="2:6" x14ac:dyDescent="0.25">
      <c r="B139" s="2"/>
      <c r="C139" s="3"/>
      <c r="D139" s="2"/>
      <c r="E139" s="2"/>
      <c r="F139" s="2"/>
    </row>
    <row r="140" spans="2:6" x14ac:dyDescent="0.25">
      <c r="B140" s="2"/>
      <c r="C140" s="3"/>
      <c r="D140" s="2"/>
      <c r="E140" s="2"/>
      <c r="F140" s="2"/>
    </row>
    <row r="141" spans="2:6" x14ac:dyDescent="0.25">
      <c r="B141" s="2"/>
      <c r="C141" s="3"/>
      <c r="D141" s="2"/>
      <c r="E141" s="2"/>
      <c r="F141" s="2"/>
    </row>
    <row r="142" spans="2:6" x14ac:dyDescent="0.25">
      <c r="B142" s="2"/>
      <c r="C142" s="3"/>
      <c r="D142" s="2"/>
      <c r="E142" s="2"/>
      <c r="F142" s="2"/>
    </row>
    <row r="143" spans="2:6" x14ac:dyDescent="0.25">
      <c r="B143" s="2"/>
      <c r="C143" s="3"/>
      <c r="D143" s="2"/>
      <c r="E143" s="2"/>
      <c r="F143" s="2"/>
    </row>
    <row r="144" spans="2:6" x14ac:dyDescent="0.25">
      <c r="B144" s="2"/>
      <c r="C144" s="3"/>
      <c r="D144" s="2"/>
      <c r="E144" s="2"/>
      <c r="F144" s="2"/>
    </row>
    <row r="145" spans="2:6" x14ac:dyDescent="0.25">
      <c r="B145" s="2"/>
      <c r="C145" s="3"/>
      <c r="D145" s="2"/>
      <c r="E145" s="2"/>
      <c r="F145" s="2"/>
    </row>
    <row r="146" spans="2:6" x14ac:dyDescent="0.25">
      <c r="B146" s="2"/>
      <c r="C146" s="3"/>
      <c r="D146" s="2"/>
      <c r="E146" s="2"/>
      <c r="F146" s="2"/>
    </row>
    <row r="147" spans="2:6" x14ac:dyDescent="0.25">
      <c r="B147" s="2"/>
      <c r="C147" s="3"/>
      <c r="D147" s="2"/>
      <c r="E147" s="2"/>
      <c r="F147" s="2"/>
    </row>
    <row r="148" spans="2:6" x14ac:dyDescent="0.25">
      <c r="B148" s="2"/>
      <c r="C148" s="3"/>
      <c r="D148" s="2"/>
      <c r="E148" s="2"/>
      <c r="F148" s="2"/>
    </row>
    <row r="149" spans="2:6" x14ac:dyDescent="0.25">
      <c r="B149" s="2"/>
      <c r="C149" s="3"/>
      <c r="D149" s="2"/>
      <c r="E149" s="2"/>
      <c r="F149" s="2"/>
    </row>
    <row r="150" spans="2:6" x14ac:dyDescent="0.25">
      <c r="B150" s="2"/>
      <c r="C150" s="3"/>
      <c r="D150" s="2"/>
      <c r="E150" s="2"/>
      <c r="F150" s="2"/>
    </row>
    <row r="151" spans="2:6" x14ac:dyDescent="0.25">
      <c r="B151" s="2"/>
      <c r="C151" s="3"/>
      <c r="D151" s="2"/>
      <c r="E151" s="2"/>
      <c r="F151" s="2"/>
    </row>
    <row r="152" spans="2:6" x14ac:dyDescent="0.25">
      <c r="B152" s="2"/>
      <c r="C152" s="3"/>
      <c r="D152" s="2"/>
      <c r="E152" s="2"/>
      <c r="F152" s="2"/>
    </row>
    <row r="153" spans="2:6" x14ac:dyDescent="0.25">
      <c r="B153" s="2"/>
      <c r="C153" s="3"/>
      <c r="D153" s="2"/>
      <c r="E153" s="2"/>
      <c r="F153" s="2"/>
    </row>
    <row r="154" spans="2:6" x14ac:dyDescent="0.25">
      <c r="B154" s="2"/>
      <c r="C154" s="3"/>
      <c r="D154" s="2"/>
      <c r="E154" s="2"/>
      <c r="F154" s="2"/>
    </row>
    <row r="155" spans="2:6" x14ac:dyDescent="0.25">
      <c r="B155" s="2"/>
      <c r="C155" s="3"/>
      <c r="D155" s="2"/>
      <c r="E155" s="2"/>
      <c r="F155" s="2"/>
    </row>
    <row r="156" spans="2:6" x14ac:dyDescent="0.25">
      <c r="B156" s="2"/>
      <c r="C156" s="3"/>
      <c r="D156" s="2"/>
      <c r="E156" s="2"/>
      <c r="F156" s="2"/>
    </row>
    <row r="157" spans="2:6" x14ac:dyDescent="0.25">
      <c r="B157" s="2"/>
      <c r="C157" s="3"/>
      <c r="D157" s="2"/>
      <c r="E157" s="2"/>
      <c r="F157" s="2"/>
    </row>
    <row r="158" spans="2:6" x14ac:dyDescent="0.25">
      <c r="B158" s="2"/>
      <c r="C158" s="3"/>
      <c r="D158" s="2"/>
      <c r="E158" s="2"/>
      <c r="F158" s="2"/>
    </row>
    <row r="159" spans="2:6" x14ac:dyDescent="0.25">
      <c r="B159" s="2"/>
      <c r="C159" s="3"/>
      <c r="D159" s="2"/>
      <c r="E159" s="2"/>
      <c r="F159" s="2"/>
    </row>
    <row r="160" spans="2:6" x14ac:dyDescent="0.25">
      <c r="B160" s="2"/>
      <c r="C160" s="3"/>
      <c r="D160" s="2"/>
      <c r="E160" s="2"/>
      <c r="F160" s="2"/>
    </row>
    <row r="161" spans="2:6" x14ac:dyDescent="0.25">
      <c r="B161" s="2"/>
      <c r="C161" s="3"/>
      <c r="D161" s="2"/>
      <c r="E161" s="2"/>
      <c r="F161" s="2"/>
    </row>
    <row r="162" spans="2:6" x14ac:dyDescent="0.25">
      <c r="B162" s="2"/>
      <c r="C162" s="3"/>
      <c r="D162" s="2"/>
      <c r="E162" s="2"/>
      <c r="F162" s="2"/>
    </row>
    <row r="163" spans="2:6" x14ac:dyDescent="0.25">
      <c r="B163" s="2"/>
      <c r="C163" s="3"/>
      <c r="D163" s="2"/>
      <c r="E163" s="2"/>
      <c r="F163" s="2"/>
    </row>
    <row r="164" spans="2:6" x14ac:dyDescent="0.25">
      <c r="B164" s="2"/>
      <c r="C164" s="3"/>
      <c r="D164" s="2"/>
      <c r="E164" s="2"/>
      <c r="F164" s="2"/>
    </row>
    <row r="165" spans="2:6" x14ac:dyDescent="0.25">
      <c r="B165" s="2"/>
      <c r="C165" s="3"/>
      <c r="D165" s="2"/>
      <c r="E165" s="2"/>
      <c r="F165" s="2"/>
    </row>
    <row r="166" spans="2:6" x14ac:dyDescent="0.25">
      <c r="B166" s="2"/>
      <c r="C166" s="3"/>
      <c r="D166" s="2"/>
      <c r="E166" s="2"/>
      <c r="F166" s="2"/>
    </row>
    <row r="167" spans="2:6" x14ac:dyDescent="0.25">
      <c r="B167" s="2"/>
      <c r="C167" s="3"/>
      <c r="D167" s="2"/>
      <c r="E167" s="2"/>
      <c r="F167" s="2"/>
    </row>
    <row r="168" spans="2:6" x14ac:dyDescent="0.25">
      <c r="B168" s="2"/>
      <c r="C168" s="3"/>
      <c r="D168" s="2"/>
      <c r="E168" s="2"/>
      <c r="F168" s="2"/>
    </row>
    <row r="169" spans="2:6" x14ac:dyDescent="0.25">
      <c r="B169" s="2"/>
      <c r="C169" s="3"/>
      <c r="D169" s="2"/>
      <c r="E169" s="2"/>
      <c r="F169" s="2"/>
    </row>
    <row r="170" spans="2:6" x14ac:dyDescent="0.25">
      <c r="B170" s="2"/>
      <c r="C170" s="3"/>
      <c r="D170" s="2"/>
      <c r="E170" s="2"/>
      <c r="F170" s="2"/>
    </row>
    <row r="171" spans="2:6" x14ac:dyDescent="0.25">
      <c r="B171" s="2"/>
      <c r="C171" s="3"/>
      <c r="D171" s="2"/>
      <c r="E171" s="2"/>
      <c r="F171" s="2"/>
    </row>
    <row r="172" spans="2:6" x14ac:dyDescent="0.25">
      <c r="B172" s="2"/>
      <c r="C172" s="3"/>
      <c r="D172" s="2"/>
      <c r="E172" s="2"/>
      <c r="F172" s="2"/>
    </row>
    <row r="173" spans="2:6" x14ac:dyDescent="0.25">
      <c r="B173" s="2"/>
      <c r="C173" s="3"/>
      <c r="D173" s="2"/>
      <c r="E173" s="2"/>
      <c r="F173" s="2"/>
    </row>
    <row r="174" spans="2:6" x14ac:dyDescent="0.25">
      <c r="B174" s="2"/>
      <c r="C174" s="3"/>
      <c r="D174" s="2"/>
      <c r="E174" s="2"/>
      <c r="F174" s="2"/>
    </row>
    <row r="175" spans="2:6" x14ac:dyDescent="0.25">
      <c r="B175" s="2"/>
      <c r="C175" s="3"/>
      <c r="D175" s="2"/>
      <c r="E175" s="2"/>
      <c r="F175" s="2"/>
    </row>
    <row r="176" spans="2:6" x14ac:dyDescent="0.25">
      <c r="B176" s="2"/>
      <c r="C176" s="3"/>
      <c r="D176" s="2"/>
      <c r="E176" s="2"/>
      <c r="F176" s="2"/>
    </row>
    <row r="177" spans="2:6" x14ac:dyDescent="0.25">
      <c r="B177" s="2"/>
      <c r="C177" s="3"/>
      <c r="D177" s="2"/>
      <c r="E177" s="2"/>
      <c r="F177" s="2"/>
    </row>
    <row r="178" spans="2:6" x14ac:dyDescent="0.25">
      <c r="B178" s="2"/>
      <c r="C178" s="3"/>
      <c r="D178" s="2"/>
      <c r="E178" s="2"/>
      <c r="F178" s="2"/>
    </row>
    <row r="179" spans="2:6" x14ac:dyDescent="0.25">
      <c r="B179" s="2"/>
      <c r="C179" s="3"/>
      <c r="D179" s="2"/>
      <c r="E179" s="2"/>
      <c r="F179" s="2"/>
    </row>
    <row r="180" spans="2:6" x14ac:dyDescent="0.25">
      <c r="B180" s="2"/>
      <c r="C180" s="3"/>
      <c r="D180" s="2"/>
      <c r="E180" s="2"/>
      <c r="F180" s="2"/>
    </row>
    <row r="181" spans="2:6" x14ac:dyDescent="0.25">
      <c r="B181" s="2"/>
      <c r="C181" s="3"/>
      <c r="D181" s="2"/>
      <c r="E181" s="2"/>
      <c r="F181" s="2"/>
    </row>
    <row r="182" spans="2:6" x14ac:dyDescent="0.25">
      <c r="B182" s="2"/>
      <c r="C182" s="3"/>
      <c r="D182" s="2"/>
      <c r="E182" s="2"/>
      <c r="F182" s="2"/>
    </row>
    <row r="183" spans="2:6" x14ac:dyDescent="0.25">
      <c r="B183" s="2"/>
      <c r="C183" s="3"/>
      <c r="D183" s="2"/>
      <c r="E183" s="2"/>
      <c r="F183" s="2"/>
    </row>
    <row r="184" spans="2:6" x14ac:dyDescent="0.25">
      <c r="B184" s="2"/>
      <c r="C184" s="3"/>
      <c r="D184" s="2"/>
      <c r="E184" s="2"/>
      <c r="F184" s="2"/>
    </row>
    <row r="185" spans="2:6" x14ac:dyDescent="0.25">
      <c r="B185" s="2"/>
      <c r="C185" s="3"/>
      <c r="D185" s="2"/>
      <c r="E185" s="2"/>
      <c r="F185" s="2"/>
    </row>
    <row r="186" spans="2:6" x14ac:dyDescent="0.25">
      <c r="B186" s="2"/>
      <c r="C186" s="3"/>
      <c r="D186" s="2"/>
      <c r="E186" s="2"/>
      <c r="F186" s="2"/>
    </row>
    <row r="187" spans="2:6" x14ac:dyDescent="0.25">
      <c r="B187" s="2"/>
      <c r="C187" s="3"/>
      <c r="D187" s="2"/>
      <c r="E187" s="2"/>
      <c r="F187" s="2"/>
    </row>
    <row r="188" spans="2:6" x14ac:dyDescent="0.25">
      <c r="B188" s="2"/>
      <c r="C188" s="3"/>
      <c r="D188" s="2"/>
      <c r="E188" s="2"/>
      <c r="F188" s="2"/>
    </row>
    <row r="189" spans="2:6" x14ac:dyDescent="0.25">
      <c r="B189" s="2"/>
      <c r="C189" s="3"/>
      <c r="D189" s="2"/>
      <c r="E189" s="2"/>
      <c r="F189" s="2"/>
    </row>
    <row r="190" spans="2:6" x14ac:dyDescent="0.25">
      <c r="B190" s="2"/>
      <c r="C190" s="3"/>
      <c r="D190" s="2"/>
      <c r="E190" s="2"/>
      <c r="F190" s="2"/>
    </row>
    <row r="191" spans="2:6" x14ac:dyDescent="0.25">
      <c r="B191" s="2"/>
      <c r="C191" s="3"/>
      <c r="D191" s="2"/>
      <c r="E191" s="2"/>
      <c r="F191" s="2"/>
    </row>
    <row r="192" spans="2:6" x14ac:dyDescent="0.25">
      <c r="B192" s="2"/>
      <c r="C192" s="3"/>
      <c r="D192" s="2"/>
      <c r="E192" s="2"/>
      <c r="F192" s="2"/>
    </row>
    <row r="193" spans="2:6" x14ac:dyDescent="0.25">
      <c r="B193" s="2"/>
      <c r="C193" s="3"/>
      <c r="D193" s="2"/>
      <c r="E193" s="2"/>
      <c r="F193" s="2"/>
    </row>
    <row r="194" spans="2:6" x14ac:dyDescent="0.25">
      <c r="B194" s="2"/>
      <c r="C194" s="3"/>
      <c r="D194" s="2"/>
      <c r="E194" s="2"/>
      <c r="F194" s="2"/>
    </row>
    <row r="195" spans="2:6" x14ac:dyDescent="0.25">
      <c r="B195" s="2"/>
      <c r="C195" s="3"/>
      <c r="D195" s="2"/>
      <c r="E195" s="2"/>
      <c r="F195" s="2"/>
    </row>
    <row r="196" spans="2:6" x14ac:dyDescent="0.25">
      <c r="B196" s="2"/>
      <c r="C196" s="3"/>
      <c r="D196" s="2"/>
      <c r="E196" s="2"/>
      <c r="F196" s="2"/>
    </row>
    <row r="197" spans="2:6" x14ac:dyDescent="0.25">
      <c r="B197" s="2"/>
      <c r="C197" s="3"/>
      <c r="D197" s="2"/>
      <c r="E197" s="2"/>
      <c r="F197" s="2"/>
    </row>
    <row r="198" spans="2:6" x14ac:dyDescent="0.25">
      <c r="B198" s="2"/>
      <c r="C198" s="3"/>
      <c r="D198" s="2"/>
      <c r="E198" s="2"/>
      <c r="F198" s="2"/>
    </row>
    <row r="199" spans="2:6" x14ac:dyDescent="0.25">
      <c r="B199" s="2"/>
      <c r="C199" s="3"/>
      <c r="D199" s="2"/>
      <c r="E199" s="2"/>
      <c r="F199" s="2"/>
    </row>
    <row r="200" spans="2:6" x14ac:dyDescent="0.25">
      <c r="B200" s="2"/>
      <c r="C200" s="3"/>
      <c r="D200" s="2"/>
      <c r="E200" s="2"/>
      <c r="F200" s="2"/>
    </row>
    <row r="201" spans="2:6" x14ac:dyDescent="0.25">
      <c r="B201" s="2"/>
      <c r="C201" s="3"/>
      <c r="D201" s="2"/>
      <c r="E201" s="2"/>
      <c r="F201" s="2"/>
    </row>
    <row r="202" spans="2:6" x14ac:dyDescent="0.25">
      <c r="B202" s="2"/>
      <c r="C202" s="3"/>
      <c r="D202" s="2"/>
      <c r="E202" s="2"/>
      <c r="F202" s="2"/>
    </row>
    <row r="203" spans="2:6" x14ac:dyDescent="0.25">
      <c r="B203" s="2"/>
      <c r="C203" s="3"/>
      <c r="D203" s="2"/>
      <c r="E203" s="2"/>
      <c r="F203" s="2"/>
    </row>
    <row r="204" spans="2:6" x14ac:dyDescent="0.25">
      <c r="B204" s="2"/>
      <c r="C204" s="3"/>
      <c r="D204" s="2"/>
      <c r="E204" s="2"/>
      <c r="F204" s="2"/>
    </row>
    <row r="205" spans="2:6" x14ac:dyDescent="0.25">
      <c r="B205" s="2"/>
      <c r="C205" s="3"/>
      <c r="D205" s="2"/>
      <c r="E205" s="2"/>
      <c r="F205" s="2"/>
    </row>
    <row r="206" spans="2:6" x14ac:dyDescent="0.25">
      <c r="B206" s="2"/>
      <c r="C206" s="3"/>
      <c r="D206" s="2"/>
      <c r="E206" s="2"/>
      <c r="F206" s="2"/>
    </row>
    <row r="207" spans="2:6" x14ac:dyDescent="0.25">
      <c r="B207" s="2"/>
      <c r="C207" s="3"/>
      <c r="D207" s="2"/>
      <c r="E207" s="2"/>
      <c r="F207" s="2"/>
    </row>
    <row r="208" spans="2:6" x14ac:dyDescent="0.25">
      <c r="B208" s="2"/>
      <c r="C208" s="3"/>
      <c r="D208" s="2"/>
      <c r="E208" s="2"/>
      <c r="F208" s="2"/>
    </row>
    <row r="209" spans="2:6" x14ac:dyDescent="0.25">
      <c r="B209" s="2"/>
      <c r="C209" s="3"/>
      <c r="D209" s="2"/>
      <c r="E209" s="2"/>
      <c r="F209" s="2"/>
    </row>
    <row r="210" spans="2:6" x14ac:dyDescent="0.25">
      <c r="B210" s="2"/>
      <c r="C210" s="3"/>
      <c r="D210" s="2"/>
      <c r="E210" s="2"/>
      <c r="F210" s="2"/>
    </row>
    <row r="211" spans="2:6" x14ac:dyDescent="0.25">
      <c r="B211" s="2"/>
      <c r="C211" s="3"/>
      <c r="D211" s="2"/>
      <c r="E211" s="2"/>
      <c r="F211" s="2"/>
    </row>
    <row r="212" spans="2:6" x14ac:dyDescent="0.25">
      <c r="B212" s="2"/>
      <c r="C212" s="3"/>
      <c r="D212" s="2"/>
      <c r="E212" s="2"/>
      <c r="F212" s="2"/>
    </row>
    <row r="213" spans="2:6" x14ac:dyDescent="0.25">
      <c r="B213" s="2"/>
      <c r="C213" s="3"/>
      <c r="D213" s="2"/>
      <c r="E213" s="2"/>
      <c r="F213" s="2"/>
    </row>
    <row r="214" spans="2:6" x14ac:dyDescent="0.25">
      <c r="B214" s="2"/>
      <c r="C214" s="3"/>
      <c r="D214" s="2"/>
      <c r="E214" s="2"/>
      <c r="F214" s="2"/>
    </row>
    <row r="215" spans="2:6" x14ac:dyDescent="0.25">
      <c r="B215" s="2"/>
      <c r="C215" s="3"/>
      <c r="D215" s="2"/>
      <c r="E215" s="2"/>
      <c r="F215" s="2"/>
    </row>
    <row r="216" spans="2:6" x14ac:dyDescent="0.25">
      <c r="B216" s="2"/>
      <c r="C216" s="3"/>
      <c r="D216" s="2"/>
      <c r="E216" s="2"/>
      <c r="F216" s="2"/>
    </row>
    <row r="217" spans="2:6" x14ac:dyDescent="0.25">
      <c r="B217" s="2"/>
      <c r="C217" s="3"/>
      <c r="D217" s="2"/>
      <c r="E217" s="2"/>
      <c r="F217" s="2"/>
    </row>
    <row r="218" spans="2:6" x14ac:dyDescent="0.25">
      <c r="B218" s="2"/>
      <c r="C218" s="3"/>
      <c r="D218" s="2"/>
      <c r="E218" s="2"/>
      <c r="F218" s="2"/>
    </row>
    <row r="219" spans="2:6" x14ac:dyDescent="0.25">
      <c r="B219" s="2"/>
      <c r="C219" s="3"/>
      <c r="D219" s="2"/>
      <c r="E219" s="2"/>
      <c r="F219" s="2"/>
    </row>
    <row r="220" spans="2:6" x14ac:dyDescent="0.25">
      <c r="B220" s="2"/>
      <c r="C220" s="3"/>
      <c r="D220" s="2"/>
      <c r="E220" s="2"/>
      <c r="F220" s="2"/>
    </row>
    <row r="221" spans="2:6" x14ac:dyDescent="0.25">
      <c r="B221" s="2"/>
      <c r="C221" s="3"/>
      <c r="D221" s="2"/>
      <c r="E221" s="2"/>
      <c r="F221" s="2"/>
    </row>
    <row r="222" spans="2:6" x14ac:dyDescent="0.25">
      <c r="B222" s="2"/>
      <c r="C222" s="3"/>
      <c r="D222" s="2"/>
      <c r="E222" s="2"/>
      <c r="F222" s="2"/>
    </row>
  </sheetData>
  <sortState xmlns:xlrd2="http://schemas.microsoft.com/office/spreadsheetml/2017/richdata2" ref="A2:F101">
    <sortCondition ref="A2:A101"/>
  </sortState>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2"/>
  <sheetViews>
    <sheetView zoomScaleNormal="100" workbookViewId="0"/>
  </sheetViews>
  <sheetFormatPr defaultRowHeight="15" x14ac:dyDescent="0.25"/>
  <cols>
    <col min="2" max="2" width="14.28515625" bestFit="1" customWidth="1"/>
    <col min="4" max="4" width="18.140625" bestFit="1" customWidth="1"/>
    <col min="5" max="5" width="21" bestFit="1" customWidth="1"/>
    <col min="6" max="6" width="14.5703125" bestFit="1" customWidth="1"/>
    <col min="10" max="10" width="17.28515625" customWidth="1"/>
    <col min="11" max="11" width="12.5703125" customWidth="1"/>
    <col min="12" max="12" width="12" customWidth="1"/>
    <col min="13" max="13" width="11.5703125" customWidth="1"/>
    <col min="14" max="14" width="12.140625" customWidth="1"/>
    <col min="15" max="15" width="12.28515625" customWidth="1"/>
    <col min="21" max="21" width="14.28515625" bestFit="1" customWidth="1"/>
    <col min="23" max="23" width="14.28515625" bestFit="1" customWidth="1"/>
    <col min="24" max="24" width="18.140625" bestFit="1" customWidth="1"/>
    <col min="25" max="25" width="14.28515625" bestFit="1" customWidth="1"/>
    <col min="26" max="26" width="21" bestFit="1" customWidth="1"/>
  </cols>
  <sheetData>
    <row r="1" spans="1:26" x14ac:dyDescent="0.25">
      <c r="A1" s="4" t="s">
        <v>1</v>
      </c>
      <c r="B1" s="1" t="s">
        <v>2</v>
      </c>
      <c r="C1" s="1" t="s">
        <v>0</v>
      </c>
      <c r="D1" s="1" t="s">
        <v>3</v>
      </c>
      <c r="E1" s="1" t="s">
        <v>5</v>
      </c>
      <c r="F1" s="1" t="s">
        <v>4</v>
      </c>
      <c r="U1" s="1" t="s">
        <v>2</v>
      </c>
      <c r="V1" s="1" t="s">
        <v>0</v>
      </c>
      <c r="W1" s="1" t="s">
        <v>2</v>
      </c>
      <c r="X1" s="1" t="s">
        <v>3</v>
      </c>
      <c r="Y1" s="1" t="s">
        <v>2</v>
      </c>
      <c r="Z1" s="1" t="s">
        <v>5</v>
      </c>
    </row>
    <row r="2" spans="1:26" ht="15.75" thickBot="1" x14ac:dyDescent="0.3">
      <c r="A2">
        <v>24</v>
      </c>
      <c r="B2" s="2">
        <v>26.7</v>
      </c>
      <c r="C2" s="3">
        <v>33</v>
      </c>
      <c r="D2" s="2">
        <v>2</v>
      </c>
      <c r="E2" s="2">
        <v>3</v>
      </c>
      <c r="F2" s="2">
        <v>0</v>
      </c>
      <c r="U2" s="2">
        <v>26.7</v>
      </c>
      <c r="V2" s="3">
        <v>33</v>
      </c>
      <c r="W2" s="2">
        <v>26.7</v>
      </c>
      <c r="X2" s="2">
        <v>2</v>
      </c>
      <c r="Y2" s="2">
        <v>26.7</v>
      </c>
      <c r="Z2" s="2">
        <v>3</v>
      </c>
    </row>
    <row r="3" spans="1:26" x14ac:dyDescent="0.25">
      <c r="A3">
        <v>8</v>
      </c>
      <c r="B3" s="2">
        <v>27</v>
      </c>
      <c r="C3" s="3">
        <v>33</v>
      </c>
      <c r="D3" s="2">
        <v>3</v>
      </c>
      <c r="E3" s="2">
        <v>8</v>
      </c>
      <c r="F3" s="2">
        <v>0</v>
      </c>
      <c r="J3" s="6" t="s">
        <v>29</v>
      </c>
      <c r="K3" s="6" t="s">
        <v>30</v>
      </c>
      <c r="L3" s="6" t="s">
        <v>31</v>
      </c>
      <c r="U3" s="2">
        <v>27</v>
      </c>
      <c r="V3" s="3">
        <v>33</v>
      </c>
      <c r="W3" s="2">
        <v>27</v>
      </c>
      <c r="X3" s="2">
        <v>3</v>
      </c>
      <c r="Y3" s="2">
        <v>27</v>
      </c>
      <c r="Z3" s="2">
        <v>8</v>
      </c>
    </row>
    <row r="4" spans="1:26" x14ac:dyDescent="0.25">
      <c r="A4">
        <v>5</v>
      </c>
      <c r="B4" s="2">
        <v>29</v>
      </c>
      <c r="C4" s="3">
        <v>28</v>
      </c>
      <c r="D4" s="2">
        <v>3</v>
      </c>
      <c r="E4" s="2">
        <v>3</v>
      </c>
      <c r="F4" s="2">
        <v>0</v>
      </c>
      <c r="J4" t="s">
        <v>32</v>
      </c>
      <c r="K4">
        <v>3</v>
      </c>
      <c r="L4">
        <v>6</v>
      </c>
      <c r="U4" s="2">
        <v>29</v>
      </c>
      <c r="V4" s="3">
        <v>28</v>
      </c>
      <c r="W4" s="2">
        <v>29</v>
      </c>
      <c r="X4" s="2">
        <v>3</v>
      </c>
      <c r="Y4" s="2">
        <v>29</v>
      </c>
      <c r="Z4" s="2">
        <v>3</v>
      </c>
    </row>
    <row r="5" spans="1:26" x14ac:dyDescent="0.25">
      <c r="A5">
        <v>26</v>
      </c>
      <c r="B5" s="2">
        <v>29.5</v>
      </c>
      <c r="C5" s="3">
        <v>27</v>
      </c>
      <c r="D5" s="2">
        <v>3</v>
      </c>
      <c r="E5" s="2">
        <v>3</v>
      </c>
      <c r="F5" s="2">
        <v>0</v>
      </c>
      <c r="J5" t="s">
        <v>22</v>
      </c>
      <c r="K5">
        <v>8</v>
      </c>
      <c r="L5">
        <v>26</v>
      </c>
      <c r="U5" s="2">
        <v>29.5</v>
      </c>
      <c r="V5" s="3">
        <v>27</v>
      </c>
      <c r="W5" s="2">
        <v>29.5</v>
      </c>
      <c r="X5" s="2">
        <v>3</v>
      </c>
      <c r="Y5" s="2">
        <v>29.5</v>
      </c>
      <c r="Z5" s="2">
        <v>3</v>
      </c>
    </row>
    <row r="6" spans="1:26" x14ac:dyDescent="0.25">
      <c r="A6">
        <v>71</v>
      </c>
      <c r="B6" s="2">
        <v>29.9</v>
      </c>
      <c r="C6" s="3">
        <v>57</v>
      </c>
      <c r="D6" s="2">
        <v>2</v>
      </c>
      <c r="E6" s="2">
        <v>7</v>
      </c>
      <c r="F6" s="2">
        <v>0</v>
      </c>
      <c r="J6" t="s">
        <v>23</v>
      </c>
      <c r="K6">
        <v>7</v>
      </c>
      <c r="L6">
        <v>26</v>
      </c>
      <c r="U6" s="2">
        <v>29.9</v>
      </c>
      <c r="V6" s="3">
        <v>57</v>
      </c>
      <c r="W6" s="2">
        <v>29.9</v>
      </c>
      <c r="X6" s="2">
        <v>2</v>
      </c>
      <c r="Y6" s="2">
        <v>29.9</v>
      </c>
      <c r="Z6" s="2">
        <v>7</v>
      </c>
    </row>
    <row r="7" spans="1:26" x14ac:dyDescent="0.25">
      <c r="A7">
        <v>41</v>
      </c>
      <c r="B7" s="2">
        <v>30.5</v>
      </c>
      <c r="C7" s="3">
        <v>26</v>
      </c>
      <c r="D7" s="2">
        <v>3</v>
      </c>
      <c r="E7" s="2">
        <v>3</v>
      </c>
      <c r="F7" s="2">
        <v>0</v>
      </c>
      <c r="J7" t="s">
        <v>24</v>
      </c>
      <c r="K7">
        <v>3</v>
      </c>
      <c r="L7">
        <v>8</v>
      </c>
      <c r="U7" s="2">
        <v>30.5</v>
      </c>
      <c r="V7" s="3">
        <v>26</v>
      </c>
      <c r="W7" s="2">
        <v>30.5</v>
      </c>
      <c r="X7" s="2">
        <v>3</v>
      </c>
      <c r="Y7" s="2">
        <v>30.5</v>
      </c>
      <c r="Z7" s="2">
        <v>3</v>
      </c>
    </row>
    <row r="8" spans="1:26" x14ac:dyDescent="0.25">
      <c r="A8">
        <v>25</v>
      </c>
      <c r="B8" s="2">
        <v>30.75</v>
      </c>
      <c r="C8" s="3">
        <v>24</v>
      </c>
      <c r="D8" s="2">
        <v>3</v>
      </c>
      <c r="E8" s="2">
        <v>3</v>
      </c>
      <c r="F8" s="2">
        <v>0</v>
      </c>
      <c r="J8" t="s">
        <v>25</v>
      </c>
      <c r="K8">
        <v>2</v>
      </c>
      <c r="L8">
        <v>5</v>
      </c>
      <c r="U8" s="2">
        <v>30.75</v>
      </c>
      <c r="V8" s="3">
        <v>24</v>
      </c>
      <c r="W8" s="2">
        <v>30.75</v>
      </c>
      <c r="X8" s="2">
        <v>3</v>
      </c>
      <c r="Y8" s="2">
        <v>30.75</v>
      </c>
      <c r="Z8" s="2">
        <v>3</v>
      </c>
    </row>
    <row r="9" spans="1:26" x14ac:dyDescent="0.25">
      <c r="A9">
        <v>22</v>
      </c>
      <c r="B9" s="2">
        <v>31</v>
      </c>
      <c r="C9" s="3">
        <v>28</v>
      </c>
      <c r="D9" s="2">
        <v>2</v>
      </c>
      <c r="E9" s="2">
        <v>3</v>
      </c>
      <c r="F9" s="2">
        <v>0</v>
      </c>
      <c r="J9" t="s">
        <v>27</v>
      </c>
      <c r="K9">
        <v>0</v>
      </c>
      <c r="L9">
        <v>4</v>
      </c>
      <c r="U9" s="2">
        <v>31</v>
      </c>
      <c r="V9" s="3">
        <v>28</v>
      </c>
      <c r="W9" s="2">
        <v>31</v>
      </c>
      <c r="X9" s="2">
        <v>2</v>
      </c>
      <c r="Y9" s="2">
        <v>31</v>
      </c>
      <c r="Z9" s="2">
        <v>3</v>
      </c>
    </row>
    <row r="10" spans="1:26" x14ac:dyDescent="0.25">
      <c r="A10">
        <v>34</v>
      </c>
      <c r="B10" s="2">
        <v>31</v>
      </c>
      <c r="C10" s="3">
        <v>43</v>
      </c>
      <c r="D10" s="2">
        <v>3</v>
      </c>
      <c r="E10" s="2">
        <v>3</v>
      </c>
      <c r="F10" s="2">
        <v>0</v>
      </c>
      <c r="J10" t="s">
        <v>28</v>
      </c>
      <c r="K10">
        <v>0</v>
      </c>
      <c r="L10">
        <v>2</v>
      </c>
      <c r="U10" s="2">
        <v>31</v>
      </c>
      <c r="V10" s="3">
        <v>43</v>
      </c>
      <c r="W10" s="2">
        <v>31</v>
      </c>
      <c r="X10" s="2">
        <v>3</v>
      </c>
      <c r="Y10" s="2">
        <v>31</v>
      </c>
      <c r="Z10" s="2">
        <v>3</v>
      </c>
    </row>
    <row r="11" spans="1:26" x14ac:dyDescent="0.25">
      <c r="A11">
        <v>52</v>
      </c>
      <c r="B11" s="2">
        <v>31.2</v>
      </c>
      <c r="C11" s="3">
        <v>51</v>
      </c>
      <c r="D11" s="2">
        <v>3</v>
      </c>
      <c r="E11" s="2">
        <v>5</v>
      </c>
      <c r="F11" s="2">
        <v>0</v>
      </c>
      <c r="J11" t="s">
        <v>26</v>
      </c>
      <c r="K11">
        <v>0</v>
      </c>
      <c r="L11">
        <v>0</v>
      </c>
      <c r="U11" s="2">
        <v>31.2</v>
      </c>
      <c r="V11" s="3">
        <v>51</v>
      </c>
      <c r="W11" s="2">
        <v>31.2</v>
      </c>
      <c r="X11" s="2">
        <v>3</v>
      </c>
      <c r="Y11" s="2">
        <v>31.2</v>
      </c>
      <c r="Z11" s="2">
        <v>5</v>
      </c>
    </row>
    <row r="12" spans="1:26" ht="15.75" thickBot="1" x14ac:dyDescent="0.3">
      <c r="A12">
        <v>1</v>
      </c>
      <c r="B12" s="2">
        <v>32</v>
      </c>
      <c r="C12" s="3">
        <v>26</v>
      </c>
      <c r="D12" s="2">
        <v>3</v>
      </c>
      <c r="E12" s="2">
        <v>3</v>
      </c>
      <c r="F12" s="2">
        <v>0</v>
      </c>
      <c r="J12" s="5"/>
      <c r="K12" s="5"/>
      <c r="L12" s="5"/>
      <c r="U12" s="2">
        <v>32</v>
      </c>
      <c r="V12" s="3">
        <v>26</v>
      </c>
      <c r="W12" s="2">
        <v>32</v>
      </c>
      <c r="X12" s="2">
        <v>3</v>
      </c>
      <c r="Y12" s="2">
        <v>32</v>
      </c>
      <c r="Z12" s="2">
        <v>3</v>
      </c>
    </row>
    <row r="13" spans="1:26" x14ac:dyDescent="0.25">
      <c r="A13">
        <v>67</v>
      </c>
      <c r="B13" s="2">
        <v>33</v>
      </c>
      <c r="C13" s="3">
        <v>30</v>
      </c>
      <c r="D13" s="2">
        <v>2</v>
      </c>
      <c r="E13" s="2">
        <v>6</v>
      </c>
      <c r="F13" s="2">
        <v>0</v>
      </c>
      <c r="U13" s="2">
        <v>33</v>
      </c>
      <c r="V13" s="3">
        <v>30</v>
      </c>
      <c r="W13" s="2">
        <v>33</v>
      </c>
      <c r="X13" s="2">
        <v>2</v>
      </c>
      <c r="Y13" s="2">
        <v>33</v>
      </c>
      <c r="Z13" s="2">
        <v>6</v>
      </c>
    </row>
    <row r="14" spans="1:26" x14ac:dyDescent="0.25">
      <c r="A14">
        <v>83</v>
      </c>
      <c r="B14" s="2">
        <v>33</v>
      </c>
      <c r="C14" s="3">
        <v>22</v>
      </c>
      <c r="D14" s="2">
        <v>3</v>
      </c>
      <c r="E14" s="2">
        <v>4</v>
      </c>
      <c r="F14" s="2">
        <v>0</v>
      </c>
      <c r="U14" s="2">
        <v>33</v>
      </c>
      <c r="V14" s="3">
        <v>22</v>
      </c>
      <c r="W14" s="2">
        <v>33</v>
      </c>
      <c r="X14" s="2">
        <v>3</v>
      </c>
      <c r="Y14" s="2">
        <v>33</v>
      </c>
      <c r="Z14" s="2">
        <v>4</v>
      </c>
    </row>
    <row r="15" spans="1:26" x14ac:dyDescent="0.25">
      <c r="A15">
        <v>75</v>
      </c>
      <c r="B15" s="2">
        <v>33.5</v>
      </c>
      <c r="C15" s="3">
        <v>25</v>
      </c>
      <c r="D15" s="2">
        <v>3</v>
      </c>
      <c r="E15" s="2">
        <v>3</v>
      </c>
      <c r="F15" s="2">
        <v>0</v>
      </c>
      <c r="U15" s="2">
        <v>33.5</v>
      </c>
      <c r="V15" s="3">
        <v>25</v>
      </c>
      <c r="W15" s="2">
        <v>33.5</v>
      </c>
      <c r="X15" s="2">
        <v>3</v>
      </c>
      <c r="Y15" s="2">
        <v>33.5</v>
      </c>
      <c r="Z15" s="2">
        <v>3</v>
      </c>
    </row>
    <row r="16" spans="1:26" x14ac:dyDescent="0.25">
      <c r="A16">
        <v>79</v>
      </c>
      <c r="B16" s="2">
        <v>34</v>
      </c>
      <c r="C16" s="3">
        <v>35</v>
      </c>
      <c r="D16" s="2">
        <v>3</v>
      </c>
      <c r="E16" s="2">
        <v>4</v>
      </c>
      <c r="F16" s="2">
        <v>0</v>
      </c>
      <c r="U16" s="2">
        <v>34</v>
      </c>
      <c r="V16" s="3">
        <v>35</v>
      </c>
      <c r="W16" s="2">
        <v>34</v>
      </c>
      <c r="X16" s="2">
        <v>3</v>
      </c>
      <c r="Y16" s="2">
        <v>34</v>
      </c>
      <c r="Z16" s="2">
        <v>4</v>
      </c>
    </row>
    <row r="17" spans="1:26" x14ac:dyDescent="0.25">
      <c r="A17">
        <v>95</v>
      </c>
      <c r="B17" s="2">
        <v>34</v>
      </c>
      <c r="C17" s="3">
        <v>28</v>
      </c>
      <c r="D17" s="2">
        <v>5</v>
      </c>
      <c r="E17" s="2">
        <v>4</v>
      </c>
      <c r="F17" s="2">
        <v>0</v>
      </c>
      <c r="U17" s="2">
        <v>34</v>
      </c>
      <c r="V17" s="3">
        <v>28</v>
      </c>
      <c r="W17" s="2">
        <v>34</v>
      </c>
      <c r="X17" s="2">
        <v>5</v>
      </c>
      <c r="Y17" s="2">
        <v>34</v>
      </c>
      <c r="Z17" s="2">
        <v>4</v>
      </c>
    </row>
    <row r="18" spans="1:26" x14ac:dyDescent="0.25">
      <c r="A18">
        <v>99</v>
      </c>
      <c r="B18" s="2">
        <v>34.5</v>
      </c>
      <c r="C18" s="3">
        <v>26</v>
      </c>
      <c r="D18" s="2">
        <v>3</v>
      </c>
      <c r="E18" s="2">
        <v>3</v>
      </c>
      <c r="F18" s="2">
        <v>0</v>
      </c>
      <c r="U18" s="2">
        <v>34.5</v>
      </c>
      <c r="V18" s="3">
        <v>26</v>
      </c>
      <c r="W18" s="2">
        <v>34.5</v>
      </c>
      <c r="X18" s="2">
        <v>3</v>
      </c>
      <c r="Y18" s="2">
        <v>34.5</v>
      </c>
      <c r="Z18" s="2">
        <v>3</v>
      </c>
    </row>
    <row r="19" spans="1:26" x14ac:dyDescent="0.25">
      <c r="A19">
        <v>90</v>
      </c>
      <c r="B19" s="2">
        <v>34.92</v>
      </c>
      <c r="C19" s="3">
        <v>52</v>
      </c>
      <c r="D19" s="2">
        <v>2</v>
      </c>
      <c r="E19" s="2">
        <v>12</v>
      </c>
      <c r="F19" s="2">
        <v>0</v>
      </c>
      <c r="U19" s="2">
        <v>34.92</v>
      </c>
      <c r="V19" s="3">
        <v>52</v>
      </c>
      <c r="W19" s="2">
        <v>34.92</v>
      </c>
      <c r="X19" s="2">
        <v>2</v>
      </c>
      <c r="Y19" s="2">
        <v>34.92</v>
      </c>
      <c r="Z19" s="2">
        <v>12</v>
      </c>
    </row>
    <row r="20" spans="1:26" x14ac:dyDescent="0.25">
      <c r="A20">
        <v>55</v>
      </c>
      <c r="B20" s="2">
        <v>35.5</v>
      </c>
      <c r="C20" s="3">
        <v>58</v>
      </c>
      <c r="D20" s="2">
        <v>1</v>
      </c>
      <c r="E20" s="2">
        <v>3</v>
      </c>
      <c r="F20" s="2">
        <v>0</v>
      </c>
      <c r="U20" s="2">
        <v>35.5</v>
      </c>
      <c r="V20" s="3">
        <v>58</v>
      </c>
      <c r="W20" s="2">
        <v>35.5</v>
      </c>
      <c r="X20" s="2">
        <v>1</v>
      </c>
      <c r="Y20" s="2">
        <v>35.5</v>
      </c>
      <c r="Z20" s="2">
        <v>3</v>
      </c>
    </row>
    <row r="21" spans="1:26" x14ac:dyDescent="0.25">
      <c r="A21">
        <v>82</v>
      </c>
      <c r="B21" s="2">
        <v>36.5</v>
      </c>
      <c r="C21" s="3">
        <v>35</v>
      </c>
      <c r="D21" s="2">
        <v>5</v>
      </c>
      <c r="E21" s="2">
        <v>3</v>
      </c>
      <c r="F21" s="2">
        <v>0</v>
      </c>
      <c r="U21" s="2">
        <v>36.5</v>
      </c>
      <c r="V21" s="3">
        <v>35</v>
      </c>
      <c r="W21" s="2">
        <v>36.5</v>
      </c>
      <c r="X21" s="2">
        <v>5</v>
      </c>
      <c r="Y21" s="2">
        <v>36.5</v>
      </c>
      <c r="Z21" s="2">
        <v>3</v>
      </c>
    </row>
    <row r="22" spans="1:26" x14ac:dyDescent="0.25">
      <c r="A22">
        <v>94</v>
      </c>
      <c r="B22" s="2">
        <v>37</v>
      </c>
      <c r="C22" s="3">
        <v>26</v>
      </c>
      <c r="D22" s="2">
        <v>5</v>
      </c>
      <c r="E22" s="2">
        <v>3</v>
      </c>
      <c r="F22" s="2">
        <v>0</v>
      </c>
      <c r="U22" s="2">
        <v>37</v>
      </c>
      <c r="V22" s="3">
        <v>26</v>
      </c>
      <c r="W22" s="2">
        <v>37</v>
      </c>
      <c r="X22" s="2">
        <v>5</v>
      </c>
      <c r="Y22" s="2">
        <v>37</v>
      </c>
      <c r="Z22" s="2">
        <v>3</v>
      </c>
    </row>
    <row r="23" spans="1:26" x14ac:dyDescent="0.25">
      <c r="A23">
        <v>49</v>
      </c>
      <c r="B23" s="2">
        <v>38.799999999999997</v>
      </c>
      <c r="C23" s="3">
        <v>53</v>
      </c>
      <c r="D23" s="2">
        <v>1</v>
      </c>
      <c r="E23" s="2">
        <v>17</v>
      </c>
      <c r="F23" s="2">
        <v>0</v>
      </c>
      <c r="U23" s="2">
        <v>38.799999999999997</v>
      </c>
      <c r="V23" s="3">
        <v>53</v>
      </c>
      <c r="W23" s="2">
        <v>38.799999999999997</v>
      </c>
      <c r="X23" s="2">
        <v>1</v>
      </c>
      <c r="Y23" s="2">
        <v>38.799999999999997</v>
      </c>
      <c r="Z23" s="2">
        <v>17</v>
      </c>
    </row>
    <row r="24" spans="1:26" x14ac:dyDescent="0.25">
      <c r="A24">
        <v>91</v>
      </c>
      <c r="B24" s="2">
        <v>39</v>
      </c>
      <c r="C24" s="3">
        <v>33</v>
      </c>
      <c r="D24" s="2">
        <v>5</v>
      </c>
      <c r="E24" s="2">
        <v>3</v>
      </c>
      <c r="F24" s="2">
        <v>0</v>
      </c>
      <c r="U24" s="2">
        <v>39</v>
      </c>
      <c r="V24" s="3">
        <v>33</v>
      </c>
      <c r="W24" s="2">
        <v>39</v>
      </c>
      <c r="X24" s="2">
        <v>5</v>
      </c>
      <c r="Y24" s="2">
        <v>39</v>
      </c>
      <c r="Z24" s="2">
        <v>3</v>
      </c>
    </row>
    <row r="25" spans="1:26" x14ac:dyDescent="0.25">
      <c r="A25">
        <v>11</v>
      </c>
      <c r="B25" s="2">
        <v>26.8</v>
      </c>
      <c r="C25" s="3">
        <v>34</v>
      </c>
      <c r="D25" s="2">
        <v>3</v>
      </c>
      <c r="E25" s="2">
        <v>9</v>
      </c>
      <c r="F25" s="2">
        <v>1</v>
      </c>
      <c r="U25" s="2">
        <v>26.8</v>
      </c>
      <c r="V25" s="3">
        <v>34</v>
      </c>
      <c r="W25" s="2">
        <v>26.8</v>
      </c>
      <c r="X25" s="2">
        <v>3</v>
      </c>
      <c r="Y25" s="2">
        <v>26.8</v>
      </c>
      <c r="Z25" s="2">
        <v>9</v>
      </c>
    </row>
    <row r="26" spans="1:26" x14ac:dyDescent="0.25">
      <c r="A26">
        <v>17</v>
      </c>
      <c r="B26" s="2">
        <v>27</v>
      </c>
      <c r="C26" s="3">
        <v>30</v>
      </c>
      <c r="D26" s="2">
        <v>3</v>
      </c>
      <c r="E26" s="2">
        <v>6</v>
      </c>
      <c r="F26" s="2">
        <v>1</v>
      </c>
      <c r="U26" s="2">
        <v>27</v>
      </c>
      <c r="V26" s="3">
        <v>30</v>
      </c>
      <c r="W26" s="2">
        <v>27</v>
      </c>
      <c r="X26" s="2">
        <v>3</v>
      </c>
      <c r="Y26" s="2">
        <v>27</v>
      </c>
      <c r="Z26" s="2">
        <v>6</v>
      </c>
    </row>
    <row r="27" spans="1:26" x14ac:dyDescent="0.25">
      <c r="A27">
        <v>23</v>
      </c>
      <c r="B27" s="2">
        <v>28.5</v>
      </c>
      <c r="C27" s="3">
        <v>45</v>
      </c>
      <c r="D27" s="2">
        <v>1</v>
      </c>
      <c r="E27" s="2">
        <v>5</v>
      </c>
      <c r="F27" s="2">
        <v>1</v>
      </c>
      <c r="U27" s="2">
        <v>28.5</v>
      </c>
      <c r="V27" s="3">
        <v>45</v>
      </c>
      <c r="W27" s="2">
        <v>28.5</v>
      </c>
      <c r="X27" s="2">
        <v>1</v>
      </c>
      <c r="Y27" s="2">
        <v>28.5</v>
      </c>
      <c r="Z27" s="2">
        <v>5</v>
      </c>
    </row>
    <row r="28" spans="1:26" x14ac:dyDescent="0.25">
      <c r="A28">
        <v>39</v>
      </c>
      <c r="B28" s="2">
        <v>28.5</v>
      </c>
      <c r="C28" s="3">
        <v>30</v>
      </c>
      <c r="D28" s="2">
        <v>2</v>
      </c>
      <c r="E28" s="2">
        <v>2</v>
      </c>
      <c r="F28" s="2">
        <v>1</v>
      </c>
      <c r="U28" s="2">
        <v>28.5</v>
      </c>
      <c r="V28" s="3">
        <v>30</v>
      </c>
      <c r="W28" s="2">
        <v>28.5</v>
      </c>
      <c r="X28" s="2">
        <v>2</v>
      </c>
      <c r="Y28" s="2">
        <v>28.5</v>
      </c>
      <c r="Z28" s="2">
        <v>2</v>
      </c>
    </row>
    <row r="29" spans="1:26" x14ac:dyDescent="0.25">
      <c r="A29">
        <v>68</v>
      </c>
      <c r="B29" s="2">
        <v>28.6</v>
      </c>
      <c r="C29" s="3">
        <v>26</v>
      </c>
      <c r="D29" s="2">
        <v>3</v>
      </c>
      <c r="E29" s="2">
        <v>4</v>
      </c>
      <c r="F29" s="2">
        <v>1</v>
      </c>
      <c r="U29" s="2">
        <v>28.6</v>
      </c>
      <c r="V29" s="3">
        <v>26</v>
      </c>
      <c r="W29" s="2">
        <v>28.6</v>
      </c>
      <c r="X29" s="2">
        <v>3</v>
      </c>
      <c r="Y29" s="2">
        <v>28.6</v>
      </c>
      <c r="Z29" s="2">
        <v>4</v>
      </c>
    </row>
    <row r="30" spans="1:26" x14ac:dyDescent="0.25">
      <c r="A30">
        <v>31</v>
      </c>
      <c r="B30" s="2">
        <v>28.76</v>
      </c>
      <c r="C30" s="3">
        <v>35</v>
      </c>
      <c r="D30" s="2">
        <v>1</v>
      </c>
      <c r="E30" s="2">
        <v>7</v>
      </c>
      <c r="F30" s="2">
        <v>1</v>
      </c>
      <c r="U30" s="2">
        <v>28.76</v>
      </c>
      <c r="V30" s="3">
        <v>35</v>
      </c>
      <c r="W30" s="2">
        <v>28.76</v>
      </c>
      <c r="X30" s="2">
        <v>1</v>
      </c>
      <c r="Y30" s="2">
        <v>28.76</v>
      </c>
      <c r="Z30" s="2">
        <v>7</v>
      </c>
    </row>
    <row r="31" spans="1:26" x14ac:dyDescent="0.25">
      <c r="A31">
        <v>57</v>
      </c>
      <c r="B31" s="2">
        <v>29.1</v>
      </c>
      <c r="C31" s="3">
        <v>31</v>
      </c>
      <c r="D31" s="2">
        <v>2</v>
      </c>
      <c r="E31" s="2">
        <v>7</v>
      </c>
      <c r="F31" s="2">
        <v>1</v>
      </c>
      <c r="U31" s="2">
        <v>29.1</v>
      </c>
      <c r="V31" s="3">
        <v>31</v>
      </c>
      <c r="W31" s="2">
        <v>29.1</v>
      </c>
      <c r="X31" s="2">
        <v>2</v>
      </c>
      <c r="Y31" s="2">
        <v>29.1</v>
      </c>
      <c r="Z31" s="2">
        <v>7</v>
      </c>
    </row>
    <row r="32" spans="1:26" x14ac:dyDescent="0.25">
      <c r="A32">
        <v>59</v>
      </c>
      <c r="B32" s="2">
        <v>29.2</v>
      </c>
      <c r="C32" s="3">
        <v>47</v>
      </c>
      <c r="D32" s="2">
        <v>3</v>
      </c>
      <c r="E32" s="2">
        <v>15</v>
      </c>
      <c r="F32" s="2">
        <v>1</v>
      </c>
      <c r="U32" s="2">
        <v>29.2</v>
      </c>
      <c r="V32" s="3">
        <v>47</v>
      </c>
      <c r="W32" s="2">
        <v>29.2</v>
      </c>
      <c r="X32" s="2">
        <v>3</v>
      </c>
      <c r="Y32" s="2">
        <v>29.2</v>
      </c>
      <c r="Z32" s="2">
        <v>15</v>
      </c>
    </row>
    <row r="33" spans="1:26" x14ac:dyDescent="0.25">
      <c r="A33">
        <v>10</v>
      </c>
      <c r="B33" s="2">
        <v>29.5</v>
      </c>
      <c r="C33" s="3">
        <v>31</v>
      </c>
      <c r="D33" s="2">
        <v>3</v>
      </c>
      <c r="E33" s="2">
        <v>9</v>
      </c>
      <c r="F33" s="2">
        <v>1</v>
      </c>
      <c r="U33" s="2">
        <v>29.5</v>
      </c>
      <c r="V33" s="3">
        <v>31</v>
      </c>
      <c r="W33" s="2">
        <v>29.5</v>
      </c>
      <c r="X33" s="2">
        <v>3</v>
      </c>
      <c r="Y33" s="2">
        <v>29.5</v>
      </c>
      <c r="Z33" s="2">
        <v>9</v>
      </c>
    </row>
    <row r="34" spans="1:26" x14ac:dyDescent="0.25">
      <c r="A34">
        <v>21</v>
      </c>
      <c r="B34" s="2">
        <v>29.5</v>
      </c>
      <c r="C34" s="3">
        <v>36</v>
      </c>
      <c r="D34" s="2">
        <v>3</v>
      </c>
      <c r="E34" s="2">
        <v>4</v>
      </c>
      <c r="F34" s="2">
        <v>1</v>
      </c>
      <c r="U34" s="2">
        <v>29.5</v>
      </c>
      <c r="V34" s="3">
        <v>36</v>
      </c>
      <c r="W34" s="2">
        <v>29.5</v>
      </c>
      <c r="X34" s="2">
        <v>3</v>
      </c>
      <c r="Y34" s="2">
        <v>29.5</v>
      </c>
      <c r="Z34" s="2">
        <v>4</v>
      </c>
    </row>
    <row r="35" spans="1:26" x14ac:dyDescent="0.25">
      <c r="A35">
        <v>40</v>
      </c>
      <c r="B35" s="2">
        <v>29.5</v>
      </c>
      <c r="C35" s="3">
        <v>40</v>
      </c>
      <c r="D35" s="2">
        <v>1</v>
      </c>
      <c r="E35" s="2">
        <v>11</v>
      </c>
      <c r="F35" s="2">
        <v>1</v>
      </c>
      <c r="U35" s="2">
        <v>29.5</v>
      </c>
      <c r="V35" s="3">
        <v>40</v>
      </c>
      <c r="W35" s="2">
        <v>29.5</v>
      </c>
      <c r="X35" s="2">
        <v>1</v>
      </c>
      <c r="Y35" s="2">
        <v>29.5</v>
      </c>
      <c r="Z35" s="2">
        <v>11</v>
      </c>
    </row>
    <row r="36" spans="1:26" x14ac:dyDescent="0.25">
      <c r="A36">
        <v>18</v>
      </c>
      <c r="B36" s="2">
        <v>29.6</v>
      </c>
      <c r="C36" s="3">
        <v>37</v>
      </c>
      <c r="D36" s="2">
        <v>2</v>
      </c>
      <c r="E36" s="2">
        <v>8</v>
      </c>
      <c r="F36" s="2">
        <v>1</v>
      </c>
      <c r="U36" s="2">
        <v>29.6</v>
      </c>
      <c r="V36" s="3">
        <v>37</v>
      </c>
      <c r="W36" s="2">
        <v>29.6</v>
      </c>
      <c r="X36" s="2">
        <v>2</v>
      </c>
      <c r="Y36" s="2">
        <v>29.6</v>
      </c>
      <c r="Z36" s="2">
        <v>8</v>
      </c>
    </row>
    <row r="37" spans="1:26" x14ac:dyDescent="0.25">
      <c r="A37">
        <v>20</v>
      </c>
      <c r="B37" s="2">
        <v>29.6</v>
      </c>
      <c r="C37" s="3">
        <v>29</v>
      </c>
      <c r="D37" s="2">
        <v>2</v>
      </c>
      <c r="E37" s="2">
        <v>4</v>
      </c>
      <c r="F37" s="2">
        <v>1</v>
      </c>
      <c r="U37" s="2">
        <v>29.6</v>
      </c>
      <c r="V37" s="3">
        <v>29</v>
      </c>
      <c r="W37" s="2">
        <v>29.6</v>
      </c>
      <c r="X37" s="2">
        <v>2</v>
      </c>
      <c r="Y37" s="2">
        <v>29.6</v>
      </c>
      <c r="Z37" s="2">
        <v>4</v>
      </c>
    </row>
    <row r="38" spans="1:26" x14ac:dyDescent="0.25">
      <c r="A38">
        <v>64</v>
      </c>
      <c r="B38" s="2">
        <v>29.6</v>
      </c>
      <c r="C38" s="3">
        <v>39</v>
      </c>
      <c r="D38" s="2">
        <v>1</v>
      </c>
      <c r="E38" s="2">
        <v>9</v>
      </c>
      <c r="F38" s="2">
        <v>1</v>
      </c>
      <c r="U38" s="2">
        <v>29.6</v>
      </c>
      <c r="V38" s="3">
        <v>39</v>
      </c>
      <c r="W38" s="2">
        <v>29.6</v>
      </c>
      <c r="X38" s="2">
        <v>1</v>
      </c>
      <c r="Y38" s="2">
        <v>29.6</v>
      </c>
      <c r="Z38" s="2">
        <v>9</v>
      </c>
    </row>
    <row r="39" spans="1:26" x14ac:dyDescent="0.25">
      <c r="A39">
        <v>58</v>
      </c>
      <c r="B39" s="2">
        <v>29.65</v>
      </c>
      <c r="C39" s="3">
        <v>64</v>
      </c>
      <c r="D39" s="2">
        <v>1</v>
      </c>
      <c r="E39" s="2">
        <v>8</v>
      </c>
      <c r="F39" s="2">
        <v>1</v>
      </c>
      <c r="U39" s="2">
        <v>29.65</v>
      </c>
      <c r="V39" s="3">
        <v>64</v>
      </c>
      <c r="W39" s="2">
        <v>29.65</v>
      </c>
      <c r="X39" s="2">
        <v>1</v>
      </c>
      <c r="Y39" s="2">
        <v>29.65</v>
      </c>
      <c r="Z39" s="2">
        <v>8</v>
      </c>
    </row>
    <row r="40" spans="1:26" x14ac:dyDescent="0.25">
      <c r="A40">
        <v>60</v>
      </c>
      <c r="B40" s="2">
        <v>29.8</v>
      </c>
      <c r="C40" s="3">
        <v>37</v>
      </c>
      <c r="D40" s="2">
        <v>3</v>
      </c>
      <c r="E40" s="2">
        <v>9</v>
      </c>
      <c r="F40" s="2">
        <v>1</v>
      </c>
      <c r="U40" s="2">
        <v>29.8</v>
      </c>
      <c r="V40" s="3">
        <v>37</v>
      </c>
      <c r="W40" s="2">
        <v>29.8</v>
      </c>
      <c r="X40" s="2">
        <v>3</v>
      </c>
      <c r="Y40" s="2">
        <v>29.8</v>
      </c>
      <c r="Z40" s="2">
        <v>9</v>
      </c>
    </row>
    <row r="41" spans="1:26" x14ac:dyDescent="0.25">
      <c r="A41">
        <v>51</v>
      </c>
      <c r="B41" s="2">
        <v>29.9</v>
      </c>
      <c r="C41" s="3">
        <v>40</v>
      </c>
      <c r="D41" s="2">
        <v>1</v>
      </c>
      <c r="E41" s="2">
        <v>10</v>
      </c>
      <c r="F41" s="2">
        <v>1</v>
      </c>
      <c r="U41" s="2">
        <v>29.9</v>
      </c>
      <c r="V41" s="3">
        <v>40</v>
      </c>
      <c r="W41" s="2">
        <v>29.9</v>
      </c>
      <c r="X41" s="2">
        <v>1</v>
      </c>
      <c r="Y41" s="2">
        <v>29.9</v>
      </c>
      <c r="Z41" s="2">
        <v>10</v>
      </c>
    </row>
    <row r="42" spans="1:26" x14ac:dyDescent="0.25">
      <c r="A42">
        <v>7</v>
      </c>
      <c r="B42" s="2">
        <v>30</v>
      </c>
      <c r="C42" s="3">
        <v>27</v>
      </c>
      <c r="D42" s="2">
        <v>3</v>
      </c>
      <c r="E42" s="2">
        <v>4</v>
      </c>
      <c r="F42" s="2">
        <v>1</v>
      </c>
      <c r="U42" s="2">
        <v>30</v>
      </c>
      <c r="V42" s="3">
        <v>27</v>
      </c>
      <c r="W42" s="2">
        <v>30</v>
      </c>
      <c r="X42" s="2">
        <v>3</v>
      </c>
      <c r="Y42" s="2">
        <v>30</v>
      </c>
      <c r="Z42" s="2">
        <v>4</v>
      </c>
    </row>
    <row r="43" spans="1:26" x14ac:dyDescent="0.25">
      <c r="A43">
        <v>15</v>
      </c>
      <c r="B43" s="2">
        <v>30</v>
      </c>
      <c r="C43" s="3">
        <v>33</v>
      </c>
      <c r="D43" s="2">
        <v>3</v>
      </c>
      <c r="E43" s="2">
        <v>4</v>
      </c>
      <c r="F43" s="2">
        <v>1</v>
      </c>
      <c r="U43" s="2">
        <v>30</v>
      </c>
      <c r="V43" s="3">
        <v>33</v>
      </c>
      <c r="W43" s="2">
        <v>30</v>
      </c>
      <c r="X43" s="2">
        <v>3</v>
      </c>
      <c r="Y43" s="2">
        <v>30</v>
      </c>
      <c r="Z43" s="2">
        <v>4</v>
      </c>
    </row>
    <row r="44" spans="1:26" x14ac:dyDescent="0.25">
      <c r="A44">
        <v>54</v>
      </c>
      <c r="B44" s="2">
        <v>30.45</v>
      </c>
      <c r="C44" s="3">
        <v>53</v>
      </c>
      <c r="D44" s="2">
        <v>2</v>
      </c>
      <c r="E44" s="2">
        <v>2</v>
      </c>
      <c r="F44" s="2">
        <v>1</v>
      </c>
      <c r="U44" s="2">
        <v>30.45</v>
      </c>
      <c r="V44" s="3">
        <v>53</v>
      </c>
      <c r="W44" s="2">
        <v>30.45</v>
      </c>
      <c r="X44" s="2">
        <v>2</v>
      </c>
      <c r="Y44" s="2">
        <v>30.45</v>
      </c>
      <c r="Z44" s="2">
        <v>2</v>
      </c>
    </row>
    <row r="45" spans="1:26" x14ac:dyDescent="0.25">
      <c r="A45">
        <v>6</v>
      </c>
      <c r="B45" s="2">
        <v>30.5</v>
      </c>
      <c r="C45" s="3">
        <v>24</v>
      </c>
      <c r="D45" s="2">
        <v>3</v>
      </c>
      <c r="E45" s="2">
        <v>3</v>
      </c>
      <c r="F45" s="2">
        <v>1</v>
      </c>
      <c r="U45" s="2">
        <v>30.5</v>
      </c>
      <c r="V45" s="3">
        <v>24</v>
      </c>
      <c r="W45" s="2">
        <v>30.5</v>
      </c>
      <c r="X45" s="2">
        <v>3</v>
      </c>
      <c r="Y45" s="2">
        <v>30.5</v>
      </c>
      <c r="Z45" s="2">
        <v>3</v>
      </c>
    </row>
    <row r="46" spans="1:26" x14ac:dyDescent="0.25">
      <c r="A46">
        <v>100</v>
      </c>
      <c r="B46" s="2">
        <v>30.5</v>
      </c>
      <c r="C46" s="3">
        <v>33</v>
      </c>
      <c r="D46" s="2">
        <v>3</v>
      </c>
      <c r="E46" s="2">
        <v>12</v>
      </c>
      <c r="F46" s="2">
        <v>1</v>
      </c>
      <c r="U46" s="2">
        <v>30.5</v>
      </c>
      <c r="V46" s="3">
        <v>33</v>
      </c>
      <c r="W46" s="2">
        <v>30.5</v>
      </c>
      <c r="X46" s="2">
        <v>3</v>
      </c>
      <c r="Y46" s="2">
        <v>30.5</v>
      </c>
      <c r="Z46" s="2">
        <v>12</v>
      </c>
    </row>
    <row r="47" spans="1:26" x14ac:dyDescent="0.25">
      <c r="A47">
        <v>4</v>
      </c>
      <c r="B47" s="2">
        <v>30.6</v>
      </c>
      <c r="C47" s="3">
        <v>40</v>
      </c>
      <c r="D47" s="2">
        <v>2</v>
      </c>
      <c r="E47" s="2">
        <v>8</v>
      </c>
      <c r="F47" s="2">
        <v>1</v>
      </c>
      <c r="U47" s="2">
        <v>30.6</v>
      </c>
      <c r="V47" s="3">
        <v>40</v>
      </c>
      <c r="W47" s="2">
        <v>30.6</v>
      </c>
      <c r="X47" s="2">
        <v>2</v>
      </c>
      <c r="Y47" s="2">
        <v>30.6</v>
      </c>
      <c r="Z47" s="2">
        <v>8</v>
      </c>
    </row>
    <row r="48" spans="1:26" x14ac:dyDescent="0.25">
      <c r="A48">
        <v>77</v>
      </c>
      <c r="B48" s="2">
        <v>30.8</v>
      </c>
      <c r="C48" s="3">
        <v>50</v>
      </c>
      <c r="D48" s="2">
        <v>1</v>
      </c>
      <c r="E48" s="2">
        <v>9</v>
      </c>
      <c r="F48" s="2">
        <v>1</v>
      </c>
      <c r="U48" s="2">
        <v>30.8</v>
      </c>
      <c r="V48" s="3">
        <v>50</v>
      </c>
      <c r="W48" s="2">
        <v>30.8</v>
      </c>
      <c r="X48" s="2">
        <v>1</v>
      </c>
      <c r="Y48" s="2">
        <v>30.8</v>
      </c>
      <c r="Z48" s="2">
        <v>9</v>
      </c>
    </row>
    <row r="49" spans="1:26" x14ac:dyDescent="0.25">
      <c r="A49">
        <v>16</v>
      </c>
      <c r="B49" s="2">
        <v>31</v>
      </c>
      <c r="C49" s="3">
        <v>27</v>
      </c>
      <c r="D49" s="2">
        <v>3</v>
      </c>
      <c r="E49" s="2">
        <v>3</v>
      </c>
      <c r="F49" s="2">
        <v>1</v>
      </c>
      <c r="U49" s="2">
        <v>31</v>
      </c>
      <c r="V49" s="3">
        <v>27</v>
      </c>
      <c r="W49" s="2">
        <v>31</v>
      </c>
      <c r="X49" s="2">
        <v>3</v>
      </c>
      <c r="Y49" s="2">
        <v>31</v>
      </c>
      <c r="Z49" s="2">
        <v>3</v>
      </c>
    </row>
    <row r="50" spans="1:26" x14ac:dyDescent="0.25">
      <c r="A50">
        <v>13</v>
      </c>
      <c r="B50" s="2">
        <v>31.2</v>
      </c>
      <c r="C50" s="3">
        <v>37</v>
      </c>
      <c r="D50" s="2">
        <v>2</v>
      </c>
      <c r="E50" s="2">
        <v>9</v>
      </c>
      <c r="F50" s="2">
        <v>1</v>
      </c>
      <c r="U50" s="2">
        <v>31.2</v>
      </c>
      <c r="V50" s="3">
        <v>37</v>
      </c>
      <c r="W50" s="2">
        <v>31.2</v>
      </c>
      <c r="X50" s="2">
        <v>2</v>
      </c>
      <c r="Y50" s="2">
        <v>31.2</v>
      </c>
      <c r="Z50" s="2">
        <v>9</v>
      </c>
    </row>
    <row r="51" spans="1:26" x14ac:dyDescent="0.25">
      <c r="A51">
        <v>84</v>
      </c>
      <c r="B51" s="2">
        <v>31.2</v>
      </c>
      <c r="C51" s="3">
        <v>58</v>
      </c>
      <c r="D51" s="2">
        <v>2</v>
      </c>
      <c r="E51" s="2">
        <v>8</v>
      </c>
      <c r="F51" s="2">
        <v>1</v>
      </c>
      <c r="U51" s="2">
        <v>31.2</v>
      </c>
      <c r="V51" s="3">
        <v>58</v>
      </c>
      <c r="W51" s="2">
        <v>31.2</v>
      </c>
      <c r="X51" s="2">
        <v>2</v>
      </c>
      <c r="Y51" s="2">
        <v>31.2</v>
      </c>
      <c r="Z51" s="2">
        <v>8</v>
      </c>
    </row>
    <row r="52" spans="1:26" x14ac:dyDescent="0.25">
      <c r="A52">
        <v>12</v>
      </c>
      <c r="B52" s="2">
        <v>31.3</v>
      </c>
      <c r="C52" s="3">
        <v>37</v>
      </c>
      <c r="D52" s="2">
        <v>2</v>
      </c>
      <c r="E52" s="2">
        <v>8</v>
      </c>
      <c r="F52" s="2">
        <v>1</v>
      </c>
      <c r="U52" s="2">
        <v>31.3</v>
      </c>
      <c r="V52" s="3">
        <v>37</v>
      </c>
      <c r="W52" s="2">
        <v>31.3</v>
      </c>
      <c r="X52" s="2">
        <v>2</v>
      </c>
      <c r="Y52" s="2">
        <v>31.3</v>
      </c>
      <c r="Z52" s="2">
        <v>8</v>
      </c>
    </row>
    <row r="53" spans="1:26" x14ac:dyDescent="0.25">
      <c r="A53">
        <v>72</v>
      </c>
      <c r="B53" s="2">
        <v>31.5</v>
      </c>
      <c r="C53" s="3">
        <v>53</v>
      </c>
      <c r="D53" s="2">
        <v>1</v>
      </c>
      <c r="E53" s="2">
        <v>11</v>
      </c>
      <c r="F53" s="2">
        <v>1</v>
      </c>
      <c r="U53" s="2">
        <v>31.5</v>
      </c>
      <c r="V53" s="3">
        <v>53</v>
      </c>
      <c r="W53" s="2">
        <v>31.5</v>
      </c>
      <c r="X53" s="2">
        <v>1</v>
      </c>
      <c r="Y53" s="2">
        <v>31.5</v>
      </c>
      <c r="Z53" s="2">
        <v>11</v>
      </c>
    </row>
    <row r="54" spans="1:26" x14ac:dyDescent="0.25">
      <c r="A54">
        <v>81</v>
      </c>
      <c r="B54" s="2">
        <v>31.7</v>
      </c>
      <c r="C54" s="3">
        <v>46</v>
      </c>
      <c r="D54" s="2">
        <v>2</v>
      </c>
      <c r="E54" s="2">
        <v>9</v>
      </c>
      <c r="F54" s="2">
        <v>1</v>
      </c>
      <c r="U54" s="2">
        <v>31.7</v>
      </c>
      <c r="V54" s="3">
        <v>46</v>
      </c>
      <c r="W54" s="2">
        <v>31.7</v>
      </c>
      <c r="X54" s="2">
        <v>2</v>
      </c>
      <c r="Y54" s="2">
        <v>31.7</v>
      </c>
      <c r="Z54" s="2">
        <v>9</v>
      </c>
    </row>
    <row r="55" spans="1:26" x14ac:dyDescent="0.25">
      <c r="A55">
        <v>93</v>
      </c>
      <c r="B55" s="2">
        <v>31.9</v>
      </c>
      <c r="C55" s="3">
        <v>34</v>
      </c>
      <c r="D55" s="2">
        <v>2</v>
      </c>
      <c r="E55" s="2">
        <v>6</v>
      </c>
      <c r="F55" s="2">
        <v>1</v>
      </c>
      <c r="U55" s="2">
        <v>31.9</v>
      </c>
      <c r="V55" s="3">
        <v>34</v>
      </c>
      <c r="W55" s="2">
        <v>31.9</v>
      </c>
      <c r="X55" s="2">
        <v>2</v>
      </c>
      <c r="Y55" s="2">
        <v>31.9</v>
      </c>
      <c r="Z55" s="2">
        <v>6</v>
      </c>
    </row>
    <row r="56" spans="1:26" x14ac:dyDescent="0.25">
      <c r="A56">
        <v>76</v>
      </c>
      <c r="B56" s="2">
        <v>32</v>
      </c>
      <c r="C56" s="3">
        <v>31</v>
      </c>
      <c r="D56" s="2">
        <v>1</v>
      </c>
      <c r="E56" s="2">
        <v>5</v>
      </c>
      <c r="F56" s="2">
        <v>1</v>
      </c>
      <c r="U56" s="2">
        <v>32</v>
      </c>
      <c r="V56" s="3">
        <v>31</v>
      </c>
      <c r="W56" s="2">
        <v>32</v>
      </c>
      <c r="X56" s="2">
        <v>1</v>
      </c>
      <c r="Y56" s="2">
        <v>32</v>
      </c>
      <c r="Z56" s="2">
        <v>5</v>
      </c>
    </row>
    <row r="57" spans="1:26" x14ac:dyDescent="0.25">
      <c r="A57">
        <v>87</v>
      </c>
      <c r="B57" s="2">
        <v>32.25</v>
      </c>
      <c r="C57" s="3">
        <v>35</v>
      </c>
      <c r="D57" s="2">
        <v>3</v>
      </c>
      <c r="E57" s="2">
        <v>11</v>
      </c>
      <c r="F57" s="2">
        <v>1</v>
      </c>
      <c r="U57" s="2">
        <v>32.25</v>
      </c>
      <c r="V57" s="3">
        <v>35</v>
      </c>
      <c r="W57" s="2">
        <v>32.25</v>
      </c>
      <c r="X57" s="2">
        <v>3</v>
      </c>
      <c r="Y57" s="2">
        <v>32.25</v>
      </c>
      <c r="Z57" s="2">
        <v>11</v>
      </c>
    </row>
    <row r="58" spans="1:26" x14ac:dyDescent="0.25">
      <c r="A58">
        <v>80</v>
      </c>
      <c r="B58" s="2">
        <v>32.5</v>
      </c>
      <c r="C58" s="3">
        <v>43</v>
      </c>
      <c r="D58" s="2">
        <v>2</v>
      </c>
      <c r="E58" s="2">
        <v>16</v>
      </c>
      <c r="F58" s="2">
        <v>1</v>
      </c>
      <c r="U58" s="2">
        <v>32.5</v>
      </c>
      <c r="V58" s="3">
        <v>43</v>
      </c>
      <c r="W58" s="2">
        <v>32.5</v>
      </c>
      <c r="X58" s="2">
        <v>2</v>
      </c>
      <c r="Y58" s="2">
        <v>32.5</v>
      </c>
      <c r="Z58" s="2">
        <v>16</v>
      </c>
    </row>
    <row r="59" spans="1:26" x14ac:dyDescent="0.25">
      <c r="A59">
        <v>19</v>
      </c>
      <c r="B59" s="2">
        <v>32.6</v>
      </c>
      <c r="C59" s="3">
        <v>44</v>
      </c>
      <c r="D59" s="2">
        <v>3</v>
      </c>
      <c r="E59" s="2">
        <v>5</v>
      </c>
      <c r="F59" s="2">
        <v>1</v>
      </c>
      <c r="U59" s="2">
        <v>32.6</v>
      </c>
      <c r="V59" s="3">
        <v>44</v>
      </c>
      <c r="W59" s="2">
        <v>32.6</v>
      </c>
      <c r="X59" s="2">
        <v>3</v>
      </c>
      <c r="Y59" s="2">
        <v>32.6</v>
      </c>
      <c r="Z59" s="2">
        <v>5</v>
      </c>
    </row>
    <row r="60" spans="1:26" x14ac:dyDescent="0.25">
      <c r="A60">
        <v>74</v>
      </c>
      <c r="B60" s="2">
        <v>32.74</v>
      </c>
      <c r="C60" s="3">
        <v>44</v>
      </c>
      <c r="D60" s="2">
        <v>1</v>
      </c>
      <c r="E60" s="2">
        <v>17</v>
      </c>
      <c r="F60" s="2">
        <v>1</v>
      </c>
      <c r="U60" s="2">
        <v>32.74</v>
      </c>
      <c r="V60" s="3">
        <v>44</v>
      </c>
      <c r="W60" s="2">
        <v>32.74</v>
      </c>
      <c r="X60" s="2">
        <v>1</v>
      </c>
      <c r="Y60" s="2">
        <v>32.74</v>
      </c>
      <c r="Z60" s="2">
        <v>17</v>
      </c>
    </row>
    <row r="61" spans="1:26" x14ac:dyDescent="0.25">
      <c r="A61">
        <v>30</v>
      </c>
      <c r="B61" s="2">
        <v>33</v>
      </c>
      <c r="C61" s="3">
        <v>33</v>
      </c>
      <c r="D61" s="2">
        <v>2</v>
      </c>
      <c r="E61" s="2">
        <v>4</v>
      </c>
      <c r="F61" s="2">
        <v>1</v>
      </c>
      <c r="U61" s="2">
        <v>33</v>
      </c>
      <c r="V61" s="3">
        <v>33</v>
      </c>
      <c r="W61" s="2">
        <v>33</v>
      </c>
      <c r="X61" s="2">
        <v>2</v>
      </c>
      <c r="Y61" s="2">
        <v>33</v>
      </c>
      <c r="Z61" s="2">
        <v>4</v>
      </c>
    </row>
    <row r="62" spans="1:26" x14ac:dyDescent="0.25">
      <c r="A62">
        <v>47</v>
      </c>
      <c r="B62" s="2">
        <v>33</v>
      </c>
      <c r="C62" s="3">
        <v>37</v>
      </c>
      <c r="D62" s="2">
        <v>3</v>
      </c>
      <c r="E62" s="2">
        <v>12</v>
      </c>
      <c r="F62" s="2">
        <v>1</v>
      </c>
      <c r="U62" s="2">
        <v>33</v>
      </c>
      <c r="V62" s="3">
        <v>37</v>
      </c>
      <c r="W62" s="2">
        <v>33</v>
      </c>
      <c r="X62" s="2">
        <v>3</v>
      </c>
      <c r="Y62" s="2">
        <v>33</v>
      </c>
      <c r="Z62" s="2">
        <v>12</v>
      </c>
    </row>
    <row r="63" spans="1:26" x14ac:dyDescent="0.25">
      <c r="A63">
        <v>86</v>
      </c>
      <c r="B63" s="2">
        <v>33</v>
      </c>
      <c r="C63" s="3">
        <v>30</v>
      </c>
      <c r="D63" s="2">
        <v>3</v>
      </c>
      <c r="E63" s="2">
        <v>6</v>
      </c>
      <c r="F63" s="2">
        <v>1</v>
      </c>
      <c r="U63" s="2">
        <v>33</v>
      </c>
      <c r="V63" s="3">
        <v>30</v>
      </c>
      <c r="W63" s="2">
        <v>33</v>
      </c>
      <c r="X63" s="2">
        <v>3</v>
      </c>
      <c r="Y63" s="2">
        <v>33</v>
      </c>
      <c r="Z63" s="2">
        <v>6</v>
      </c>
    </row>
    <row r="64" spans="1:26" x14ac:dyDescent="0.25">
      <c r="A64">
        <v>3</v>
      </c>
      <c r="B64" s="2">
        <v>33.200000000000003</v>
      </c>
      <c r="C64" s="3">
        <v>35</v>
      </c>
      <c r="D64" s="2">
        <v>1</v>
      </c>
      <c r="E64" s="2">
        <v>12</v>
      </c>
      <c r="F64" s="2">
        <v>1</v>
      </c>
      <c r="U64" s="2">
        <v>33.200000000000003</v>
      </c>
      <c r="V64" s="3">
        <v>35</v>
      </c>
      <c r="W64" s="2">
        <v>33.200000000000003</v>
      </c>
      <c r="X64" s="2">
        <v>1</v>
      </c>
      <c r="Y64" s="2">
        <v>33.200000000000003</v>
      </c>
      <c r="Z64" s="2">
        <v>12</v>
      </c>
    </row>
    <row r="65" spans="1:26" x14ac:dyDescent="0.25">
      <c r="A65">
        <v>44</v>
      </c>
      <c r="B65" s="2">
        <v>33.5</v>
      </c>
      <c r="C65" s="3">
        <v>35</v>
      </c>
      <c r="D65" s="2">
        <v>5</v>
      </c>
      <c r="E65" s="2">
        <v>7</v>
      </c>
      <c r="F65" s="2">
        <v>1</v>
      </c>
      <c r="U65" s="2">
        <v>33.5</v>
      </c>
      <c r="V65" s="3">
        <v>35</v>
      </c>
      <c r="W65" s="2">
        <v>33.5</v>
      </c>
      <c r="X65" s="2">
        <v>5</v>
      </c>
      <c r="Y65" s="2">
        <v>33.5</v>
      </c>
      <c r="Z65" s="2">
        <v>7</v>
      </c>
    </row>
    <row r="66" spans="1:26" x14ac:dyDescent="0.25">
      <c r="A66">
        <v>61</v>
      </c>
      <c r="B66" s="2">
        <v>33.5</v>
      </c>
      <c r="C66" s="3">
        <v>46</v>
      </c>
      <c r="D66" s="2">
        <v>2</v>
      </c>
      <c r="E66" s="2">
        <v>16</v>
      </c>
      <c r="F66" s="2">
        <v>1</v>
      </c>
      <c r="U66" s="2">
        <v>33.5</v>
      </c>
      <c r="V66" s="3">
        <v>46</v>
      </c>
      <c r="W66" s="2">
        <v>33.5</v>
      </c>
      <c r="X66" s="2">
        <v>2</v>
      </c>
      <c r="Y66" s="2">
        <v>33.5</v>
      </c>
      <c r="Z66" s="2">
        <v>16</v>
      </c>
    </row>
    <row r="67" spans="1:26" x14ac:dyDescent="0.25">
      <c r="A67">
        <v>62</v>
      </c>
      <c r="B67" s="2">
        <v>33.5</v>
      </c>
      <c r="C67" s="3">
        <v>35</v>
      </c>
      <c r="D67" s="2">
        <v>2</v>
      </c>
      <c r="E67" s="2">
        <v>4</v>
      </c>
      <c r="F67" s="2">
        <v>1</v>
      </c>
      <c r="U67" s="2">
        <v>33.5</v>
      </c>
      <c r="V67" s="3">
        <v>35</v>
      </c>
      <c r="W67" s="2">
        <v>33.5</v>
      </c>
      <c r="X67" s="2">
        <v>2</v>
      </c>
      <c r="Y67" s="2">
        <v>33.5</v>
      </c>
      <c r="Z67" s="2">
        <v>4</v>
      </c>
    </row>
    <row r="68" spans="1:26" x14ac:dyDescent="0.25">
      <c r="A68">
        <v>88</v>
      </c>
      <c r="B68" s="2">
        <v>33.9</v>
      </c>
      <c r="C68" s="3">
        <v>29</v>
      </c>
      <c r="D68" s="2">
        <v>5</v>
      </c>
      <c r="E68" s="2">
        <v>4</v>
      </c>
      <c r="F68" s="2">
        <v>1</v>
      </c>
      <c r="U68" s="2">
        <v>33.9</v>
      </c>
      <c r="V68" s="3">
        <v>29</v>
      </c>
      <c r="W68" s="2">
        <v>33.9</v>
      </c>
      <c r="X68" s="2">
        <v>5</v>
      </c>
      <c r="Y68" s="2">
        <v>33.9</v>
      </c>
      <c r="Z68" s="2">
        <v>4</v>
      </c>
    </row>
    <row r="69" spans="1:26" x14ac:dyDescent="0.25">
      <c r="A69">
        <v>9</v>
      </c>
      <c r="B69" s="2">
        <v>34</v>
      </c>
      <c r="C69" s="3">
        <v>62</v>
      </c>
      <c r="D69" s="2">
        <v>1</v>
      </c>
      <c r="E69" s="2">
        <v>4</v>
      </c>
      <c r="F69" s="2">
        <v>1</v>
      </c>
      <c r="U69" s="2">
        <v>34</v>
      </c>
      <c r="V69" s="3">
        <v>62</v>
      </c>
      <c r="W69" s="2">
        <v>34</v>
      </c>
      <c r="X69" s="2">
        <v>1</v>
      </c>
      <c r="Y69" s="2">
        <v>34</v>
      </c>
      <c r="Z69" s="2">
        <v>4</v>
      </c>
    </row>
    <row r="70" spans="1:26" x14ac:dyDescent="0.25">
      <c r="A70">
        <v>29</v>
      </c>
      <c r="B70" s="2">
        <v>34</v>
      </c>
      <c r="C70" s="3">
        <v>40</v>
      </c>
      <c r="D70" s="2">
        <v>1</v>
      </c>
      <c r="E70" s="2">
        <v>12</v>
      </c>
      <c r="F70" s="2">
        <v>1</v>
      </c>
      <c r="U70" s="2">
        <v>34</v>
      </c>
      <c r="V70" s="3">
        <v>40</v>
      </c>
      <c r="W70" s="2">
        <v>34</v>
      </c>
      <c r="X70" s="2">
        <v>1</v>
      </c>
      <c r="Y70" s="2">
        <v>34</v>
      </c>
      <c r="Z70" s="2">
        <v>12</v>
      </c>
    </row>
    <row r="71" spans="1:26" x14ac:dyDescent="0.25">
      <c r="A71">
        <v>33</v>
      </c>
      <c r="B71" s="2">
        <v>34</v>
      </c>
      <c r="C71" s="3">
        <v>38</v>
      </c>
      <c r="D71" s="2">
        <v>2</v>
      </c>
      <c r="E71" s="2">
        <v>13</v>
      </c>
      <c r="F71" s="2">
        <v>1</v>
      </c>
      <c r="U71" s="2">
        <v>34</v>
      </c>
      <c r="V71" s="3">
        <v>38</v>
      </c>
      <c r="W71" s="2">
        <v>34</v>
      </c>
      <c r="X71" s="2">
        <v>2</v>
      </c>
      <c r="Y71" s="2">
        <v>34</v>
      </c>
      <c r="Z71" s="2">
        <v>13</v>
      </c>
    </row>
    <row r="72" spans="1:26" x14ac:dyDescent="0.25">
      <c r="A72">
        <v>53</v>
      </c>
      <c r="B72" s="2">
        <v>34</v>
      </c>
      <c r="C72" s="3">
        <v>42</v>
      </c>
      <c r="D72" s="2">
        <v>1</v>
      </c>
      <c r="E72" s="2">
        <v>15</v>
      </c>
      <c r="F72" s="2">
        <v>1</v>
      </c>
      <c r="U72" s="2">
        <v>34</v>
      </c>
      <c r="V72" s="3">
        <v>42</v>
      </c>
      <c r="W72" s="2">
        <v>34</v>
      </c>
      <c r="X72" s="2">
        <v>1</v>
      </c>
      <c r="Y72" s="2">
        <v>34</v>
      </c>
      <c r="Z72" s="2">
        <v>15</v>
      </c>
    </row>
    <row r="73" spans="1:26" x14ac:dyDescent="0.25">
      <c r="A73">
        <v>56</v>
      </c>
      <c r="B73" s="2">
        <v>34</v>
      </c>
      <c r="C73" s="3">
        <v>44</v>
      </c>
      <c r="D73" s="2">
        <v>1</v>
      </c>
      <c r="E73" s="2">
        <v>4</v>
      </c>
      <c r="F73" s="2">
        <v>1</v>
      </c>
      <c r="U73" s="2">
        <v>34</v>
      </c>
      <c r="V73" s="3">
        <v>44</v>
      </c>
      <c r="W73" s="2">
        <v>34</v>
      </c>
      <c r="X73" s="2">
        <v>1</v>
      </c>
      <c r="Y73" s="2">
        <v>34</v>
      </c>
      <c r="Z73" s="2">
        <v>4</v>
      </c>
    </row>
    <row r="74" spans="1:26" x14ac:dyDescent="0.25">
      <c r="A74">
        <v>63</v>
      </c>
      <c r="B74" s="2">
        <v>34</v>
      </c>
      <c r="C74" s="3">
        <v>55</v>
      </c>
      <c r="D74" s="2">
        <v>1</v>
      </c>
      <c r="E74" s="2">
        <v>8</v>
      </c>
      <c r="F74" s="2">
        <v>1</v>
      </c>
      <c r="U74" s="2">
        <v>34</v>
      </c>
      <c r="V74" s="3">
        <v>55</v>
      </c>
      <c r="W74" s="2">
        <v>34</v>
      </c>
      <c r="X74" s="2">
        <v>1</v>
      </c>
      <c r="Y74" s="2">
        <v>34</v>
      </c>
      <c r="Z74" s="2">
        <v>8</v>
      </c>
    </row>
    <row r="75" spans="1:26" x14ac:dyDescent="0.25">
      <c r="A75">
        <v>65</v>
      </c>
      <c r="B75" s="2">
        <v>34</v>
      </c>
      <c r="C75" s="3">
        <v>51</v>
      </c>
      <c r="D75" s="2">
        <v>3</v>
      </c>
      <c r="E75" s="2">
        <v>18</v>
      </c>
      <c r="F75" s="2">
        <v>1</v>
      </c>
      <c r="U75" s="2">
        <v>34</v>
      </c>
      <c r="V75" s="3">
        <v>51</v>
      </c>
      <c r="W75" s="2">
        <v>34</v>
      </c>
      <c r="X75" s="2">
        <v>3</v>
      </c>
      <c r="Y75" s="2">
        <v>34</v>
      </c>
      <c r="Z75" s="2">
        <v>18</v>
      </c>
    </row>
    <row r="76" spans="1:26" x14ac:dyDescent="0.25">
      <c r="A76">
        <v>85</v>
      </c>
      <c r="B76" s="2">
        <v>34</v>
      </c>
      <c r="C76" s="3">
        <v>40</v>
      </c>
      <c r="D76" s="2">
        <v>5</v>
      </c>
      <c r="E76" s="2">
        <v>8</v>
      </c>
      <c r="F76" s="2">
        <v>1</v>
      </c>
      <c r="U76" s="2">
        <v>34</v>
      </c>
      <c r="V76" s="3">
        <v>40</v>
      </c>
      <c r="W76" s="2">
        <v>34</v>
      </c>
      <c r="X76" s="2">
        <v>5</v>
      </c>
      <c r="Y76" s="2">
        <v>34</v>
      </c>
      <c r="Z76" s="2">
        <v>8</v>
      </c>
    </row>
    <row r="77" spans="1:26" x14ac:dyDescent="0.25">
      <c r="A77">
        <v>92</v>
      </c>
      <c r="B77" s="2">
        <v>34</v>
      </c>
      <c r="C77" s="3">
        <v>49</v>
      </c>
      <c r="D77" s="2">
        <v>1</v>
      </c>
      <c r="E77" s="2">
        <v>8</v>
      </c>
      <c r="F77" s="2">
        <v>1</v>
      </c>
      <c r="U77" s="2">
        <v>34</v>
      </c>
      <c r="V77" s="3">
        <v>49</v>
      </c>
      <c r="W77" s="2">
        <v>34</v>
      </c>
      <c r="X77" s="2">
        <v>1</v>
      </c>
      <c r="Y77" s="2">
        <v>34</v>
      </c>
      <c r="Z77" s="2">
        <v>8</v>
      </c>
    </row>
    <row r="78" spans="1:26" x14ac:dyDescent="0.25">
      <c r="A78">
        <v>42</v>
      </c>
      <c r="B78" s="2">
        <v>34.200000000000003</v>
      </c>
      <c r="C78" s="3">
        <v>32</v>
      </c>
      <c r="D78" s="2">
        <v>3</v>
      </c>
      <c r="E78" s="2">
        <v>5</v>
      </c>
      <c r="F78" s="2">
        <v>1</v>
      </c>
      <c r="U78" s="2">
        <v>34.200000000000003</v>
      </c>
      <c r="V78" s="3">
        <v>32</v>
      </c>
      <c r="W78" s="2">
        <v>34.200000000000003</v>
      </c>
      <c r="X78" s="2">
        <v>3</v>
      </c>
      <c r="Y78" s="2">
        <v>34.200000000000003</v>
      </c>
      <c r="Z78" s="2">
        <v>5</v>
      </c>
    </row>
    <row r="79" spans="1:26" x14ac:dyDescent="0.25">
      <c r="A79">
        <v>36</v>
      </c>
      <c r="B79" s="2">
        <v>34.299999999999997</v>
      </c>
      <c r="C79" s="3">
        <v>42</v>
      </c>
      <c r="D79" s="2">
        <v>2</v>
      </c>
      <c r="E79" s="2">
        <v>14</v>
      </c>
      <c r="F79" s="2">
        <v>1</v>
      </c>
      <c r="U79" s="2">
        <v>34.299999999999997</v>
      </c>
      <c r="V79" s="3">
        <v>42</v>
      </c>
      <c r="W79" s="2">
        <v>34.299999999999997</v>
      </c>
      <c r="X79" s="2">
        <v>2</v>
      </c>
      <c r="Y79" s="2">
        <v>34.299999999999997</v>
      </c>
      <c r="Z79" s="2">
        <v>14</v>
      </c>
    </row>
    <row r="80" spans="1:26" x14ac:dyDescent="0.25">
      <c r="A80">
        <v>38</v>
      </c>
      <c r="B80" s="2">
        <v>34.6</v>
      </c>
      <c r="C80" s="3">
        <v>25</v>
      </c>
      <c r="D80" s="2">
        <v>3</v>
      </c>
      <c r="E80" s="2">
        <v>3</v>
      </c>
      <c r="F80" s="2">
        <v>1</v>
      </c>
      <c r="U80" s="2">
        <v>34.6</v>
      </c>
      <c r="V80" s="3">
        <v>25</v>
      </c>
      <c r="W80" s="2">
        <v>34.6</v>
      </c>
      <c r="X80" s="2">
        <v>3</v>
      </c>
      <c r="Y80" s="2">
        <v>34.6</v>
      </c>
      <c r="Z80" s="2">
        <v>3</v>
      </c>
    </row>
    <row r="81" spans="1:26" x14ac:dyDescent="0.25">
      <c r="A81">
        <v>14</v>
      </c>
      <c r="B81" s="2">
        <v>34.700000000000003</v>
      </c>
      <c r="C81" s="3">
        <v>58</v>
      </c>
      <c r="D81" s="2">
        <v>2</v>
      </c>
      <c r="E81" s="2">
        <v>10</v>
      </c>
      <c r="F81" s="2">
        <v>1</v>
      </c>
      <c r="U81" s="2">
        <v>34.700000000000003</v>
      </c>
      <c r="V81" s="3">
        <v>58</v>
      </c>
      <c r="W81" s="2">
        <v>34.700000000000003</v>
      </c>
      <c r="X81" s="2">
        <v>2</v>
      </c>
      <c r="Y81" s="2">
        <v>34.700000000000003</v>
      </c>
      <c r="Z81" s="2">
        <v>10</v>
      </c>
    </row>
    <row r="82" spans="1:26" x14ac:dyDescent="0.25">
      <c r="A82">
        <v>37</v>
      </c>
      <c r="B82" s="2">
        <v>35</v>
      </c>
      <c r="C82" s="3">
        <v>47</v>
      </c>
      <c r="D82" s="2">
        <v>1</v>
      </c>
      <c r="E82" s="2">
        <v>19</v>
      </c>
      <c r="F82" s="2">
        <v>1</v>
      </c>
      <c r="U82" s="2">
        <v>35</v>
      </c>
      <c r="V82" s="3">
        <v>47</v>
      </c>
      <c r="W82" s="2">
        <v>35</v>
      </c>
      <c r="X82" s="2">
        <v>1</v>
      </c>
      <c r="Y82" s="2">
        <v>35</v>
      </c>
      <c r="Z82" s="2">
        <v>19</v>
      </c>
    </row>
    <row r="83" spans="1:26" x14ac:dyDescent="0.25">
      <c r="A83">
        <v>98</v>
      </c>
      <c r="B83" s="2">
        <v>35.299999999999997</v>
      </c>
      <c r="C83" s="3">
        <v>51</v>
      </c>
      <c r="D83" s="2">
        <v>1</v>
      </c>
      <c r="E83" s="2">
        <v>15</v>
      </c>
      <c r="F83" s="2">
        <v>1</v>
      </c>
      <c r="U83" s="2">
        <v>35.299999999999997</v>
      </c>
      <c r="V83" s="3">
        <v>51</v>
      </c>
      <c r="W83" s="2">
        <v>35.299999999999997</v>
      </c>
      <c r="X83" s="2">
        <v>1</v>
      </c>
      <c r="Y83" s="2">
        <v>35.299999999999997</v>
      </c>
      <c r="Z83" s="2">
        <v>15</v>
      </c>
    </row>
    <row r="84" spans="1:26" x14ac:dyDescent="0.25">
      <c r="A84">
        <v>32</v>
      </c>
      <c r="B84" s="2">
        <v>35.4</v>
      </c>
      <c r="C84" s="3">
        <v>44</v>
      </c>
      <c r="D84" s="2">
        <v>1</v>
      </c>
      <c r="E84" s="2">
        <v>11</v>
      </c>
      <c r="F84" s="2">
        <v>1</v>
      </c>
      <c r="U84" s="2">
        <v>35.4</v>
      </c>
      <c r="V84" s="3">
        <v>44</v>
      </c>
      <c r="W84" s="2">
        <v>35.4</v>
      </c>
      <c r="X84" s="2">
        <v>1</v>
      </c>
      <c r="Y84" s="2">
        <v>35.4</v>
      </c>
      <c r="Z84" s="2">
        <v>11</v>
      </c>
    </row>
    <row r="85" spans="1:26" x14ac:dyDescent="0.25">
      <c r="A85">
        <v>69</v>
      </c>
      <c r="B85" s="2">
        <v>36</v>
      </c>
      <c r="C85" s="3">
        <v>41</v>
      </c>
      <c r="D85" s="2">
        <v>5</v>
      </c>
      <c r="E85" s="2">
        <v>5</v>
      </c>
      <c r="F85" s="2">
        <v>1</v>
      </c>
      <c r="U85" s="2">
        <v>36</v>
      </c>
      <c r="V85" s="3">
        <v>41</v>
      </c>
      <c r="W85" s="2">
        <v>36</v>
      </c>
      <c r="X85" s="2">
        <v>5</v>
      </c>
      <c r="Y85" s="2">
        <v>36</v>
      </c>
      <c r="Z85" s="2">
        <v>5</v>
      </c>
    </row>
    <row r="86" spans="1:26" x14ac:dyDescent="0.25">
      <c r="A86">
        <v>96</v>
      </c>
      <c r="B86" s="2">
        <v>36.4</v>
      </c>
      <c r="C86" s="3">
        <v>35</v>
      </c>
      <c r="D86" s="2">
        <v>5</v>
      </c>
      <c r="E86" s="2">
        <v>3</v>
      </c>
      <c r="F86" s="2">
        <v>1</v>
      </c>
      <c r="U86" s="2">
        <v>36.4</v>
      </c>
      <c r="V86" s="3">
        <v>35</v>
      </c>
      <c r="W86" s="2">
        <v>36.4</v>
      </c>
      <c r="X86" s="2">
        <v>5</v>
      </c>
      <c r="Y86" s="2">
        <v>36.4</v>
      </c>
      <c r="Z86" s="2">
        <v>3</v>
      </c>
    </row>
    <row r="87" spans="1:26" x14ac:dyDescent="0.25">
      <c r="A87">
        <v>45</v>
      </c>
      <c r="B87" s="2">
        <v>37</v>
      </c>
      <c r="C87" s="3">
        <v>36</v>
      </c>
      <c r="D87" s="2">
        <v>3</v>
      </c>
      <c r="E87" s="2">
        <v>12</v>
      </c>
      <c r="F87" s="2">
        <v>1</v>
      </c>
      <c r="U87" s="2">
        <v>37</v>
      </c>
      <c r="V87" s="3">
        <v>36</v>
      </c>
      <c r="W87" s="2">
        <v>37</v>
      </c>
      <c r="X87" s="2">
        <v>3</v>
      </c>
      <c r="Y87" s="2">
        <v>37</v>
      </c>
      <c r="Z87" s="2">
        <v>12</v>
      </c>
    </row>
    <row r="88" spans="1:26" x14ac:dyDescent="0.25">
      <c r="A88">
        <v>66</v>
      </c>
      <c r="B88" s="2">
        <v>37.25</v>
      </c>
      <c r="C88" s="3">
        <v>37</v>
      </c>
      <c r="D88" s="2">
        <v>2</v>
      </c>
      <c r="E88" s="2">
        <v>3</v>
      </c>
      <c r="F88" s="2">
        <v>1</v>
      </c>
      <c r="U88" s="2">
        <v>37.25</v>
      </c>
      <c r="V88" s="3">
        <v>37</v>
      </c>
      <c r="W88" s="2">
        <v>37.25</v>
      </c>
      <c r="X88" s="2">
        <v>2</v>
      </c>
      <c r="Y88" s="2">
        <v>37.25</v>
      </c>
      <c r="Z88" s="2">
        <v>3</v>
      </c>
    </row>
    <row r="89" spans="1:26" x14ac:dyDescent="0.25">
      <c r="A89">
        <v>70</v>
      </c>
      <c r="B89" s="2">
        <v>37.299999999999997</v>
      </c>
      <c r="C89" s="3">
        <v>34</v>
      </c>
      <c r="D89" s="2">
        <v>3</v>
      </c>
      <c r="E89" s="2">
        <v>4</v>
      </c>
      <c r="F89" s="2">
        <v>1</v>
      </c>
      <c r="U89" s="2">
        <v>37.299999999999997</v>
      </c>
      <c r="V89" s="3">
        <v>34</v>
      </c>
      <c r="W89" s="2">
        <v>37.299999999999997</v>
      </c>
      <c r="X89" s="2">
        <v>3</v>
      </c>
      <c r="Y89" s="2">
        <v>37.299999999999997</v>
      </c>
      <c r="Z89" s="2">
        <v>4</v>
      </c>
    </row>
    <row r="90" spans="1:26" x14ac:dyDescent="0.25">
      <c r="A90">
        <v>28</v>
      </c>
      <c r="B90" s="2">
        <v>37.6</v>
      </c>
      <c r="C90" s="3">
        <v>48</v>
      </c>
      <c r="D90" s="2">
        <v>1</v>
      </c>
      <c r="E90" s="2">
        <v>13</v>
      </c>
      <c r="F90" s="2">
        <v>1</v>
      </c>
      <c r="U90" s="2">
        <v>37.6</v>
      </c>
      <c r="V90" s="3">
        <v>48</v>
      </c>
      <c r="W90" s="2">
        <v>37.6</v>
      </c>
      <c r="X90" s="2">
        <v>1</v>
      </c>
      <c r="Y90" s="2">
        <v>37.6</v>
      </c>
      <c r="Z90" s="2">
        <v>13</v>
      </c>
    </row>
    <row r="91" spans="1:26" x14ac:dyDescent="0.25">
      <c r="A91">
        <v>97</v>
      </c>
      <c r="B91" s="2">
        <v>38.200000000000003</v>
      </c>
      <c r="C91" s="3">
        <v>47</v>
      </c>
      <c r="D91" s="2">
        <v>1</v>
      </c>
      <c r="E91" s="2">
        <v>15</v>
      </c>
      <c r="F91" s="2">
        <v>1</v>
      </c>
      <c r="U91" s="2">
        <v>38.200000000000003</v>
      </c>
      <c r="V91" s="3">
        <v>47</v>
      </c>
      <c r="W91" s="2">
        <v>38.200000000000003</v>
      </c>
      <c r="X91" s="2">
        <v>1</v>
      </c>
      <c r="Y91" s="2">
        <v>38.200000000000003</v>
      </c>
      <c r="Z91" s="2">
        <v>15</v>
      </c>
    </row>
    <row r="92" spans="1:26" x14ac:dyDescent="0.25">
      <c r="A92">
        <v>35</v>
      </c>
      <c r="B92" s="2">
        <v>38.799999999999997</v>
      </c>
      <c r="C92" s="3">
        <v>46</v>
      </c>
      <c r="D92" s="2">
        <v>2</v>
      </c>
      <c r="E92" s="2">
        <v>18</v>
      </c>
      <c r="F92" s="2">
        <v>1</v>
      </c>
      <c r="U92" s="2">
        <v>38.799999999999997</v>
      </c>
      <c r="V92" s="3">
        <v>46</v>
      </c>
      <c r="W92" s="2">
        <v>38.799999999999997</v>
      </c>
      <c r="X92" s="2">
        <v>2</v>
      </c>
      <c r="Y92" s="2">
        <v>38.799999999999997</v>
      </c>
      <c r="Z92" s="2">
        <v>18</v>
      </c>
    </row>
    <row r="93" spans="1:26" x14ac:dyDescent="0.25">
      <c r="A93">
        <v>89</v>
      </c>
      <c r="B93" s="2">
        <v>39</v>
      </c>
      <c r="C93" s="3">
        <v>31</v>
      </c>
      <c r="D93" s="2">
        <v>1</v>
      </c>
      <c r="E93" s="2">
        <v>3</v>
      </c>
      <c r="F93" s="2">
        <v>1</v>
      </c>
      <c r="U93" s="2">
        <v>39</v>
      </c>
      <c r="V93" s="3">
        <v>31</v>
      </c>
      <c r="W93" s="2">
        <v>39</v>
      </c>
      <c r="X93" s="2">
        <v>1</v>
      </c>
      <c r="Y93" s="2">
        <v>39</v>
      </c>
      <c r="Z93" s="2">
        <v>3</v>
      </c>
    </row>
    <row r="94" spans="1:26" x14ac:dyDescent="0.25">
      <c r="A94">
        <v>2</v>
      </c>
      <c r="B94" s="2">
        <v>39.1</v>
      </c>
      <c r="C94" s="3">
        <v>38</v>
      </c>
      <c r="D94" s="2">
        <v>1</v>
      </c>
      <c r="E94" s="2">
        <v>14</v>
      </c>
      <c r="F94" s="2">
        <v>1</v>
      </c>
      <c r="U94" s="2">
        <v>39.1</v>
      </c>
      <c r="V94" s="3">
        <v>38</v>
      </c>
      <c r="W94" s="2">
        <v>39.1</v>
      </c>
      <c r="X94" s="2">
        <v>1</v>
      </c>
      <c r="Y94" s="2">
        <v>39.1</v>
      </c>
      <c r="Z94" s="2">
        <v>14</v>
      </c>
    </row>
    <row r="95" spans="1:26" x14ac:dyDescent="0.25">
      <c r="A95">
        <v>50</v>
      </c>
      <c r="B95" s="2">
        <v>40.700000000000003</v>
      </c>
      <c r="C95" s="3">
        <v>57</v>
      </c>
      <c r="D95" s="2">
        <v>2</v>
      </c>
      <c r="E95" s="2">
        <v>9</v>
      </c>
      <c r="F95" s="2">
        <v>1</v>
      </c>
      <c r="U95" s="2">
        <v>40.700000000000003</v>
      </c>
      <c r="V95" s="3">
        <v>57</v>
      </c>
      <c r="W95" s="2">
        <v>40.700000000000003</v>
      </c>
      <c r="X95" s="2">
        <v>2</v>
      </c>
      <c r="Y95" s="2">
        <v>40.700000000000003</v>
      </c>
      <c r="Z95" s="2">
        <v>9</v>
      </c>
    </row>
    <row r="96" spans="1:26" x14ac:dyDescent="0.25">
      <c r="A96">
        <v>73</v>
      </c>
      <c r="B96" s="2">
        <v>41.4</v>
      </c>
      <c r="C96" s="3">
        <v>32</v>
      </c>
      <c r="D96" s="2">
        <v>3</v>
      </c>
      <c r="E96" s="2">
        <v>5</v>
      </c>
      <c r="F96" s="2">
        <v>1</v>
      </c>
      <c r="U96" s="2">
        <v>41.4</v>
      </c>
      <c r="V96" s="3">
        <v>32</v>
      </c>
      <c r="W96" s="2">
        <v>41.4</v>
      </c>
      <c r="X96" s="2">
        <v>3</v>
      </c>
      <c r="Y96" s="2">
        <v>41.4</v>
      </c>
      <c r="Z96" s="2">
        <v>5</v>
      </c>
    </row>
    <row r="97" spans="1:26" x14ac:dyDescent="0.25">
      <c r="A97">
        <v>78</v>
      </c>
      <c r="B97" s="2">
        <v>42</v>
      </c>
      <c r="C97" s="3">
        <v>47</v>
      </c>
      <c r="D97" s="2">
        <v>5</v>
      </c>
      <c r="E97" s="2">
        <v>3</v>
      </c>
      <c r="F97" s="2">
        <v>1</v>
      </c>
      <c r="U97" s="2">
        <v>42</v>
      </c>
      <c r="V97" s="3">
        <v>47</v>
      </c>
      <c r="W97" s="2">
        <v>42</v>
      </c>
      <c r="X97" s="2">
        <v>5</v>
      </c>
      <c r="Y97" s="2">
        <v>42</v>
      </c>
      <c r="Z97" s="2">
        <v>3</v>
      </c>
    </row>
    <row r="98" spans="1:26" x14ac:dyDescent="0.25">
      <c r="A98">
        <v>27</v>
      </c>
      <c r="B98" s="2">
        <v>42.2</v>
      </c>
      <c r="C98" s="3">
        <v>60</v>
      </c>
      <c r="D98" s="2">
        <v>2</v>
      </c>
      <c r="E98" s="2">
        <v>16</v>
      </c>
      <c r="F98" s="2">
        <v>1</v>
      </c>
      <c r="U98" s="2">
        <v>42.2</v>
      </c>
      <c r="V98" s="3">
        <v>60</v>
      </c>
      <c r="W98" s="2">
        <v>42.2</v>
      </c>
      <c r="X98" s="2">
        <v>2</v>
      </c>
      <c r="Y98" s="2">
        <v>42.2</v>
      </c>
      <c r="Z98" s="2">
        <v>16</v>
      </c>
    </row>
    <row r="99" spans="1:26" x14ac:dyDescent="0.25">
      <c r="A99">
        <v>43</v>
      </c>
      <c r="B99" s="2">
        <v>43.6</v>
      </c>
      <c r="C99" s="3">
        <v>51</v>
      </c>
      <c r="D99" s="2">
        <v>1</v>
      </c>
      <c r="E99" s="2">
        <v>15</v>
      </c>
      <c r="F99" s="2">
        <v>1</v>
      </c>
      <c r="U99" s="2">
        <v>43.6</v>
      </c>
      <c r="V99" s="3">
        <v>51</v>
      </c>
      <c r="W99" s="2">
        <v>43.6</v>
      </c>
      <c r="X99" s="2">
        <v>1</v>
      </c>
      <c r="Y99" s="2">
        <v>43.6</v>
      </c>
      <c r="Z99" s="2">
        <v>15</v>
      </c>
    </row>
    <row r="100" spans="1:26" x14ac:dyDescent="0.25">
      <c r="A100">
        <v>46</v>
      </c>
      <c r="B100" s="2">
        <v>44.2</v>
      </c>
      <c r="C100" s="3">
        <v>63</v>
      </c>
      <c r="D100" s="2">
        <v>3</v>
      </c>
      <c r="E100" s="2">
        <v>13</v>
      </c>
      <c r="F100" s="2">
        <v>1</v>
      </c>
      <c r="U100" s="2">
        <v>44.2</v>
      </c>
      <c r="V100" s="3">
        <v>63</v>
      </c>
      <c r="W100" s="2">
        <v>44.2</v>
      </c>
      <c r="X100" s="2">
        <v>3</v>
      </c>
      <c r="Y100" s="2">
        <v>44.2</v>
      </c>
      <c r="Z100" s="2">
        <v>13</v>
      </c>
    </row>
    <row r="101" spans="1:26" x14ac:dyDescent="0.25">
      <c r="A101">
        <v>48</v>
      </c>
      <c r="B101" s="2">
        <v>45.3</v>
      </c>
      <c r="C101" s="3">
        <v>44</v>
      </c>
      <c r="D101" s="2">
        <v>1</v>
      </c>
      <c r="E101" s="2">
        <v>18</v>
      </c>
      <c r="F101" s="2">
        <v>1</v>
      </c>
      <c r="U101" s="2">
        <v>45.3</v>
      </c>
      <c r="V101" s="3">
        <v>44</v>
      </c>
      <c r="W101" s="2">
        <v>45.3</v>
      </c>
      <c r="X101" s="2">
        <v>1</v>
      </c>
      <c r="Y101" s="2">
        <v>45.3</v>
      </c>
      <c r="Z101" s="2">
        <v>18</v>
      </c>
    </row>
    <row r="102" spans="1:26" x14ac:dyDescent="0.25">
      <c r="B102" s="2"/>
      <c r="C102" s="3"/>
      <c r="D102" s="2"/>
      <c r="E102" s="2"/>
      <c r="F102" s="2"/>
      <c r="U102" s="2"/>
      <c r="V102" s="3"/>
      <c r="W102" s="2"/>
      <c r="X102" s="2"/>
      <c r="Y102" s="2"/>
      <c r="Z102" s="2"/>
    </row>
    <row r="103" spans="1:26" x14ac:dyDescent="0.25">
      <c r="B103" s="2"/>
      <c r="C103" s="3"/>
      <c r="D103" s="2"/>
      <c r="E103" s="2"/>
      <c r="F103" s="2"/>
      <c r="U103" s="2"/>
      <c r="V103" s="3"/>
      <c r="W103" s="2"/>
      <c r="X103" s="2"/>
      <c r="Y103" s="2"/>
      <c r="Z103" s="2"/>
    </row>
    <row r="104" spans="1:26" x14ac:dyDescent="0.25">
      <c r="B104" s="2"/>
      <c r="C104" s="3"/>
      <c r="D104" s="2"/>
      <c r="E104" s="2"/>
      <c r="F104" s="2"/>
      <c r="U104" s="2"/>
      <c r="V104" s="3"/>
      <c r="W104" s="2"/>
      <c r="X104" s="2"/>
      <c r="Y104" s="2"/>
      <c r="Z104" s="2"/>
    </row>
    <row r="105" spans="1:26" x14ac:dyDescent="0.25">
      <c r="B105" s="2"/>
      <c r="C105" s="3"/>
      <c r="D105" s="2"/>
      <c r="E105" s="2"/>
      <c r="F105" s="2"/>
      <c r="U105" s="2"/>
      <c r="V105" s="3"/>
      <c r="W105" s="2"/>
      <c r="X105" s="2"/>
      <c r="Y105" s="2"/>
      <c r="Z105" s="2"/>
    </row>
    <row r="106" spans="1:26" x14ac:dyDescent="0.25">
      <c r="B106" s="2"/>
      <c r="C106" s="3"/>
      <c r="D106" s="2"/>
      <c r="E106" s="2"/>
      <c r="F106" s="2"/>
      <c r="U106" s="2"/>
      <c r="V106" s="3"/>
      <c r="W106" s="2"/>
      <c r="X106" s="2"/>
      <c r="Y106" s="2"/>
      <c r="Z106" s="2"/>
    </row>
    <row r="107" spans="1:26" x14ac:dyDescent="0.25">
      <c r="B107" s="2"/>
      <c r="C107" s="3"/>
      <c r="D107" s="2"/>
      <c r="E107" s="2"/>
      <c r="F107" s="2"/>
      <c r="U107" s="2"/>
      <c r="V107" s="3"/>
      <c r="W107" s="2"/>
      <c r="X107" s="2"/>
      <c r="Y107" s="2"/>
      <c r="Z107" s="2"/>
    </row>
    <row r="108" spans="1:26" x14ac:dyDescent="0.25">
      <c r="B108" s="2"/>
      <c r="C108" s="3"/>
      <c r="D108" s="2"/>
      <c r="E108" s="2"/>
      <c r="F108" s="2"/>
      <c r="U108" s="2"/>
      <c r="V108" s="3"/>
      <c r="W108" s="2"/>
      <c r="X108" s="2"/>
      <c r="Y108" s="2"/>
      <c r="Z108" s="2"/>
    </row>
    <row r="109" spans="1:26" x14ac:dyDescent="0.25">
      <c r="B109" s="2"/>
      <c r="C109" s="3"/>
      <c r="D109" s="2"/>
      <c r="E109" s="2"/>
      <c r="F109" s="2"/>
      <c r="U109" s="2"/>
      <c r="V109" s="3"/>
      <c r="W109" s="2"/>
      <c r="X109" s="2"/>
      <c r="Y109" s="2"/>
      <c r="Z109" s="2"/>
    </row>
    <row r="110" spans="1:26" x14ac:dyDescent="0.25">
      <c r="B110" s="2"/>
      <c r="C110" s="3"/>
      <c r="D110" s="2"/>
      <c r="E110" s="2"/>
      <c r="F110" s="2"/>
      <c r="U110" s="2"/>
      <c r="V110" s="3"/>
      <c r="W110" s="2"/>
      <c r="X110" s="2"/>
      <c r="Y110" s="2"/>
      <c r="Z110" s="2"/>
    </row>
    <row r="111" spans="1:26" x14ac:dyDescent="0.25">
      <c r="B111" s="2"/>
      <c r="C111" s="3"/>
      <c r="D111" s="2"/>
      <c r="E111" s="2"/>
      <c r="F111" s="2"/>
      <c r="U111" s="2"/>
      <c r="V111" s="3"/>
      <c r="W111" s="2"/>
      <c r="X111" s="2"/>
      <c r="Y111" s="2"/>
      <c r="Z111" s="2"/>
    </row>
    <row r="112" spans="1:26" x14ac:dyDescent="0.25">
      <c r="B112" s="2"/>
      <c r="C112" s="3"/>
      <c r="D112" s="2"/>
      <c r="E112" s="2"/>
      <c r="F112" s="2"/>
      <c r="U112" s="2"/>
      <c r="V112" s="3"/>
      <c r="W112" s="2"/>
      <c r="X112" s="2"/>
      <c r="Y112" s="2"/>
      <c r="Z112" s="2"/>
    </row>
    <row r="113" spans="2:26" x14ac:dyDescent="0.25">
      <c r="B113" s="2"/>
      <c r="C113" s="3"/>
      <c r="D113" s="2"/>
      <c r="E113" s="2"/>
      <c r="F113" s="2"/>
      <c r="U113" s="2"/>
      <c r="V113" s="3"/>
      <c r="W113" s="2"/>
      <c r="X113" s="2"/>
      <c r="Y113" s="2"/>
      <c r="Z113" s="2"/>
    </row>
    <row r="114" spans="2:26" x14ac:dyDescent="0.25">
      <c r="B114" s="2"/>
      <c r="C114" s="3"/>
      <c r="D114" s="2"/>
      <c r="E114" s="2"/>
      <c r="F114" s="2"/>
      <c r="U114" s="2"/>
      <c r="V114" s="3"/>
      <c r="W114" s="2"/>
      <c r="X114" s="2"/>
      <c r="Y114" s="2"/>
      <c r="Z114" s="2"/>
    </row>
    <row r="115" spans="2:26" x14ac:dyDescent="0.25">
      <c r="B115" s="2"/>
      <c r="C115" s="3"/>
      <c r="D115" s="2"/>
      <c r="E115" s="2"/>
      <c r="F115" s="2"/>
      <c r="U115" s="2"/>
      <c r="V115" s="3"/>
      <c r="W115" s="2"/>
      <c r="X115" s="2"/>
      <c r="Y115" s="2"/>
      <c r="Z115" s="2"/>
    </row>
    <row r="116" spans="2:26" x14ac:dyDescent="0.25">
      <c r="B116" s="2"/>
      <c r="C116" s="3"/>
      <c r="D116" s="2"/>
      <c r="E116" s="2"/>
      <c r="F116" s="2"/>
      <c r="U116" s="2"/>
      <c r="V116" s="3"/>
      <c r="W116" s="2"/>
      <c r="X116" s="2"/>
      <c r="Y116" s="2"/>
      <c r="Z116" s="2"/>
    </row>
    <row r="117" spans="2:26" x14ac:dyDescent="0.25">
      <c r="B117" s="2"/>
      <c r="C117" s="3"/>
      <c r="D117" s="2"/>
      <c r="E117" s="2"/>
      <c r="F117" s="2"/>
      <c r="U117" s="2"/>
      <c r="V117" s="3"/>
      <c r="W117" s="2"/>
      <c r="X117" s="2"/>
      <c r="Y117" s="2"/>
      <c r="Z117" s="2"/>
    </row>
    <row r="118" spans="2:26" x14ac:dyDescent="0.25">
      <c r="B118" s="2"/>
      <c r="C118" s="3"/>
      <c r="D118" s="2"/>
      <c r="E118" s="2"/>
      <c r="F118" s="2"/>
      <c r="U118" s="2"/>
      <c r="V118" s="3"/>
      <c r="W118" s="2"/>
      <c r="X118" s="2"/>
      <c r="Y118" s="2"/>
      <c r="Z118" s="2"/>
    </row>
    <row r="119" spans="2:26" x14ac:dyDescent="0.25">
      <c r="B119" s="2"/>
      <c r="C119" s="3"/>
      <c r="D119" s="2"/>
      <c r="E119" s="2"/>
      <c r="F119" s="2"/>
      <c r="U119" s="2"/>
      <c r="V119" s="3"/>
      <c r="W119" s="2"/>
      <c r="X119" s="2"/>
      <c r="Y119" s="2"/>
      <c r="Z119" s="2"/>
    </row>
    <row r="120" spans="2:26" x14ac:dyDescent="0.25">
      <c r="B120" s="2"/>
      <c r="C120" s="3"/>
      <c r="D120" s="2"/>
      <c r="E120" s="2"/>
      <c r="F120" s="2"/>
      <c r="U120" s="2"/>
      <c r="V120" s="3"/>
      <c r="W120" s="2"/>
      <c r="X120" s="2"/>
      <c r="Y120" s="2"/>
      <c r="Z120" s="2"/>
    </row>
    <row r="121" spans="2:26" x14ac:dyDescent="0.25">
      <c r="B121" s="2"/>
      <c r="C121" s="3"/>
      <c r="D121" s="2"/>
      <c r="E121" s="2"/>
      <c r="F121" s="2"/>
      <c r="U121" s="2"/>
      <c r="V121" s="3"/>
      <c r="W121" s="2"/>
      <c r="X121" s="2"/>
      <c r="Y121" s="2"/>
      <c r="Z121" s="2"/>
    </row>
    <row r="122" spans="2:26" x14ac:dyDescent="0.25">
      <c r="B122" s="2"/>
      <c r="C122" s="3"/>
      <c r="D122" s="2"/>
      <c r="E122" s="2"/>
      <c r="F122" s="2"/>
      <c r="U122" s="2"/>
      <c r="V122" s="3"/>
      <c r="W122" s="2"/>
      <c r="X122" s="2"/>
      <c r="Y122" s="2"/>
      <c r="Z122" s="2"/>
    </row>
    <row r="123" spans="2:26" x14ac:dyDescent="0.25">
      <c r="B123" s="2"/>
      <c r="C123" s="3"/>
      <c r="D123" s="2"/>
      <c r="E123" s="2"/>
      <c r="F123" s="2"/>
      <c r="U123" s="2"/>
      <c r="V123" s="3"/>
      <c r="W123" s="2"/>
      <c r="X123" s="2"/>
      <c r="Y123" s="2"/>
      <c r="Z123" s="2"/>
    </row>
    <row r="124" spans="2:26" x14ac:dyDescent="0.25">
      <c r="B124" s="2"/>
      <c r="C124" s="3"/>
      <c r="D124" s="2"/>
      <c r="E124" s="2"/>
      <c r="F124" s="2"/>
      <c r="U124" s="2"/>
      <c r="V124" s="3"/>
      <c r="W124" s="2"/>
      <c r="X124" s="2"/>
      <c r="Y124" s="2"/>
      <c r="Z124" s="2"/>
    </row>
    <row r="125" spans="2:26" x14ac:dyDescent="0.25">
      <c r="B125" s="2"/>
      <c r="C125" s="3"/>
      <c r="D125" s="2"/>
      <c r="E125" s="2"/>
      <c r="F125" s="2"/>
      <c r="U125" s="2"/>
      <c r="V125" s="3"/>
      <c r="W125" s="2"/>
      <c r="X125" s="2"/>
      <c r="Y125" s="2"/>
      <c r="Z125" s="2"/>
    </row>
    <row r="126" spans="2:26" x14ac:dyDescent="0.25">
      <c r="B126" s="2"/>
      <c r="C126" s="3"/>
      <c r="D126" s="2"/>
      <c r="E126" s="2"/>
      <c r="F126" s="2"/>
      <c r="U126" s="2"/>
      <c r="V126" s="3"/>
      <c r="W126" s="2"/>
      <c r="X126" s="2"/>
      <c r="Y126" s="2"/>
      <c r="Z126" s="2"/>
    </row>
    <row r="127" spans="2:26" x14ac:dyDescent="0.25">
      <c r="B127" s="2"/>
      <c r="C127" s="3"/>
      <c r="D127" s="2"/>
      <c r="E127" s="2"/>
      <c r="F127" s="2"/>
      <c r="U127" s="2"/>
      <c r="V127" s="3"/>
      <c r="W127" s="2"/>
      <c r="X127" s="2"/>
      <c r="Y127" s="2"/>
      <c r="Z127" s="2"/>
    </row>
    <row r="128" spans="2:26" x14ac:dyDescent="0.25">
      <c r="B128" s="2"/>
      <c r="C128" s="3"/>
      <c r="D128" s="2"/>
      <c r="E128" s="2"/>
      <c r="F128" s="2"/>
      <c r="U128" s="2"/>
      <c r="V128" s="3"/>
      <c r="W128" s="2"/>
      <c r="X128" s="2"/>
      <c r="Y128" s="2"/>
      <c r="Z128" s="2"/>
    </row>
    <row r="129" spans="2:26" x14ac:dyDescent="0.25">
      <c r="B129" s="2"/>
      <c r="C129" s="3"/>
      <c r="D129" s="2"/>
      <c r="E129" s="2"/>
      <c r="F129" s="2"/>
      <c r="U129" s="2"/>
      <c r="V129" s="3"/>
      <c r="W129" s="2"/>
      <c r="X129" s="2"/>
      <c r="Y129" s="2"/>
      <c r="Z129" s="2"/>
    </row>
    <row r="130" spans="2:26" x14ac:dyDescent="0.25">
      <c r="B130" s="2"/>
      <c r="C130" s="3"/>
      <c r="D130" s="2"/>
      <c r="E130" s="2"/>
      <c r="F130" s="2"/>
      <c r="U130" s="2"/>
      <c r="V130" s="3"/>
      <c r="W130" s="2"/>
      <c r="X130" s="2"/>
      <c r="Y130" s="2"/>
      <c r="Z130" s="2"/>
    </row>
    <row r="131" spans="2:26" x14ac:dyDescent="0.25">
      <c r="B131" s="2"/>
      <c r="C131" s="3"/>
      <c r="D131" s="2"/>
      <c r="E131" s="2"/>
      <c r="F131" s="2"/>
      <c r="U131" s="2"/>
      <c r="V131" s="3"/>
      <c r="W131" s="2"/>
      <c r="X131" s="2"/>
      <c r="Y131" s="2"/>
      <c r="Z131" s="2"/>
    </row>
    <row r="132" spans="2:26" x14ac:dyDescent="0.25">
      <c r="B132" s="2"/>
      <c r="C132" s="3"/>
      <c r="D132" s="2"/>
      <c r="E132" s="2"/>
      <c r="F132" s="2"/>
      <c r="U132" s="2"/>
      <c r="V132" s="3"/>
      <c r="W132" s="2"/>
      <c r="X132" s="2"/>
      <c r="Y132" s="2"/>
      <c r="Z132" s="2"/>
    </row>
    <row r="133" spans="2:26" x14ac:dyDescent="0.25">
      <c r="B133" s="2"/>
      <c r="C133" s="3"/>
      <c r="D133" s="2"/>
      <c r="E133" s="2"/>
      <c r="F133" s="2"/>
      <c r="U133" s="2"/>
      <c r="V133" s="3"/>
      <c r="W133" s="2"/>
      <c r="X133" s="2"/>
      <c r="Y133" s="2"/>
      <c r="Z133" s="2"/>
    </row>
    <row r="134" spans="2:26" x14ac:dyDescent="0.25">
      <c r="B134" s="2"/>
      <c r="C134" s="3"/>
      <c r="D134" s="2"/>
      <c r="E134" s="2"/>
      <c r="F134" s="2"/>
      <c r="U134" s="2"/>
      <c r="V134" s="3"/>
      <c r="W134" s="2"/>
      <c r="X134" s="2"/>
      <c r="Y134" s="2"/>
      <c r="Z134" s="2"/>
    </row>
    <row r="135" spans="2:26" x14ac:dyDescent="0.25">
      <c r="B135" s="2"/>
      <c r="C135" s="3"/>
      <c r="D135" s="2"/>
      <c r="E135" s="2"/>
      <c r="F135" s="2"/>
      <c r="U135" s="2"/>
      <c r="V135" s="3"/>
      <c r="W135" s="2"/>
      <c r="X135" s="2"/>
      <c r="Y135" s="2"/>
      <c r="Z135" s="2"/>
    </row>
    <row r="136" spans="2:26" x14ac:dyDescent="0.25">
      <c r="B136" s="2"/>
      <c r="C136" s="3"/>
      <c r="D136" s="2"/>
      <c r="E136" s="2"/>
      <c r="F136" s="2"/>
      <c r="U136" s="2"/>
      <c r="V136" s="3"/>
      <c r="W136" s="2"/>
      <c r="X136" s="2"/>
      <c r="Y136" s="2"/>
      <c r="Z136" s="2"/>
    </row>
    <row r="137" spans="2:26" x14ac:dyDescent="0.25">
      <c r="B137" s="2"/>
      <c r="C137" s="3"/>
      <c r="D137" s="2"/>
      <c r="E137" s="2"/>
      <c r="F137" s="2"/>
      <c r="U137" s="2"/>
      <c r="V137" s="3"/>
      <c r="W137" s="2"/>
      <c r="X137" s="2"/>
      <c r="Y137" s="2"/>
      <c r="Z137" s="2"/>
    </row>
    <row r="138" spans="2:26" x14ac:dyDescent="0.25">
      <c r="B138" s="2"/>
      <c r="C138" s="3"/>
      <c r="D138" s="2"/>
      <c r="E138" s="2"/>
      <c r="F138" s="2"/>
      <c r="U138" s="2"/>
      <c r="V138" s="3"/>
      <c r="W138" s="2"/>
      <c r="X138" s="2"/>
      <c r="Y138" s="2"/>
      <c r="Z138" s="2"/>
    </row>
    <row r="139" spans="2:26" x14ac:dyDescent="0.25">
      <c r="B139" s="2"/>
      <c r="C139" s="3"/>
      <c r="D139" s="2"/>
      <c r="E139" s="2"/>
      <c r="F139" s="2"/>
      <c r="U139" s="2"/>
      <c r="V139" s="3"/>
      <c r="W139" s="2"/>
      <c r="X139" s="2"/>
      <c r="Y139" s="2"/>
      <c r="Z139" s="2"/>
    </row>
    <row r="140" spans="2:26" x14ac:dyDescent="0.25">
      <c r="B140" s="2"/>
      <c r="C140" s="3"/>
      <c r="D140" s="2"/>
      <c r="E140" s="2"/>
      <c r="F140" s="2"/>
      <c r="U140" s="2"/>
      <c r="V140" s="3"/>
      <c r="W140" s="2"/>
      <c r="X140" s="2"/>
      <c r="Y140" s="2"/>
      <c r="Z140" s="2"/>
    </row>
    <row r="141" spans="2:26" x14ac:dyDescent="0.25">
      <c r="B141" s="2"/>
      <c r="C141" s="3"/>
      <c r="D141" s="2"/>
      <c r="E141" s="2"/>
      <c r="F141" s="2"/>
      <c r="U141" s="2"/>
      <c r="V141" s="3"/>
      <c r="W141" s="2"/>
      <c r="X141" s="2"/>
      <c r="Y141" s="2"/>
      <c r="Z141" s="2"/>
    </row>
    <row r="142" spans="2:26" x14ac:dyDescent="0.25">
      <c r="B142" s="2"/>
      <c r="C142" s="3"/>
      <c r="D142" s="2"/>
      <c r="E142" s="2"/>
      <c r="F142" s="2"/>
      <c r="U142" s="2"/>
      <c r="V142" s="3"/>
      <c r="W142" s="2"/>
      <c r="X142" s="2"/>
      <c r="Y142" s="2"/>
      <c r="Z142" s="2"/>
    </row>
    <row r="143" spans="2:26" x14ac:dyDescent="0.25">
      <c r="B143" s="2"/>
      <c r="C143" s="3"/>
      <c r="D143" s="2"/>
      <c r="E143" s="2"/>
      <c r="F143" s="2"/>
      <c r="U143" s="2"/>
      <c r="V143" s="3"/>
      <c r="W143" s="2"/>
      <c r="X143" s="2"/>
      <c r="Y143" s="2"/>
      <c r="Z143" s="2"/>
    </row>
    <row r="144" spans="2:26" x14ac:dyDescent="0.25">
      <c r="B144" s="2"/>
      <c r="C144" s="3"/>
      <c r="D144" s="2"/>
      <c r="E144" s="2"/>
      <c r="F144" s="2"/>
      <c r="U144" s="2"/>
      <c r="V144" s="3"/>
      <c r="W144" s="2"/>
      <c r="X144" s="2"/>
      <c r="Y144" s="2"/>
      <c r="Z144" s="2"/>
    </row>
    <row r="145" spans="2:26" x14ac:dyDescent="0.25">
      <c r="B145" s="2"/>
      <c r="C145" s="3"/>
      <c r="D145" s="2"/>
      <c r="E145" s="2"/>
      <c r="F145" s="2"/>
      <c r="U145" s="2"/>
      <c r="V145" s="3"/>
      <c r="W145" s="2"/>
      <c r="X145" s="2"/>
      <c r="Y145" s="2"/>
      <c r="Z145" s="2"/>
    </row>
    <row r="146" spans="2:26" x14ac:dyDescent="0.25">
      <c r="B146" s="2"/>
      <c r="C146" s="3"/>
      <c r="D146" s="2"/>
      <c r="E146" s="2"/>
      <c r="F146" s="2"/>
      <c r="U146" s="2"/>
      <c r="V146" s="3"/>
      <c r="W146" s="2"/>
      <c r="X146" s="2"/>
      <c r="Y146" s="2"/>
      <c r="Z146" s="2"/>
    </row>
    <row r="147" spans="2:26" x14ac:dyDescent="0.25">
      <c r="B147" s="2"/>
      <c r="C147" s="3"/>
      <c r="D147" s="2"/>
      <c r="E147" s="2"/>
      <c r="F147" s="2"/>
      <c r="U147" s="2"/>
      <c r="V147" s="3"/>
      <c r="W147" s="2"/>
      <c r="X147" s="2"/>
      <c r="Y147" s="2"/>
      <c r="Z147" s="2"/>
    </row>
    <row r="148" spans="2:26" x14ac:dyDescent="0.25">
      <c r="B148" s="2"/>
      <c r="C148" s="3"/>
      <c r="D148" s="2"/>
      <c r="E148" s="2"/>
      <c r="F148" s="2"/>
      <c r="U148" s="2"/>
      <c r="V148" s="3"/>
      <c r="W148" s="2"/>
      <c r="X148" s="2"/>
      <c r="Y148" s="2"/>
      <c r="Z148" s="2"/>
    </row>
    <row r="149" spans="2:26" x14ac:dyDescent="0.25">
      <c r="B149" s="2"/>
      <c r="C149" s="3"/>
      <c r="D149" s="2"/>
      <c r="E149" s="2"/>
      <c r="F149" s="2"/>
      <c r="U149" s="2"/>
      <c r="V149" s="3"/>
      <c r="W149" s="2"/>
      <c r="X149" s="2"/>
      <c r="Y149" s="2"/>
      <c r="Z149" s="2"/>
    </row>
    <row r="150" spans="2:26" x14ac:dyDescent="0.25">
      <c r="B150" s="2"/>
      <c r="C150" s="3"/>
      <c r="D150" s="2"/>
      <c r="E150" s="2"/>
      <c r="F150" s="2"/>
      <c r="U150" s="2"/>
      <c r="V150" s="3"/>
      <c r="W150" s="2"/>
      <c r="X150" s="2"/>
      <c r="Y150" s="2"/>
      <c r="Z150" s="2"/>
    </row>
    <row r="151" spans="2:26" x14ac:dyDescent="0.25">
      <c r="B151" s="2"/>
      <c r="C151" s="3"/>
      <c r="D151" s="2"/>
      <c r="E151" s="2"/>
      <c r="F151" s="2"/>
      <c r="U151" s="2"/>
      <c r="V151" s="3"/>
      <c r="W151" s="2"/>
      <c r="X151" s="2"/>
      <c r="Y151" s="2"/>
      <c r="Z151" s="2"/>
    </row>
    <row r="152" spans="2:26" x14ac:dyDescent="0.25">
      <c r="B152" s="2"/>
      <c r="C152" s="3"/>
      <c r="D152" s="2"/>
      <c r="E152" s="2"/>
      <c r="F152" s="2"/>
      <c r="U152" s="2"/>
      <c r="V152" s="3"/>
      <c r="W152" s="2"/>
      <c r="X152" s="2"/>
      <c r="Y152" s="2"/>
      <c r="Z152" s="2"/>
    </row>
    <row r="153" spans="2:26" x14ac:dyDescent="0.25">
      <c r="B153" s="2"/>
      <c r="C153" s="3"/>
      <c r="D153" s="2"/>
      <c r="E153" s="2"/>
      <c r="F153" s="2"/>
      <c r="U153" s="2"/>
      <c r="V153" s="3"/>
      <c r="W153" s="2"/>
      <c r="X153" s="2"/>
      <c r="Y153" s="2"/>
      <c r="Z153" s="2"/>
    </row>
    <row r="154" spans="2:26" x14ac:dyDescent="0.25">
      <c r="B154" s="2"/>
      <c r="C154" s="3"/>
      <c r="D154" s="2"/>
      <c r="E154" s="2"/>
      <c r="F154" s="2"/>
      <c r="U154" s="2"/>
      <c r="V154" s="3"/>
      <c r="W154" s="2"/>
      <c r="X154" s="2"/>
      <c r="Y154" s="2"/>
      <c r="Z154" s="2"/>
    </row>
    <row r="155" spans="2:26" x14ac:dyDescent="0.25">
      <c r="B155" s="2"/>
      <c r="C155" s="3"/>
      <c r="D155" s="2"/>
      <c r="E155" s="2"/>
      <c r="F155" s="2"/>
      <c r="U155" s="2"/>
      <c r="V155" s="3"/>
      <c r="W155" s="2"/>
      <c r="X155" s="2"/>
      <c r="Y155" s="2"/>
      <c r="Z155" s="2"/>
    </row>
    <row r="156" spans="2:26" x14ac:dyDescent="0.25">
      <c r="B156" s="2"/>
      <c r="C156" s="3"/>
      <c r="D156" s="2"/>
      <c r="E156" s="2"/>
      <c r="F156" s="2"/>
      <c r="U156" s="2"/>
      <c r="V156" s="3"/>
      <c r="W156" s="2"/>
      <c r="X156" s="2"/>
      <c r="Y156" s="2"/>
      <c r="Z156" s="2"/>
    </row>
    <row r="157" spans="2:26" x14ac:dyDescent="0.25">
      <c r="B157" s="2"/>
      <c r="C157" s="3"/>
      <c r="D157" s="2"/>
      <c r="E157" s="2"/>
      <c r="F157" s="2"/>
      <c r="U157" s="2"/>
      <c r="V157" s="3"/>
      <c r="W157" s="2"/>
      <c r="X157" s="2"/>
      <c r="Y157" s="2"/>
      <c r="Z157" s="2"/>
    </row>
    <row r="158" spans="2:26" x14ac:dyDescent="0.25">
      <c r="B158" s="2"/>
      <c r="C158" s="3"/>
      <c r="D158" s="2"/>
      <c r="E158" s="2"/>
      <c r="F158" s="2"/>
      <c r="U158" s="2"/>
      <c r="V158" s="3"/>
      <c r="W158" s="2"/>
      <c r="X158" s="2"/>
      <c r="Y158" s="2"/>
      <c r="Z158" s="2"/>
    </row>
    <row r="159" spans="2:26" x14ac:dyDescent="0.25">
      <c r="B159" s="2"/>
      <c r="C159" s="3"/>
      <c r="D159" s="2"/>
      <c r="E159" s="2"/>
      <c r="F159" s="2"/>
      <c r="U159" s="2"/>
      <c r="V159" s="3"/>
      <c r="W159" s="2"/>
      <c r="X159" s="2"/>
      <c r="Y159" s="2"/>
      <c r="Z159" s="2"/>
    </row>
    <row r="160" spans="2:26" x14ac:dyDescent="0.25">
      <c r="B160" s="2"/>
      <c r="C160" s="3"/>
      <c r="D160" s="2"/>
      <c r="E160" s="2"/>
      <c r="F160" s="2"/>
      <c r="U160" s="2"/>
      <c r="V160" s="3"/>
      <c r="W160" s="2"/>
      <c r="X160" s="2"/>
      <c r="Y160" s="2"/>
      <c r="Z160" s="2"/>
    </row>
    <row r="161" spans="2:26" x14ac:dyDescent="0.25">
      <c r="B161" s="2"/>
      <c r="C161" s="3"/>
      <c r="D161" s="2"/>
      <c r="E161" s="2"/>
      <c r="F161" s="2"/>
      <c r="U161" s="2"/>
      <c r="V161" s="3"/>
      <c r="W161" s="2"/>
      <c r="X161" s="2"/>
      <c r="Y161" s="2"/>
      <c r="Z161" s="2"/>
    </row>
    <row r="162" spans="2:26" x14ac:dyDescent="0.25">
      <c r="B162" s="2"/>
      <c r="C162" s="3"/>
      <c r="D162" s="2"/>
      <c r="E162" s="2"/>
      <c r="F162" s="2"/>
      <c r="U162" s="2"/>
      <c r="V162" s="3"/>
      <c r="W162" s="2"/>
      <c r="X162" s="2"/>
      <c r="Y162" s="2"/>
      <c r="Z162" s="2"/>
    </row>
    <row r="163" spans="2:26" x14ac:dyDescent="0.25">
      <c r="B163" s="2"/>
      <c r="C163" s="3"/>
      <c r="D163" s="2"/>
      <c r="E163" s="2"/>
      <c r="F163" s="2"/>
      <c r="U163" s="2"/>
      <c r="V163" s="3"/>
      <c r="W163" s="2"/>
      <c r="X163" s="2"/>
      <c r="Y163" s="2"/>
      <c r="Z163" s="2"/>
    </row>
    <row r="164" spans="2:26" x14ac:dyDescent="0.25">
      <c r="B164" s="2"/>
      <c r="C164" s="3"/>
      <c r="D164" s="2"/>
      <c r="E164" s="2"/>
      <c r="F164" s="2"/>
      <c r="U164" s="2"/>
      <c r="V164" s="3"/>
      <c r="W164" s="2"/>
      <c r="X164" s="2"/>
      <c r="Y164" s="2"/>
      <c r="Z164" s="2"/>
    </row>
    <row r="165" spans="2:26" x14ac:dyDescent="0.25">
      <c r="B165" s="2"/>
      <c r="C165" s="3"/>
      <c r="D165" s="2"/>
      <c r="E165" s="2"/>
      <c r="F165" s="2"/>
      <c r="U165" s="2"/>
      <c r="V165" s="3"/>
      <c r="W165" s="2"/>
      <c r="X165" s="2"/>
      <c r="Y165" s="2"/>
      <c r="Z165" s="2"/>
    </row>
    <row r="166" spans="2:26" x14ac:dyDescent="0.25">
      <c r="B166" s="2"/>
      <c r="C166" s="3"/>
      <c r="D166" s="2"/>
      <c r="E166" s="2"/>
      <c r="F166" s="2"/>
      <c r="U166" s="2"/>
      <c r="V166" s="3"/>
      <c r="W166" s="2"/>
      <c r="X166" s="2"/>
      <c r="Y166" s="2"/>
      <c r="Z166" s="2"/>
    </row>
    <row r="167" spans="2:26" x14ac:dyDescent="0.25">
      <c r="B167" s="2"/>
      <c r="C167" s="3"/>
      <c r="D167" s="2"/>
      <c r="E167" s="2"/>
      <c r="F167" s="2"/>
      <c r="U167" s="2"/>
      <c r="V167" s="3"/>
      <c r="W167" s="2"/>
      <c r="X167" s="2"/>
      <c r="Y167" s="2"/>
      <c r="Z167" s="2"/>
    </row>
    <row r="168" spans="2:26" x14ac:dyDescent="0.25">
      <c r="B168" s="2"/>
      <c r="C168" s="3"/>
      <c r="D168" s="2"/>
      <c r="E168" s="2"/>
      <c r="F168" s="2"/>
      <c r="U168" s="2"/>
      <c r="V168" s="3"/>
      <c r="W168" s="2"/>
      <c r="X168" s="2"/>
      <c r="Y168" s="2"/>
      <c r="Z168" s="2"/>
    </row>
    <row r="169" spans="2:26" x14ac:dyDescent="0.25">
      <c r="B169" s="2"/>
      <c r="C169" s="3"/>
      <c r="D169" s="2"/>
      <c r="E169" s="2"/>
      <c r="F169" s="2"/>
      <c r="U169" s="2"/>
      <c r="V169" s="3"/>
      <c r="W169" s="2"/>
      <c r="X169" s="2"/>
      <c r="Y169" s="2"/>
      <c r="Z169" s="2"/>
    </row>
    <row r="170" spans="2:26" x14ac:dyDescent="0.25">
      <c r="B170" s="2"/>
      <c r="C170" s="3"/>
      <c r="D170" s="2"/>
      <c r="E170" s="2"/>
      <c r="F170" s="2"/>
      <c r="U170" s="2"/>
      <c r="V170" s="3"/>
      <c r="W170" s="2"/>
      <c r="X170" s="2"/>
      <c r="Y170" s="2"/>
      <c r="Z170" s="2"/>
    </row>
    <row r="171" spans="2:26" x14ac:dyDescent="0.25">
      <c r="B171" s="2"/>
      <c r="C171" s="3"/>
      <c r="D171" s="2"/>
      <c r="E171" s="2"/>
      <c r="F171" s="2"/>
      <c r="U171" s="2"/>
      <c r="V171" s="3"/>
      <c r="W171" s="2"/>
      <c r="X171" s="2"/>
      <c r="Y171" s="2"/>
      <c r="Z171" s="2"/>
    </row>
    <row r="172" spans="2:26" x14ac:dyDescent="0.25">
      <c r="B172" s="2"/>
      <c r="C172" s="3"/>
      <c r="D172" s="2"/>
      <c r="E172" s="2"/>
      <c r="F172" s="2"/>
      <c r="U172" s="2"/>
      <c r="V172" s="3"/>
      <c r="W172" s="2"/>
      <c r="X172" s="2"/>
      <c r="Y172" s="2"/>
      <c r="Z172" s="2"/>
    </row>
    <row r="173" spans="2:26" x14ac:dyDescent="0.25">
      <c r="B173" s="2"/>
      <c r="C173" s="3"/>
      <c r="D173" s="2"/>
      <c r="E173" s="2"/>
      <c r="F173" s="2"/>
      <c r="U173" s="2"/>
      <c r="V173" s="3"/>
      <c r="W173" s="2"/>
      <c r="X173" s="2"/>
      <c r="Y173" s="2"/>
      <c r="Z173" s="2"/>
    </row>
    <row r="174" spans="2:26" x14ac:dyDescent="0.25">
      <c r="B174" s="2"/>
      <c r="C174" s="3"/>
      <c r="D174" s="2"/>
      <c r="E174" s="2"/>
      <c r="F174" s="2"/>
      <c r="U174" s="2"/>
      <c r="V174" s="3"/>
      <c r="W174" s="2"/>
      <c r="X174" s="2"/>
      <c r="Y174" s="2"/>
      <c r="Z174" s="2"/>
    </row>
    <row r="175" spans="2:26" x14ac:dyDescent="0.25">
      <c r="B175" s="2"/>
      <c r="C175" s="3"/>
      <c r="D175" s="2"/>
      <c r="E175" s="2"/>
      <c r="F175" s="2"/>
      <c r="U175" s="2"/>
      <c r="V175" s="3"/>
      <c r="W175" s="2"/>
      <c r="X175" s="2"/>
      <c r="Y175" s="2"/>
      <c r="Z175" s="2"/>
    </row>
    <row r="176" spans="2:26" x14ac:dyDescent="0.25">
      <c r="B176" s="2"/>
      <c r="C176" s="3"/>
      <c r="D176" s="2"/>
      <c r="E176" s="2"/>
      <c r="F176" s="2"/>
      <c r="U176" s="2"/>
      <c r="V176" s="3"/>
      <c r="W176" s="2"/>
      <c r="X176" s="2"/>
      <c r="Y176" s="2"/>
      <c r="Z176" s="2"/>
    </row>
    <row r="177" spans="2:26" x14ac:dyDescent="0.25">
      <c r="B177" s="2"/>
      <c r="C177" s="3"/>
      <c r="D177" s="2"/>
      <c r="E177" s="2"/>
      <c r="F177" s="2"/>
      <c r="U177" s="2"/>
      <c r="V177" s="3"/>
      <c r="W177" s="2"/>
      <c r="X177" s="2"/>
      <c r="Y177" s="2"/>
      <c r="Z177" s="2"/>
    </row>
    <row r="178" spans="2:26" x14ac:dyDescent="0.25">
      <c r="B178" s="2"/>
      <c r="C178" s="3"/>
      <c r="D178" s="2"/>
      <c r="E178" s="2"/>
      <c r="F178" s="2"/>
      <c r="U178" s="2"/>
      <c r="V178" s="3"/>
      <c r="W178" s="2"/>
      <c r="X178" s="2"/>
      <c r="Y178" s="2"/>
      <c r="Z178" s="2"/>
    </row>
    <row r="179" spans="2:26" x14ac:dyDescent="0.25">
      <c r="B179" s="2"/>
      <c r="C179" s="3"/>
      <c r="D179" s="2"/>
      <c r="E179" s="2"/>
      <c r="F179" s="2"/>
      <c r="U179" s="2"/>
      <c r="V179" s="3"/>
      <c r="W179" s="2"/>
      <c r="X179" s="2"/>
      <c r="Y179" s="2"/>
      <c r="Z179" s="2"/>
    </row>
    <row r="180" spans="2:26" x14ac:dyDescent="0.25">
      <c r="B180" s="2"/>
      <c r="C180" s="3"/>
      <c r="D180" s="2"/>
      <c r="E180" s="2"/>
      <c r="F180" s="2"/>
      <c r="U180" s="2"/>
      <c r="V180" s="3"/>
      <c r="W180" s="2"/>
      <c r="X180" s="2"/>
      <c r="Y180" s="2"/>
      <c r="Z180" s="2"/>
    </row>
    <row r="181" spans="2:26" x14ac:dyDescent="0.25">
      <c r="B181" s="2"/>
      <c r="C181" s="3"/>
      <c r="D181" s="2"/>
      <c r="E181" s="2"/>
      <c r="F181" s="2"/>
      <c r="U181" s="2"/>
      <c r="V181" s="3"/>
      <c r="W181" s="2"/>
      <c r="X181" s="2"/>
      <c r="Y181" s="2"/>
      <c r="Z181" s="2"/>
    </row>
    <row r="182" spans="2:26" x14ac:dyDescent="0.25">
      <c r="B182" s="2"/>
      <c r="C182" s="3"/>
      <c r="D182" s="2"/>
      <c r="E182" s="2"/>
      <c r="F182" s="2"/>
      <c r="U182" s="2"/>
      <c r="V182" s="3"/>
      <c r="W182" s="2"/>
      <c r="X182" s="2"/>
      <c r="Y182" s="2"/>
      <c r="Z182" s="2"/>
    </row>
    <row r="183" spans="2:26" x14ac:dyDescent="0.25">
      <c r="B183" s="2"/>
      <c r="C183" s="3"/>
      <c r="D183" s="2"/>
      <c r="E183" s="2"/>
      <c r="F183" s="2"/>
      <c r="U183" s="2"/>
      <c r="V183" s="3"/>
      <c r="W183" s="2"/>
      <c r="X183" s="2"/>
      <c r="Y183" s="2"/>
      <c r="Z183" s="2"/>
    </row>
    <row r="184" spans="2:26" x14ac:dyDescent="0.25">
      <c r="B184" s="2"/>
      <c r="C184" s="3"/>
      <c r="D184" s="2"/>
      <c r="E184" s="2"/>
      <c r="F184" s="2"/>
      <c r="U184" s="2"/>
      <c r="V184" s="3"/>
      <c r="W184" s="2"/>
      <c r="X184" s="2"/>
      <c r="Y184" s="2"/>
      <c r="Z184" s="2"/>
    </row>
    <row r="185" spans="2:26" x14ac:dyDescent="0.25">
      <c r="B185" s="2"/>
      <c r="C185" s="3"/>
      <c r="D185" s="2"/>
      <c r="E185" s="2"/>
      <c r="F185" s="2"/>
      <c r="U185" s="2"/>
      <c r="V185" s="3"/>
      <c r="W185" s="2"/>
      <c r="X185" s="2"/>
      <c r="Y185" s="2"/>
      <c r="Z185" s="2"/>
    </row>
    <row r="186" spans="2:26" x14ac:dyDescent="0.25">
      <c r="B186" s="2"/>
      <c r="C186" s="3"/>
      <c r="D186" s="2"/>
      <c r="E186" s="2"/>
      <c r="F186" s="2"/>
      <c r="U186" s="2"/>
      <c r="V186" s="3"/>
      <c r="W186" s="2"/>
      <c r="X186" s="2"/>
      <c r="Y186" s="2"/>
      <c r="Z186" s="2"/>
    </row>
    <row r="187" spans="2:26" x14ac:dyDescent="0.25">
      <c r="B187" s="2"/>
      <c r="C187" s="3"/>
      <c r="D187" s="2"/>
      <c r="E187" s="2"/>
      <c r="F187" s="2"/>
      <c r="U187" s="2"/>
      <c r="V187" s="3"/>
      <c r="W187" s="2"/>
      <c r="X187" s="2"/>
      <c r="Y187" s="2"/>
      <c r="Z187" s="2"/>
    </row>
    <row r="188" spans="2:26" x14ac:dyDescent="0.25">
      <c r="B188" s="2"/>
      <c r="C188" s="3"/>
      <c r="D188" s="2"/>
      <c r="E188" s="2"/>
      <c r="F188" s="2"/>
      <c r="U188" s="2"/>
      <c r="V188" s="3"/>
      <c r="W188" s="2"/>
      <c r="X188" s="2"/>
      <c r="Y188" s="2"/>
      <c r="Z188" s="2"/>
    </row>
    <row r="189" spans="2:26" x14ac:dyDescent="0.25">
      <c r="B189" s="2"/>
      <c r="C189" s="3"/>
      <c r="D189" s="2"/>
      <c r="E189" s="2"/>
      <c r="F189" s="2"/>
      <c r="U189" s="2"/>
      <c r="V189" s="3"/>
      <c r="W189" s="2"/>
      <c r="X189" s="2"/>
      <c r="Y189" s="2"/>
      <c r="Z189" s="2"/>
    </row>
    <row r="190" spans="2:26" x14ac:dyDescent="0.25">
      <c r="B190" s="2"/>
      <c r="C190" s="3"/>
      <c r="D190" s="2"/>
      <c r="E190" s="2"/>
      <c r="F190" s="2"/>
      <c r="U190" s="2"/>
      <c r="V190" s="3"/>
      <c r="W190" s="2"/>
      <c r="X190" s="2"/>
      <c r="Y190" s="2"/>
      <c r="Z190" s="2"/>
    </row>
    <row r="191" spans="2:26" x14ac:dyDescent="0.25">
      <c r="B191" s="2"/>
      <c r="C191" s="3"/>
      <c r="D191" s="2"/>
      <c r="E191" s="2"/>
      <c r="F191" s="2"/>
      <c r="U191" s="2"/>
      <c r="V191" s="3"/>
      <c r="W191" s="2"/>
      <c r="X191" s="2"/>
      <c r="Y191" s="2"/>
      <c r="Z191" s="2"/>
    </row>
    <row r="192" spans="2:26" x14ac:dyDescent="0.25">
      <c r="B192" s="2"/>
      <c r="C192" s="3"/>
      <c r="D192" s="2"/>
      <c r="E192" s="2"/>
      <c r="F192" s="2"/>
      <c r="U192" s="2"/>
      <c r="V192" s="3"/>
      <c r="W192" s="2"/>
      <c r="X192" s="2"/>
      <c r="Y192" s="2"/>
      <c r="Z192" s="2"/>
    </row>
    <row r="193" spans="2:26" x14ac:dyDescent="0.25">
      <c r="B193" s="2"/>
      <c r="C193" s="3"/>
      <c r="D193" s="2"/>
      <c r="E193" s="2"/>
      <c r="F193" s="2"/>
      <c r="U193" s="2"/>
      <c r="V193" s="3"/>
      <c r="W193" s="2"/>
      <c r="X193" s="2"/>
      <c r="Y193" s="2"/>
      <c r="Z193" s="2"/>
    </row>
    <row r="194" spans="2:26" x14ac:dyDescent="0.25">
      <c r="B194" s="2"/>
      <c r="C194" s="3"/>
      <c r="D194" s="2"/>
      <c r="E194" s="2"/>
      <c r="F194" s="2"/>
      <c r="U194" s="2"/>
      <c r="V194" s="3"/>
      <c r="W194" s="2"/>
      <c r="X194" s="2"/>
      <c r="Y194" s="2"/>
      <c r="Z194" s="2"/>
    </row>
    <row r="195" spans="2:26" x14ac:dyDescent="0.25">
      <c r="B195" s="2"/>
      <c r="C195" s="3"/>
      <c r="D195" s="2"/>
      <c r="E195" s="2"/>
      <c r="F195" s="2"/>
      <c r="U195" s="2"/>
      <c r="V195" s="3"/>
      <c r="W195" s="2"/>
      <c r="X195" s="2"/>
      <c r="Y195" s="2"/>
      <c r="Z195" s="2"/>
    </row>
    <row r="196" spans="2:26" x14ac:dyDescent="0.25">
      <c r="B196" s="2"/>
      <c r="C196" s="3"/>
      <c r="D196" s="2"/>
      <c r="E196" s="2"/>
      <c r="F196" s="2"/>
      <c r="U196" s="2"/>
      <c r="V196" s="3"/>
      <c r="W196" s="2"/>
      <c r="X196" s="2"/>
      <c r="Y196" s="2"/>
      <c r="Z196" s="2"/>
    </row>
    <row r="197" spans="2:26" x14ac:dyDescent="0.25">
      <c r="B197" s="2"/>
      <c r="C197" s="3"/>
      <c r="D197" s="2"/>
      <c r="E197" s="2"/>
      <c r="F197" s="2"/>
      <c r="U197" s="2"/>
      <c r="V197" s="3"/>
      <c r="W197" s="2"/>
      <c r="X197" s="2"/>
      <c r="Y197" s="2"/>
      <c r="Z197" s="2"/>
    </row>
    <row r="198" spans="2:26" x14ac:dyDescent="0.25">
      <c r="B198" s="2"/>
      <c r="C198" s="3"/>
      <c r="D198" s="2"/>
      <c r="E198" s="2"/>
      <c r="F198" s="2"/>
      <c r="U198" s="2"/>
      <c r="V198" s="3"/>
      <c r="W198" s="2"/>
      <c r="X198" s="2"/>
      <c r="Y198" s="2"/>
      <c r="Z198" s="2"/>
    </row>
    <row r="199" spans="2:26" x14ac:dyDescent="0.25">
      <c r="B199" s="2"/>
      <c r="C199" s="3"/>
      <c r="D199" s="2"/>
      <c r="E199" s="2"/>
      <c r="F199" s="2"/>
      <c r="U199" s="2"/>
      <c r="V199" s="3"/>
      <c r="W199" s="2"/>
      <c r="X199" s="2"/>
      <c r="Y199" s="2"/>
      <c r="Z199" s="2"/>
    </row>
    <row r="200" spans="2:26" x14ac:dyDescent="0.25">
      <c r="B200" s="2"/>
      <c r="C200" s="3"/>
      <c r="D200" s="2"/>
      <c r="E200" s="2"/>
      <c r="F200" s="2"/>
      <c r="U200" s="2"/>
      <c r="V200" s="3"/>
      <c r="W200" s="2"/>
      <c r="X200" s="2"/>
      <c r="Y200" s="2"/>
      <c r="Z200" s="2"/>
    </row>
    <row r="201" spans="2:26" x14ac:dyDescent="0.25">
      <c r="B201" s="2"/>
      <c r="C201" s="3"/>
      <c r="D201" s="2"/>
      <c r="E201" s="2"/>
      <c r="F201" s="2"/>
      <c r="U201" s="2"/>
      <c r="V201" s="3"/>
      <c r="W201" s="2"/>
      <c r="X201" s="2"/>
      <c r="Y201" s="2"/>
      <c r="Z201" s="2"/>
    </row>
    <row r="202" spans="2:26" x14ac:dyDescent="0.25">
      <c r="B202" s="2"/>
      <c r="C202" s="3"/>
      <c r="D202" s="2"/>
      <c r="E202" s="2"/>
      <c r="F202" s="2"/>
      <c r="U202" s="2"/>
      <c r="V202" s="3"/>
      <c r="W202" s="2"/>
      <c r="X202" s="2"/>
      <c r="Y202" s="2"/>
      <c r="Z202" s="2"/>
    </row>
    <row r="203" spans="2:26" x14ac:dyDescent="0.25">
      <c r="B203" s="2"/>
      <c r="C203" s="3"/>
      <c r="D203" s="2"/>
      <c r="E203" s="2"/>
      <c r="F203" s="2"/>
      <c r="U203" s="2"/>
      <c r="V203" s="3"/>
      <c r="W203" s="2"/>
      <c r="X203" s="2"/>
      <c r="Y203" s="2"/>
      <c r="Z203" s="2"/>
    </row>
    <row r="204" spans="2:26" x14ac:dyDescent="0.25">
      <c r="B204" s="2"/>
      <c r="C204" s="3"/>
      <c r="D204" s="2"/>
      <c r="E204" s="2"/>
      <c r="F204" s="2"/>
      <c r="U204" s="2"/>
      <c r="V204" s="3"/>
      <c r="W204" s="2"/>
      <c r="X204" s="2"/>
      <c r="Y204" s="2"/>
      <c r="Z204" s="2"/>
    </row>
    <row r="205" spans="2:26" x14ac:dyDescent="0.25">
      <c r="B205" s="2"/>
      <c r="C205" s="3"/>
      <c r="D205" s="2"/>
      <c r="E205" s="2"/>
      <c r="F205" s="2"/>
      <c r="U205" s="2"/>
      <c r="V205" s="3"/>
      <c r="W205" s="2"/>
      <c r="X205" s="2"/>
      <c r="Y205" s="2"/>
      <c r="Z205" s="2"/>
    </row>
    <row r="206" spans="2:26" x14ac:dyDescent="0.25">
      <c r="B206" s="2"/>
      <c r="C206" s="3"/>
      <c r="D206" s="2"/>
      <c r="E206" s="2"/>
      <c r="F206" s="2"/>
      <c r="U206" s="2"/>
      <c r="V206" s="3"/>
      <c r="W206" s="2"/>
      <c r="X206" s="2"/>
      <c r="Y206" s="2"/>
      <c r="Z206" s="2"/>
    </row>
    <row r="207" spans="2:26" x14ac:dyDescent="0.25">
      <c r="B207" s="2"/>
      <c r="C207" s="3"/>
      <c r="D207" s="2"/>
      <c r="E207" s="2"/>
      <c r="F207" s="2"/>
      <c r="U207" s="2"/>
      <c r="V207" s="3"/>
      <c r="W207" s="2"/>
      <c r="X207" s="2"/>
      <c r="Y207" s="2"/>
      <c r="Z207" s="2"/>
    </row>
    <row r="208" spans="2:26" x14ac:dyDescent="0.25">
      <c r="B208" s="2"/>
      <c r="C208" s="3"/>
      <c r="D208" s="2"/>
      <c r="E208" s="2"/>
      <c r="F208" s="2"/>
      <c r="U208" s="2"/>
      <c r="V208" s="3"/>
      <c r="W208" s="2"/>
      <c r="X208" s="2"/>
      <c r="Y208" s="2"/>
      <c r="Z208" s="2"/>
    </row>
    <row r="209" spans="2:26" x14ac:dyDescent="0.25">
      <c r="B209" s="2"/>
      <c r="C209" s="3"/>
      <c r="D209" s="2"/>
      <c r="E209" s="2"/>
      <c r="F209" s="2"/>
      <c r="U209" s="2"/>
      <c r="V209" s="3"/>
      <c r="W209" s="2"/>
      <c r="X209" s="2"/>
      <c r="Y209" s="2"/>
      <c r="Z209" s="2"/>
    </row>
    <row r="210" spans="2:26" x14ac:dyDescent="0.25">
      <c r="B210" s="2"/>
      <c r="C210" s="3"/>
      <c r="D210" s="2"/>
      <c r="E210" s="2"/>
      <c r="F210" s="2"/>
      <c r="U210" s="2"/>
      <c r="V210" s="3"/>
      <c r="W210" s="2"/>
      <c r="X210" s="2"/>
      <c r="Y210" s="2"/>
      <c r="Z210" s="2"/>
    </row>
    <row r="211" spans="2:26" x14ac:dyDescent="0.25">
      <c r="B211" s="2"/>
      <c r="C211" s="3"/>
      <c r="D211" s="2"/>
      <c r="E211" s="2"/>
      <c r="F211" s="2"/>
      <c r="U211" s="2"/>
      <c r="V211" s="3"/>
      <c r="W211" s="2"/>
      <c r="X211" s="2"/>
      <c r="Y211" s="2"/>
      <c r="Z211" s="2"/>
    </row>
    <row r="212" spans="2:26" x14ac:dyDescent="0.25">
      <c r="B212" s="2"/>
      <c r="C212" s="3"/>
      <c r="D212" s="2"/>
      <c r="E212" s="2"/>
      <c r="F212" s="2"/>
      <c r="U212" s="2"/>
      <c r="V212" s="3"/>
      <c r="W212" s="2"/>
      <c r="X212" s="2"/>
      <c r="Y212" s="2"/>
      <c r="Z212" s="2"/>
    </row>
    <row r="213" spans="2:26" x14ac:dyDescent="0.25">
      <c r="B213" s="2"/>
      <c r="C213" s="3"/>
      <c r="D213" s="2"/>
      <c r="E213" s="2"/>
      <c r="F213" s="2"/>
      <c r="U213" s="2"/>
      <c r="V213" s="3"/>
      <c r="W213" s="2"/>
      <c r="X213" s="2"/>
      <c r="Y213" s="2"/>
      <c r="Z213" s="2"/>
    </row>
    <row r="214" spans="2:26" x14ac:dyDescent="0.25">
      <c r="B214" s="2"/>
      <c r="C214" s="3"/>
      <c r="D214" s="2"/>
      <c r="E214" s="2"/>
      <c r="F214" s="2"/>
      <c r="U214" s="2"/>
      <c r="V214" s="3"/>
      <c r="W214" s="2"/>
      <c r="X214" s="2"/>
      <c r="Y214" s="2"/>
      <c r="Z214" s="2"/>
    </row>
    <row r="215" spans="2:26" x14ac:dyDescent="0.25">
      <c r="B215" s="2"/>
      <c r="C215" s="3"/>
      <c r="D215" s="2"/>
      <c r="E215" s="2"/>
      <c r="F215" s="2"/>
      <c r="U215" s="2"/>
      <c r="V215" s="3"/>
      <c r="W215" s="2"/>
      <c r="X215" s="2"/>
      <c r="Y215" s="2"/>
      <c r="Z215" s="2"/>
    </row>
    <row r="216" spans="2:26" x14ac:dyDescent="0.25">
      <c r="B216" s="2"/>
      <c r="C216" s="3"/>
      <c r="D216" s="2"/>
      <c r="E216" s="2"/>
      <c r="F216" s="2"/>
      <c r="U216" s="2"/>
      <c r="V216" s="3"/>
      <c r="W216" s="2"/>
      <c r="X216" s="2"/>
      <c r="Y216" s="2"/>
      <c r="Z216" s="2"/>
    </row>
    <row r="217" spans="2:26" x14ac:dyDescent="0.25">
      <c r="B217" s="2"/>
      <c r="C217" s="3"/>
      <c r="D217" s="2"/>
      <c r="E217" s="2"/>
      <c r="F217" s="2"/>
      <c r="U217" s="2"/>
      <c r="V217" s="3"/>
      <c r="W217" s="2"/>
      <c r="X217" s="2"/>
      <c r="Y217" s="2"/>
      <c r="Z217" s="2"/>
    </row>
    <row r="218" spans="2:26" x14ac:dyDescent="0.25">
      <c r="B218" s="2"/>
      <c r="C218" s="3"/>
      <c r="D218" s="2"/>
      <c r="E218" s="2"/>
      <c r="F218" s="2"/>
      <c r="U218" s="2"/>
      <c r="V218" s="3"/>
      <c r="W218" s="2"/>
      <c r="X218" s="2"/>
      <c r="Y218" s="2"/>
      <c r="Z218" s="2"/>
    </row>
    <row r="219" spans="2:26" x14ac:dyDescent="0.25">
      <c r="B219" s="2"/>
      <c r="C219" s="3"/>
      <c r="D219" s="2"/>
      <c r="E219" s="2"/>
      <c r="F219" s="2"/>
      <c r="U219" s="2"/>
      <c r="V219" s="3"/>
      <c r="W219" s="2"/>
      <c r="X219" s="2"/>
      <c r="Y219" s="2"/>
      <c r="Z219" s="2"/>
    </row>
    <row r="220" spans="2:26" x14ac:dyDescent="0.25">
      <c r="B220" s="2"/>
      <c r="C220" s="3"/>
      <c r="D220" s="2"/>
      <c r="E220" s="2"/>
      <c r="F220" s="2"/>
      <c r="U220" s="2"/>
      <c r="V220" s="3"/>
      <c r="W220" s="2"/>
      <c r="X220" s="2"/>
      <c r="Y220" s="2"/>
      <c r="Z220" s="2"/>
    </row>
    <row r="221" spans="2:26" x14ac:dyDescent="0.25">
      <c r="B221" s="2"/>
      <c r="C221" s="3"/>
      <c r="D221" s="2"/>
      <c r="E221" s="2"/>
      <c r="F221" s="2"/>
      <c r="U221" s="2"/>
      <c r="V221" s="3"/>
      <c r="W221" s="2"/>
      <c r="X221" s="2"/>
      <c r="Y221" s="2"/>
      <c r="Z221" s="2"/>
    </row>
    <row r="222" spans="2:26" x14ac:dyDescent="0.25">
      <c r="B222" s="2"/>
      <c r="C222" s="3"/>
      <c r="D222" s="2"/>
      <c r="E222" s="2"/>
      <c r="F222" s="2"/>
      <c r="U222" s="2"/>
      <c r="V222" s="3"/>
      <c r="W222" s="2"/>
      <c r="X222" s="2"/>
      <c r="Y222" s="2"/>
      <c r="Z222" s="2"/>
    </row>
  </sheetData>
  <sortState xmlns:xlrd2="http://schemas.microsoft.com/office/spreadsheetml/2017/richdata2" ref="L24:L30">
    <sortCondition ref="L23"/>
  </sortState>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SUMMARY</vt:lpstr>
      <vt:lpstr>descriptive statistics table</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Murray, Brian</dc:creator>
  <cp:lastModifiedBy>Natnael Kebede</cp:lastModifiedBy>
  <dcterms:created xsi:type="dcterms:W3CDTF">2019-03-05T19:30:18Z</dcterms:created>
  <dcterms:modified xsi:type="dcterms:W3CDTF">2019-03-11T05:03:03Z</dcterms:modified>
</cp:coreProperties>
</file>