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03\Desktop\"/>
    </mc:Choice>
  </mc:AlternateContent>
  <xr:revisionPtr revIDLastSave="0" documentId="13_ncr:1_{44B83CB7-F63A-43AA-8A04-B37B064CFAE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roject" sheetId="1" r:id="rId1"/>
    <sheet name="Contract" sheetId="5" r:id="rId2"/>
    <sheet name="Site" sheetId="2" r:id="rId3"/>
    <sheet name="Equipment" sheetId="3" r:id="rId4"/>
    <sheet name="Circuit" sheetId="4" r:id="rId5"/>
    <sheet name="Interface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A2" i="4"/>
  <c r="A3" i="4"/>
  <c r="A4" i="4"/>
  <c r="A5" i="3"/>
  <c r="A4" i="3"/>
  <c r="A3" i="3"/>
  <c r="A2" i="3"/>
</calcChain>
</file>

<file path=xl/sharedStrings.xml><?xml version="1.0" encoding="utf-8"?>
<sst xmlns="http://schemas.openxmlformats.org/spreadsheetml/2006/main" count="169" uniqueCount="110">
  <si>
    <t>Project Name</t>
  </si>
  <si>
    <t>S/O</t>
  </si>
  <si>
    <t>Remark</t>
  </si>
  <si>
    <t>Makro</t>
  </si>
  <si>
    <t>location</t>
  </si>
  <si>
    <t>type</t>
  </si>
  <si>
    <t>ลาดกระบัง</t>
  </si>
  <si>
    <t>เลขที่ 583 แขวงลาดกระบัง เขตลาดกระบัง กรุงเทพฯ</t>
  </si>
  <si>
    <t>LKB-S129</t>
  </si>
  <si>
    <t>02-0118780</t>
  </si>
  <si>
    <t>Branch</t>
  </si>
  <si>
    <t>Start of warranty</t>
  </si>
  <si>
    <t>End of warranty</t>
  </si>
  <si>
    <t>FGT60FTK20054815</t>
  </si>
  <si>
    <t>Fortinet</t>
  </si>
  <si>
    <t>FG-60F</t>
  </si>
  <si>
    <t>SiS Distribution (Thailand) PCL.</t>
  </si>
  <si>
    <t>074-559082-4</t>
  </si>
  <si>
    <t>support_pack@sisthai.com</t>
  </si>
  <si>
    <t>FGT60FTK20036867</t>
  </si>
  <si>
    <t>S108EN5920004706</t>
  </si>
  <si>
    <t>FS-108E</t>
  </si>
  <si>
    <t>S108EN5920004748</t>
  </si>
  <si>
    <t>V53802</t>
  </si>
  <si>
    <t>10.99.178.17</t>
  </si>
  <si>
    <t>10.99.178.18</t>
  </si>
  <si>
    <t>255.255.255.252</t>
  </si>
  <si>
    <t>10.11.220.8</t>
  </si>
  <si>
    <t>MPLS</t>
  </si>
  <si>
    <t>1239*6</t>
  </si>
  <si>
    <t>U15480</t>
  </si>
  <si>
    <t>10.100.0.189</t>
  </si>
  <si>
    <t>10.100.0.190</t>
  </si>
  <si>
    <t>UIH</t>
  </si>
  <si>
    <t>J12418</t>
  </si>
  <si>
    <t>171.103.210.225</t>
  </si>
  <si>
    <t>171.103.210.226</t>
  </si>
  <si>
    <t>Internet</t>
  </si>
  <si>
    <t>Addition_Detail</t>
  </si>
  <si>
    <t>site_short_name</t>
  </si>
  <si>
    <t>contact_owner_site</t>
  </si>
  <si>
    <t>Serial_number</t>
  </si>
  <si>
    <t>Disty_name</t>
  </si>
  <si>
    <t>Disty_contact</t>
  </si>
  <si>
    <t>IP_address_CE</t>
  </si>
  <si>
    <t>Circuit_ID</t>
  </si>
  <si>
    <t>IP_address_PE</t>
  </si>
  <si>
    <t>Circuit_type</t>
  </si>
  <si>
    <t>Link_number</t>
  </si>
  <si>
    <t>Open_case_contact</t>
  </si>
  <si>
    <t>Site_name</t>
  </si>
  <si>
    <t>10.11.220.9</t>
  </si>
  <si>
    <t>10.11.220.10</t>
  </si>
  <si>
    <t>Project_Ref</t>
  </si>
  <si>
    <t>Site_Ref</t>
  </si>
  <si>
    <t>Equipment_Ref</t>
  </si>
  <si>
    <t>Disty_Start_of_contract</t>
  </si>
  <si>
    <t>Disty_End_of_contract</t>
  </si>
  <si>
    <t>Customer_Start_of_contract</t>
  </si>
  <si>
    <t>Customer_End_of_contract</t>
  </si>
  <si>
    <t>Vpn Detail</t>
  </si>
  <si>
    <t>088-8888888</t>
  </si>
  <si>
    <t>Important_Detail</t>
  </si>
  <si>
    <t>Yes</t>
  </si>
  <si>
    <t>HA</t>
  </si>
  <si>
    <t>Role</t>
  </si>
  <si>
    <t>Sale PPLUS</t>
  </si>
  <si>
    <t>PM PPLUS</t>
  </si>
  <si>
    <t>Sale True</t>
  </si>
  <si>
    <t>PM True</t>
  </si>
  <si>
    <t>Engineer True</t>
  </si>
  <si>
    <t>Engineer PPLUS</t>
  </si>
  <si>
    <t xml:space="preserve">Customer </t>
  </si>
  <si>
    <t xml:space="preserve">Add new Role </t>
  </si>
  <si>
    <t>Name</t>
  </si>
  <si>
    <t>Tel.</t>
  </si>
  <si>
    <t>Additional Detail</t>
  </si>
  <si>
    <t xml:space="preserve">เก็บข้อมูล detail ขนาดใหญ่ เว้นบรรทัดได้ </t>
  </si>
  <si>
    <t>Suchat Onjai</t>
  </si>
  <si>
    <t>Original_ISP</t>
  </si>
  <si>
    <t>Owner ISP</t>
  </si>
  <si>
    <t>ISP_contact_Tel</t>
  </si>
  <si>
    <t>Equipment Serial</t>
  </si>
  <si>
    <t>Equipment Model</t>
  </si>
  <si>
    <t>Equipment Brand</t>
  </si>
  <si>
    <t>Physical Interface</t>
  </si>
  <si>
    <t>Tunnel Interface Name</t>
  </si>
  <si>
    <t>T21-CPF-HQ-MTG
T22-CPF-HQ-BNA
T11-CPF-HQ-MTG
T12-CPF-HQ-BNA</t>
  </si>
  <si>
    <t>Wan1</t>
  </si>
  <si>
    <t>None</t>
  </si>
  <si>
    <t>Wan2</t>
  </si>
  <si>
    <t>T21-CPF-HQ-MTG</t>
  </si>
  <si>
    <t>Equipment_Loopback</t>
  </si>
  <si>
    <t>Subnet mask</t>
  </si>
  <si>
    <t>HA Status</t>
  </si>
  <si>
    <t>Main</t>
  </si>
  <si>
    <t>Backup</t>
  </si>
  <si>
    <t>VLAN_ID</t>
  </si>
  <si>
    <t>ประชา เทสเซอร์วิส</t>
  </si>
  <si>
    <t>ผู้ติดต่อหลัก : XXXXXXXXXX
Sale True : พี่ปู่
Sale PPLUS : ปลา</t>
  </si>
  <si>
    <t>Fortimanager IP : 10.x.x.x
Fortianalyzer IP : 10.4.4.4
HQ IP 10.g.g.g
Remote HQ Port : 5444
*VPN Token ใช้จากเครื่อง On-call*
**VPN ใช้แบบ SSL VPN**
*** ลูกค้าไม่ให้โทรหากลัง 18:00-7:00</t>
  </si>
  <si>
    <t>Officemate</t>
  </si>
  <si>
    <t>contact_owner_Tel.</t>
  </si>
  <si>
    <t>HQ</t>
  </si>
  <si>
    <t>HQ-S001</t>
  </si>
  <si>
    <t>เทส เทส</t>
  </si>
  <si>
    <t>DEV.</t>
  </si>
  <si>
    <t>Test1234</t>
  </si>
  <si>
    <t>เก็บข้อมูล detail ขนาดใหญ่ เว้นบรรทัดได้</t>
  </si>
  <si>
    <t xml:space="preserve">Suradech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</si>
</sst>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0"/>
      <color theme="1"/>
      <name val="Arial"/>
    </font>
    <font>
      <b/>
      <sz val="11"/>
      <color theme="1"/>
      <name val="Tahoma"/>
      <family val="2"/>
      <scheme val="minor"/>
    </font>
    <font>
      <b/>
      <sz val="12"/>
      <color theme="1"/>
      <name val="Tahoma"/>
      <family val="2"/>
      <scheme val="minor"/>
    </font>
    <font>
      <sz val="8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/>
    <xf numFmtId="0" fontId="2" fillId="2" borderId="0" xfId="0" applyFont="1" applyFill="1" applyAlignment="1">
      <alignment horizontal="left"/>
    </xf>
    <xf numFmtId="0" fontId="0" fillId="0" borderId="1" xfId="0" applyBorder="1" applyAlignment="1">
      <alignment horizontal="left" wrapText="1"/>
    </xf>
    <xf numFmtId="0" fontId="3" fillId="2" borderId="3" xfId="0" applyFont="1" applyFill="1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ปกติ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85" zoomScaleNormal="85" workbookViewId="0">
      <selection activeCell="G2" sqref="G2"/>
    </sheetView>
  </sheetViews>
  <sheetFormatPr defaultColWidth="9.19921875" defaultRowHeight="13.8" x14ac:dyDescent="0.25"/>
  <cols>
    <col min="1" max="1" width="14.19921875" style="1" bestFit="1" customWidth="1"/>
    <col min="2" max="2" width="16.69921875" style="1" bestFit="1" customWidth="1"/>
    <col min="3" max="3" width="28" style="1" bestFit="1" customWidth="1"/>
    <col min="4" max="4" width="26.8984375" style="1" bestFit="1" customWidth="1"/>
    <col min="5" max="5" width="23.69921875" style="1" bestFit="1" customWidth="1"/>
    <col min="6" max="6" width="22.69921875" style="1" bestFit="1" customWidth="1"/>
    <col min="7" max="7" width="22.69921875" style="1" customWidth="1"/>
    <col min="8" max="8" width="40.3984375" style="1" customWidth="1"/>
    <col min="9" max="9" width="41.19921875" style="1" customWidth="1"/>
    <col min="10" max="10" width="19" style="1" customWidth="1"/>
    <col min="11" max="16384" width="9.19921875" style="1"/>
  </cols>
  <sheetData>
    <row r="1" spans="1:10" s="7" customFormat="1" x14ac:dyDescent="0.25">
      <c r="A1" s="5" t="s">
        <v>0</v>
      </c>
      <c r="B1" s="5" t="s">
        <v>1</v>
      </c>
      <c r="C1" s="5" t="s">
        <v>58</v>
      </c>
      <c r="D1" s="5" t="s">
        <v>59</v>
      </c>
      <c r="E1" s="5" t="s">
        <v>56</v>
      </c>
      <c r="F1" s="5" t="s">
        <v>57</v>
      </c>
      <c r="G1" s="6" t="s">
        <v>60</v>
      </c>
      <c r="H1" s="5" t="s">
        <v>62</v>
      </c>
      <c r="I1" s="5" t="s">
        <v>38</v>
      </c>
      <c r="J1" s="5" t="s">
        <v>2</v>
      </c>
    </row>
    <row r="2" spans="1:10" ht="96.6" x14ac:dyDescent="0.25">
      <c r="A2" s="22" t="s">
        <v>3</v>
      </c>
      <c r="B2" s="22"/>
      <c r="C2" s="23"/>
      <c r="D2" s="23"/>
      <c r="E2" s="23"/>
      <c r="F2" s="23"/>
      <c r="G2" s="24"/>
      <c r="H2" s="24" t="s">
        <v>100</v>
      </c>
      <c r="I2" s="24" t="s">
        <v>99</v>
      </c>
      <c r="J2" s="24" t="s">
        <v>109</v>
      </c>
    </row>
    <row r="4" spans="1:10" x14ac:dyDescent="0.25">
      <c r="B4"/>
    </row>
    <row r="5" spans="1:10" x14ac:dyDescent="0.25">
      <c r="B5"/>
      <c r="I5" s="8"/>
    </row>
    <row r="6" spans="1:10" x14ac:dyDescent="0.25">
      <c r="B6"/>
    </row>
    <row r="7" spans="1:10" x14ac:dyDescent="0.25">
      <c r="B7"/>
    </row>
    <row r="8" spans="1:10" x14ac:dyDescent="0.25">
      <c r="B8"/>
    </row>
    <row r="9" spans="1:10" x14ac:dyDescent="0.25">
      <c r="B9"/>
    </row>
    <row r="10" spans="1:10" x14ac:dyDescent="0.25">
      <c r="B10"/>
    </row>
    <row r="11" spans="1:10" x14ac:dyDescent="0.25">
      <c r="B11"/>
    </row>
    <row r="12" spans="1:10" x14ac:dyDescent="0.25">
      <c r="B12"/>
    </row>
    <row r="13" spans="1:10" x14ac:dyDescent="0.25">
      <c r="B13"/>
    </row>
    <row r="14" spans="1:10" x14ac:dyDescent="0.25">
      <c r="B14"/>
    </row>
    <row r="15" spans="1:10" x14ac:dyDescent="0.25">
      <c r="B15"/>
    </row>
    <row r="16" spans="1:10" x14ac:dyDescent="0.25">
      <c r="B16"/>
    </row>
    <row r="17" spans="1: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697B-494D-4CFB-A0D3-56E0E3C6F8AD}">
  <dimension ref="A1:E10"/>
  <sheetViews>
    <sheetView workbookViewId="0">
      <selection activeCell="E10" sqref="E10"/>
    </sheetView>
  </sheetViews>
  <sheetFormatPr defaultRowHeight="13.8" x14ac:dyDescent="0.25"/>
  <cols>
    <col min="1" max="1" width="15.69921875" customWidth="1"/>
    <col min="2" max="2" width="13.59765625" bestFit="1" customWidth="1"/>
    <col min="3" max="3" width="11" bestFit="1" customWidth="1"/>
    <col min="4" max="4" width="11.3984375" bestFit="1" customWidth="1"/>
    <col min="5" max="5" width="54" customWidth="1"/>
  </cols>
  <sheetData>
    <row r="1" spans="1:5" x14ac:dyDescent="0.25">
      <c r="A1" s="5" t="s">
        <v>0</v>
      </c>
      <c r="B1" s="5" t="s">
        <v>65</v>
      </c>
      <c r="C1" s="5" t="s">
        <v>74</v>
      </c>
      <c r="D1" s="5" t="s">
        <v>75</v>
      </c>
      <c r="E1" s="5" t="s">
        <v>76</v>
      </c>
    </row>
    <row r="2" spans="1:5" x14ac:dyDescent="0.25">
      <c r="A2" t="s">
        <v>101</v>
      </c>
      <c r="B2" t="s">
        <v>66</v>
      </c>
      <c r="C2" t="s">
        <v>78</v>
      </c>
      <c r="D2" t="s">
        <v>61</v>
      </c>
      <c r="E2" t="s">
        <v>77</v>
      </c>
    </row>
    <row r="3" spans="1:5" x14ac:dyDescent="0.25">
      <c r="A3" t="s">
        <v>101</v>
      </c>
      <c r="B3" t="s">
        <v>67</v>
      </c>
    </row>
    <row r="4" spans="1:5" x14ac:dyDescent="0.25">
      <c r="A4" t="s">
        <v>101</v>
      </c>
      <c r="B4" t="s">
        <v>68</v>
      </c>
    </row>
    <row r="5" spans="1:5" x14ac:dyDescent="0.25">
      <c r="A5" t="s">
        <v>101</v>
      </c>
      <c r="B5" t="s">
        <v>69</v>
      </c>
    </row>
    <row r="6" spans="1:5" x14ac:dyDescent="0.25">
      <c r="A6" t="s">
        <v>101</v>
      </c>
      <c r="B6" t="s">
        <v>70</v>
      </c>
    </row>
    <row r="7" spans="1:5" x14ac:dyDescent="0.25">
      <c r="A7" t="s">
        <v>101</v>
      </c>
      <c r="B7" t="s">
        <v>71</v>
      </c>
    </row>
    <row r="8" spans="1:5" x14ac:dyDescent="0.25">
      <c r="A8" t="s">
        <v>101</v>
      </c>
      <c r="B8" t="s">
        <v>72</v>
      </c>
    </row>
    <row r="9" spans="1:5" x14ac:dyDescent="0.25">
      <c r="A9" t="s">
        <v>101</v>
      </c>
      <c r="B9" t="s">
        <v>73</v>
      </c>
    </row>
    <row r="10" spans="1:5" x14ac:dyDescent="0.25">
      <c r="A10" t="s">
        <v>3</v>
      </c>
      <c r="B10" t="s">
        <v>106</v>
      </c>
      <c r="C10" t="s">
        <v>107</v>
      </c>
      <c r="D10" t="s">
        <v>61</v>
      </c>
      <c r="E10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AF10-A374-48B0-BF63-03A539AB3F83}">
  <dimension ref="A1:G3"/>
  <sheetViews>
    <sheetView workbookViewId="0">
      <selection activeCell="A2" sqref="A2"/>
    </sheetView>
  </sheetViews>
  <sheetFormatPr defaultColWidth="8.796875" defaultRowHeight="13.8" x14ac:dyDescent="0.25"/>
  <cols>
    <col min="1" max="1" width="18.796875" customWidth="1"/>
    <col min="2" max="2" width="14.5" customWidth="1"/>
    <col min="3" max="3" width="37.796875" bestFit="1" customWidth="1"/>
    <col min="4" max="4" width="17" customWidth="1"/>
    <col min="5" max="5" width="24.5" customWidth="1"/>
    <col min="6" max="6" width="21" bestFit="1" customWidth="1"/>
  </cols>
  <sheetData>
    <row r="1" spans="1:7" s="3" customFormat="1" ht="15" x14ac:dyDescent="0.25">
      <c r="A1" s="9" t="s">
        <v>53</v>
      </c>
      <c r="B1" s="9" t="s">
        <v>50</v>
      </c>
      <c r="C1" s="9" t="s">
        <v>4</v>
      </c>
      <c r="D1" s="9" t="s">
        <v>39</v>
      </c>
      <c r="E1" s="9" t="s">
        <v>40</v>
      </c>
      <c r="F1" s="9" t="s">
        <v>102</v>
      </c>
      <c r="G1" s="9" t="s">
        <v>5</v>
      </c>
    </row>
    <row r="2" spans="1:7" x14ac:dyDescent="0.25">
      <c r="A2" s="10" t="s">
        <v>3</v>
      </c>
      <c r="B2" s="11" t="s">
        <v>6</v>
      </c>
      <c r="C2" s="11" t="s">
        <v>7</v>
      </c>
      <c r="D2" s="12" t="s">
        <v>8</v>
      </c>
      <c r="E2" s="10" t="s">
        <v>98</v>
      </c>
      <c r="F2" s="12" t="s">
        <v>9</v>
      </c>
      <c r="G2" s="10" t="s">
        <v>10</v>
      </c>
    </row>
    <row r="3" spans="1:7" x14ac:dyDescent="0.25">
      <c r="A3" s="10" t="s">
        <v>101</v>
      </c>
      <c r="B3" s="11" t="s">
        <v>103</v>
      </c>
      <c r="C3" s="11" t="s">
        <v>7</v>
      </c>
      <c r="D3" s="12" t="s">
        <v>104</v>
      </c>
      <c r="E3" s="10" t="s">
        <v>105</v>
      </c>
      <c r="F3" s="12" t="s">
        <v>9</v>
      </c>
      <c r="G3" s="10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538D-A9C6-4419-A534-3D1C2D6860D7}">
  <dimension ref="A1:L6"/>
  <sheetViews>
    <sheetView topLeftCell="C1" workbookViewId="0">
      <selection activeCell="G25" sqref="G25"/>
    </sheetView>
  </sheetViews>
  <sheetFormatPr defaultColWidth="8.796875" defaultRowHeight="13.8" x14ac:dyDescent="0.25"/>
  <cols>
    <col min="1" max="1" width="14.796875" customWidth="1"/>
    <col min="2" max="2" width="20" bestFit="1" customWidth="1"/>
    <col min="3" max="3" width="17.09765625" bestFit="1" customWidth="1"/>
    <col min="4" max="4" width="17.19921875" bestFit="1" customWidth="1"/>
    <col min="5" max="5" width="30.19921875" bestFit="1" customWidth="1"/>
    <col min="6" max="6" width="14.19921875" bestFit="1" customWidth="1"/>
    <col min="7" max="7" width="25.296875" bestFit="1" customWidth="1"/>
    <col min="8" max="8" width="17.19921875" bestFit="1" customWidth="1"/>
    <col min="9" max="9" width="16.19921875" bestFit="1" customWidth="1"/>
    <col min="10" max="10" width="6.59765625" customWidth="1"/>
  </cols>
  <sheetData>
    <row r="1" spans="1:12" s="4" customFormat="1" x14ac:dyDescent="0.25">
      <c r="A1" s="13" t="s">
        <v>54</v>
      </c>
      <c r="B1" s="14" t="s">
        <v>41</v>
      </c>
      <c r="C1" s="14" t="s">
        <v>84</v>
      </c>
      <c r="D1" s="14" t="s">
        <v>83</v>
      </c>
      <c r="E1" s="14" t="s">
        <v>42</v>
      </c>
      <c r="F1" s="13" t="s">
        <v>43</v>
      </c>
      <c r="G1" s="13" t="s">
        <v>49</v>
      </c>
      <c r="H1" s="13" t="s">
        <v>11</v>
      </c>
      <c r="I1" s="13" t="s">
        <v>12</v>
      </c>
      <c r="J1" s="13" t="s">
        <v>64</v>
      </c>
      <c r="K1" s="13" t="s">
        <v>94</v>
      </c>
      <c r="L1" s="4" t="s">
        <v>53</v>
      </c>
    </row>
    <row r="2" spans="1:12" x14ac:dyDescent="0.25">
      <c r="A2" s="10" t="str">
        <f>Site!B2</f>
        <v>ลาดกระบัง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23">
        <v>44835</v>
      </c>
      <c r="I2" s="23">
        <v>45200</v>
      </c>
      <c r="J2" s="10" t="s">
        <v>63</v>
      </c>
      <c r="K2" s="21" t="s">
        <v>95</v>
      </c>
      <c r="L2" t="s">
        <v>3</v>
      </c>
    </row>
    <row r="3" spans="1:12" x14ac:dyDescent="0.25">
      <c r="A3" s="10" t="str">
        <f>Site!B2</f>
        <v>ลาดกระบัง</v>
      </c>
      <c r="B3" s="10" t="s">
        <v>19</v>
      </c>
      <c r="C3" s="10" t="s">
        <v>14</v>
      </c>
      <c r="D3" s="10" t="s">
        <v>15</v>
      </c>
      <c r="E3" s="10" t="s">
        <v>16</v>
      </c>
      <c r="F3" s="10" t="s">
        <v>17</v>
      </c>
      <c r="G3" s="10" t="s">
        <v>18</v>
      </c>
      <c r="H3" s="23">
        <v>44835</v>
      </c>
      <c r="I3" s="23">
        <v>45200</v>
      </c>
      <c r="J3" s="10" t="s">
        <v>63</v>
      </c>
      <c r="K3" t="s">
        <v>96</v>
      </c>
      <c r="L3" t="s">
        <v>3</v>
      </c>
    </row>
    <row r="4" spans="1:12" x14ac:dyDescent="0.25">
      <c r="A4" s="10" t="str">
        <f>Site!B2</f>
        <v>ลาดกระบัง</v>
      </c>
      <c r="B4" s="10" t="s">
        <v>20</v>
      </c>
      <c r="C4" s="10" t="s">
        <v>14</v>
      </c>
      <c r="D4" s="10" t="s">
        <v>21</v>
      </c>
      <c r="E4" s="10" t="s">
        <v>16</v>
      </c>
      <c r="F4" s="10" t="s">
        <v>17</v>
      </c>
      <c r="G4" s="10" t="s">
        <v>18</v>
      </c>
      <c r="H4" s="23">
        <v>44835</v>
      </c>
      <c r="I4" s="23">
        <v>45200</v>
      </c>
      <c r="J4" s="21" t="s">
        <v>89</v>
      </c>
      <c r="K4" s="21" t="s">
        <v>89</v>
      </c>
      <c r="L4" t="s">
        <v>3</v>
      </c>
    </row>
    <row r="5" spans="1:12" x14ac:dyDescent="0.25">
      <c r="A5" s="10" t="str">
        <f>Site!B2</f>
        <v>ลาดกระบัง</v>
      </c>
      <c r="B5" s="10" t="s">
        <v>22</v>
      </c>
      <c r="C5" s="10" t="s">
        <v>14</v>
      </c>
      <c r="D5" s="10" t="s">
        <v>21</v>
      </c>
      <c r="E5" s="10" t="s">
        <v>16</v>
      </c>
      <c r="F5" s="10" t="s">
        <v>17</v>
      </c>
      <c r="G5" s="10" t="s">
        <v>18</v>
      </c>
      <c r="H5" s="23">
        <v>44835</v>
      </c>
      <c r="I5" s="23">
        <v>45200</v>
      </c>
      <c r="J5" s="21" t="s">
        <v>89</v>
      </c>
      <c r="K5" s="21" t="s">
        <v>89</v>
      </c>
      <c r="L5" t="s">
        <v>3</v>
      </c>
    </row>
    <row r="6" spans="1:12" x14ac:dyDescent="0.25">
      <c r="K6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1DE7-271E-433C-BF96-D6B847DE1ABE}">
  <dimension ref="A1:L4"/>
  <sheetViews>
    <sheetView workbookViewId="0">
      <selection activeCell="J16" sqref="J16"/>
    </sheetView>
  </sheetViews>
  <sheetFormatPr defaultColWidth="8.796875" defaultRowHeight="13.8" x14ac:dyDescent="0.25"/>
  <cols>
    <col min="1" max="1" width="20.5" customWidth="1"/>
    <col min="2" max="2" width="11.19921875" customWidth="1"/>
    <col min="3" max="5" width="16" bestFit="1" customWidth="1"/>
    <col min="6" max="6" width="21.19921875" bestFit="1" customWidth="1"/>
    <col min="7" max="7" width="12.296875" customWidth="1"/>
    <col min="8" max="8" width="14.296875" customWidth="1"/>
    <col min="9" max="9" width="12.69921875" bestFit="1" customWidth="1"/>
    <col min="10" max="10" width="16.296875" bestFit="1" customWidth="1"/>
    <col min="11" max="11" width="20.19921875" customWidth="1"/>
  </cols>
  <sheetData>
    <row r="1" spans="1:12" s="4" customFormat="1" x14ac:dyDescent="0.25">
      <c r="A1" s="13" t="s">
        <v>55</v>
      </c>
      <c r="B1" s="15" t="s">
        <v>45</v>
      </c>
      <c r="C1" s="15" t="s">
        <v>46</v>
      </c>
      <c r="D1" s="15" t="s">
        <v>44</v>
      </c>
      <c r="E1" s="15" t="s">
        <v>93</v>
      </c>
      <c r="F1" s="15" t="s">
        <v>92</v>
      </c>
      <c r="G1" s="15" t="s">
        <v>47</v>
      </c>
      <c r="H1" s="15" t="s">
        <v>48</v>
      </c>
      <c r="I1" s="15" t="s">
        <v>79</v>
      </c>
      <c r="J1" s="15" t="s">
        <v>80</v>
      </c>
      <c r="K1" s="15" t="s">
        <v>81</v>
      </c>
      <c r="L1" s="4" t="s">
        <v>53</v>
      </c>
    </row>
    <row r="2" spans="1:12" x14ac:dyDescent="0.25">
      <c r="A2" s="10" t="str">
        <f>Equipment!B2</f>
        <v>FGT60FTK20054815</v>
      </c>
      <c r="B2" s="16" t="s">
        <v>23</v>
      </c>
      <c r="C2" s="16" t="s">
        <v>24</v>
      </c>
      <c r="D2" s="16" t="s">
        <v>25</v>
      </c>
      <c r="E2" s="16" t="s">
        <v>26</v>
      </c>
      <c r="F2" s="17" t="s">
        <v>27</v>
      </c>
      <c r="G2" s="16" t="s">
        <v>28</v>
      </c>
      <c r="H2" s="16">
        <v>1</v>
      </c>
      <c r="I2" s="16" t="b">
        <v>1</v>
      </c>
      <c r="J2" s="16" t="b">
        <v>1</v>
      </c>
      <c r="K2" s="16" t="s">
        <v>29</v>
      </c>
      <c r="L2" t="s">
        <v>3</v>
      </c>
    </row>
    <row r="3" spans="1:12" x14ac:dyDescent="0.25">
      <c r="A3" s="10" t="str">
        <f>Equipment!B3</f>
        <v>FGT60FTK20036867</v>
      </c>
      <c r="B3" s="16" t="s">
        <v>30</v>
      </c>
      <c r="C3" s="16" t="s">
        <v>31</v>
      </c>
      <c r="D3" s="16" t="s">
        <v>32</v>
      </c>
      <c r="E3" s="16" t="s">
        <v>26</v>
      </c>
      <c r="F3" s="17" t="s">
        <v>51</v>
      </c>
      <c r="G3" s="16" t="s">
        <v>28</v>
      </c>
      <c r="H3" s="16">
        <v>2</v>
      </c>
      <c r="I3" s="16" t="s">
        <v>33</v>
      </c>
      <c r="J3" s="16" t="b">
        <v>1</v>
      </c>
      <c r="K3" s="16" t="s">
        <v>29</v>
      </c>
      <c r="L3" t="s">
        <v>3</v>
      </c>
    </row>
    <row r="4" spans="1:12" x14ac:dyDescent="0.25">
      <c r="A4" s="10" t="str">
        <f>Equipment!B4</f>
        <v>S108EN5920004706</v>
      </c>
      <c r="B4" s="16" t="s">
        <v>34</v>
      </c>
      <c r="C4" s="16" t="s">
        <v>35</v>
      </c>
      <c r="D4" s="16" t="s">
        <v>36</v>
      </c>
      <c r="E4" s="16" t="s">
        <v>26</v>
      </c>
      <c r="F4" s="17" t="s">
        <v>52</v>
      </c>
      <c r="G4" s="16" t="s">
        <v>37</v>
      </c>
      <c r="H4" s="16">
        <v>3</v>
      </c>
      <c r="I4" s="16" t="b">
        <v>1</v>
      </c>
      <c r="J4" s="16" t="b">
        <v>1</v>
      </c>
      <c r="K4" s="16" t="s">
        <v>29</v>
      </c>
      <c r="L4" t="s">
        <v>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AB54-1FEC-4B39-B108-82526651B452}">
  <dimension ref="A1:G3"/>
  <sheetViews>
    <sheetView workbookViewId="0">
      <selection activeCell="E1" sqref="E1"/>
    </sheetView>
  </sheetViews>
  <sheetFormatPr defaultRowHeight="13.8" x14ac:dyDescent="0.25"/>
  <cols>
    <col min="1" max="1" width="10.59765625" bestFit="1" customWidth="1"/>
    <col min="2" max="2" width="16.796875" bestFit="1" customWidth="1"/>
    <col min="3" max="3" width="17.19921875" bestFit="1" customWidth="1"/>
    <col min="4" max="4" width="17.09765625" bestFit="1" customWidth="1"/>
    <col min="5" max="5" width="17.69921875" bestFit="1" customWidth="1"/>
    <col min="6" max="6" width="9.3984375" bestFit="1" customWidth="1"/>
    <col min="7" max="7" width="22.296875" bestFit="1" customWidth="1"/>
  </cols>
  <sheetData>
    <row r="1" spans="1:7" x14ac:dyDescent="0.25">
      <c r="A1" s="15" t="s">
        <v>45</v>
      </c>
      <c r="B1" s="13" t="s">
        <v>82</v>
      </c>
      <c r="C1" s="14" t="s">
        <v>84</v>
      </c>
      <c r="D1" s="14" t="s">
        <v>83</v>
      </c>
      <c r="E1" s="15" t="s">
        <v>85</v>
      </c>
      <c r="F1" s="15" t="s">
        <v>97</v>
      </c>
      <c r="G1" s="15" t="s">
        <v>86</v>
      </c>
    </row>
    <row r="2" spans="1:7" ht="55.2" x14ac:dyDescent="0.25">
      <c r="A2" s="18" t="s">
        <v>23</v>
      </c>
      <c r="B2" s="19" t="str">
        <f>Equipment!B2</f>
        <v>FGT60FTK20054815</v>
      </c>
      <c r="C2" s="19" t="s">
        <v>14</v>
      </c>
      <c r="D2" s="19" t="s">
        <v>15</v>
      </c>
      <c r="E2" s="19" t="s">
        <v>88</v>
      </c>
      <c r="F2" s="19" t="s">
        <v>89</v>
      </c>
      <c r="G2" s="20" t="s">
        <v>87</v>
      </c>
    </row>
    <row r="3" spans="1:7" x14ac:dyDescent="0.25">
      <c r="A3" s="18" t="s">
        <v>30</v>
      </c>
      <c r="B3" s="19" t="s">
        <v>19</v>
      </c>
      <c r="C3" s="19" t="s">
        <v>14</v>
      </c>
      <c r="D3" s="19" t="s">
        <v>15</v>
      </c>
      <c r="E3" s="19" t="s">
        <v>90</v>
      </c>
      <c r="F3" s="19" t="s">
        <v>89</v>
      </c>
      <c r="G3" s="2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Project</vt:lpstr>
      <vt:lpstr>Contract</vt:lpstr>
      <vt:lpstr>Site</vt:lpstr>
      <vt:lpstr>Equipment</vt:lpstr>
      <vt:lpstr>Circuit</vt:lpstr>
      <vt:lpstr>Interface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Suradet Loedwilaisap</cp:lastModifiedBy>
  <cp:revision/>
  <dcterms:created xsi:type="dcterms:W3CDTF">2022-07-07T07:05:47Z</dcterms:created>
  <dcterms:modified xsi:type="dcterms:W3CDTF">2023-02-17T04:38:12Z</dcterms:modified>
  <cp:category/>
  <cp:contentStatus/>
</cp:coreProperties>
</file>