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11595"/>
  </bookViews>
  <sheets>
    <sheet name="Все объекты недвижимости" sheetId="1" r:id="rId1"/>
    <sheet name="hiddenSheet" sheetId="2" state="veryHidden" r:id="rId2"/>
  </sheets>
  <calcPr calcId="125725"/>
</workbook>
</file>

<file path=xl/calcChain.xml><?xml version="1.0" encoding="utf-8"?>
<calcChain xmlns="http://schemas.openxmlformats.org/spreadsheetml/2006/main">
  <c r="H179" i="1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4"/>
  <c r="J3"/>
  <c r="J179" l="1"/>
</calcChain>
</file>

<file path=xl/sharedStrings.xml><?xml version="1.0" encoding="utf-8"?>
<sst xmlns="http://schemas.openxmlformats.org/spreadsheetml/2006/main" count="566" uniqueCount="391">
  <si>
    <t>(Не изменять) Артикул</t>
  </si>
  <si>
    <t>(Не изменять) Контрольная сумма строки</t>
  </si>
  <si>
    <t>(Не изменять) Дата изменения</t>
  </si>
  <si>
    <t>Продавец</t>
  </si>
  <si>
    <t>e02b31c9-c73e-e711-8134-00155d01fa01</t>
  </si>
  <si>
    <t>nnoLn0HbBPAnekGaFtlz5OCko7gncNUMBxMDrn3GUrMJvB7HZ/+ApBuh+byWdDN/rzat7WtLBZ6fCQoFjbkaXw==</t>
  </si>
  <si>
    <t>Свободно</t>
  </si>
  <si>
    <t>кв.м.</t>
  </si>
  <si>
    <t>СТИ</t>
  </si>
  <si>
    <t>Жилое</t>
  </si>
  <si>
    <t>042c31c9-c73e-e711-8134-00155d01fa01</t>
  </si>
  <si>
    <t>FEmsuxo9hV8Nx/finzUuTOE3rxsL6u4L62YG3vwLK/zndMLG4/beLgtWdKwH/iDrUsQxy9GaR+2dGMRuGSBCpA==</t>
  </si>
  <si>
    <t>7e2c31c9-c73e-e711-8134-00155d01fa01</t>
  </si>
  <si>
    <t>im74HELAsQ18pWrkBbHCdVnZZ+OIJWODu7NKycF3WlTvPO/Wt4xNwm6L4UBtJYUx989+TtMx2B+F9bgHA+puZQ==</t>
  </si>
  <si>
    <t>342d31c9-c73e-e711-8134-00155d01fa01</t>
  </si>
  <si>
    <t>LxmOQuhQZZZ0iNSjPb6AZtjjjPVtdgUgoGPlc5/uYiUGQPxsFnZzUQ1nykHEb8d5gqYulaC5d5IbvXruEjpWpA==</t>
  </si>
  <si>
    <t>362d31c9-c73e-e711-8134-00155d01fa01</t>
  </si>
  <si>
    <t>VV1pRjuskUn/eUk/EShrl1YausaPONLHs+IGzTnDtyS4kV315mt3TRMPav4cKu5JaxmrlOilBVvXs1H/jms4PQ==</t>
  </si>
  <si>
    <t>382d31c9-c73e-e711-8134-00155d01fa01</t>
  </si>
  <si>
    <t>ewY9crFHtIfBTnUFQrPLZSNf4YMOyJs6zBevZ2c0I7VIP8NVobUkZ48zW3+mY8HI6shVt3tI7Zo3b3kE35lHDg==</t>
  </si>
  <si>
    <t>3a2d31c9-c73e-e711-8134-00155d01fa01</t>
  </si>
  <si>
    <t>dAEiQoy3QHWNcvEN5OEUMP3TprJpwlknGa6XGrPg3OVvuAVgVoCjb7iffMmESABM2WX8t9jHk2kTPMrLCBDulQ==</t>
  </si>
  <si>
    <t>3c2d31c9-c73e-e711-8134-00155d01fa01</t>
  </si>
  <si>
    <t>MJhTL52qaqOU6MMsWpNUOT/RjU9ZdrMZqf372/7IXEpvpSv9Um8Lx6KzDAlvJ3btxThSp9wovk6SVqbu2z4Ktw==</t>
  </si>
  <si>
    <t>402d31c9-c73e-e711-8134-00155d01fa01</t>
  </si>
  <si>
    <t>39fKBUdoFsM5rqDDHD384zyK/UAd1dYNAHeeJtQioqabJDZFoSm9Yuhl0ddiblmnNoWcJNepCvIdESPwQubwlg==</t>
  </si>
  <si>
    <t>0ab81e67-426d-e711-813c-00155d01fa01</t>
  </si>
  <si>
    <t>FMuiyOjJ4m9Tp4vGjUNYWZEjU0oHRsl9vg9mdk7X/VHIW2sCoob15vznosbFhXxG22KCvNcNgAqux46WowoxSg==</t>
  </si>
  <si>
    <t>10b81e67-426d-e711-813c-00155d01fa01</t>
  </si>
  <si>
    <t>elV32yGLpFdnwnneLgG3ZB7oIsPScBNUXHe1LHIWb24DvG6ze32obX9V0YZUa6gsNKRQ6Y2NCDat2RM5uyyu/g==</t>
  </si>
  <si>
    <t>12b81e67-426d-e711-813c-00155d01fa01</t>
  </si>
  <si>
    <t>rXgktn8+DvKwPSDooJtgdWlBjJen29t29PORrY/wvZLbmp0r5YvXcCTwy6PiXQJga0X5IrvPgNw2lvBmD7DacQ==</t>
  </si>
  <si>
    <t>16b81e67-426d-e711-813c-00155d01fa01</t>
  </si>
  <si>
    <t>xpnXYTdejczitlD0355ozgaln6glfqTVtyuByjo+nVvKq1adDz2mjacBOIQch5gC8G6Sg3wd9wzW38MGjFGoQQ==</t>
  </si>
  <si>
    <t>18b81e67-426d-e711-813c-00155d01fa01</t>
  </si>
  <si>
    <t>TkcAfKT7tfPhT71C9T4zCXv/VjH9gl3k4lSLf3NKUrCXB0P0T7Ju6THdcGKTJO2POOGKRLvEA97C3LjSyl+xxw==</t>
  </si>
  <si>
    <t>1ab81e67-426d-e711-813c-00155d01fa01</t>
  </si>
  <si>
    <t>cqSKXoLEiFebwHPbxVoGZMrT5jGS996bDNxck3v922X+CAOhYoxXnHcuVJUALU7bRBY6nomRevZh0gnpomlexw==</t>
  </si>
  <si>
    <t>1cb81e67-426d-e711-813c-00155d01fa01</t>
  </si>
  <si>
    <t>vMeJEj0Qfd00U8DcuIHDnGzBtuf2AV7KGLZXLtpV0VWxM6JilSMgFFoy9YCrbVYMfqrZW7EDMFVyxruobGNMTA==</t>
  </si>
  <si>
    <t>1eb81e67-426d-e711-813c-00155d01fa01</t>
  </si>
  <si>
    <t>NiOFJDEexezvSlgOnFpd7UBGGmsF64Xj7hwPhbmySwhmZl7HDioObbtCCW6oBpxNMFcS4mFoWNBt96PLRTRZ1A==</t>
  </si>
  <si>
    <t>ООО "МЕТС-ЦЕНТР"</t>
  </si>
  <si>
    <t>20b81e67-426d-e711-813c-00155d01fa01</t>
  </si>
  <si>
    <t>bhPcLVHA3vXW8nI9Nacf6DnDEIng7hl2k9UxheuTxo3F0WBfGNmUM+hvimHF9A57nRgIcImDmNx6FiiUd3KyPQ==</t>
  </si>
  <si>
    <t>22b81e67-426d-e711-813c-00155d01fa01</t>
  </si>
  <si>
    <t>kedT8Migb12CDEesn1h2DDJAa2MR9gu25OPEQgPIwvgkHAQl5QPReGBriAVEyS5IwUyLp6GFyVgjnyTd0kp3vw==</t>
  </si>
  <si>
    <t>24b81e67-426d-e711-813c-00155d01fa01</t>
  </si>
  <si>
    <t>y4emE1O+xcgZr2Sz5lZ71iwl3bjUWA8ww9uZiXsDzqTQ7ieCmsvtb+6+fZJqUu2mBZTQGe2unRS9kF+Jmc3Qaw==</t>
  </si>
  <si>
    <t>26b81e67-426d-e711-813c-00155d01fa01</t>
  </si>
  <si>
    <t>FlslMunWfaFjEvhs2V7rzNblLgUS9Q+ftQuFbBZ/Ff5FnU3w39VmAczCjMM7Xfe36ZSl2IXZ8btv5aHIhvZsUw==</t>
  </si>
  <si>
    <t>28b81e67-426d-e711-813c-00155d01fa01</t>
  </si>
  <si>
    <t>O11/KXiHopfMWV+vf/xqZGNUXxrCPKAiW5mKhE/JAxOmlPYAse8y81EFIDBA1WqPPJWi7F+D7AGMv0IRCb+XBw==</t>
  </si>
  <si>
    <t>2ab81e67-426d-e711-813c-00155d01fa01</t>
  </si>
  <si>
    <t>PM0ihlf5ZIXf2lhdY6nDy60QDflZ1ZZ5vZl2yF1feEsRtM3Jt2bO7mXPoOyCJb8dtit1ZPgQx6q6E3pryVnhXw==</t>
  </si>
  <si>
    <t>2cb81e67-426d-e711-813c-00155d01fa01</t>
  </si>
  <si>
    <t>HUA+uN+OB1fUhyM1dRi77nzZjI66ZxFgGfqsWUQliyAHiZtOwIgm2V1lBxlBy36j0sNuDmfcxLtUEKYYX6bXTQ==</t>
  </si>
  <si>
    <t>2eb81e67-426d-e711-813c-00155d01fa01</t>
  </si>
  <si>
    <t>le/ATCbbUyoxClNeEf171W/SMqFSO6Wl3ANfQjMnbTNjOijELl2mPrtO6jlB+mTG/p9hKaOetlPRBoZ41YlAPQ==</t>
  </si>
  <si>
    <t>32b81e67-426d-e711-813c-00155d01fa01</t>
  </si>
  <si>
    <t>UCd/bWErVZrO4S0oMHX2PpmbcufCymuRvx94AlgPwMTry1iWbRBxapxo7HOYMdLhcJwCDuVzLDusevqnYwVi5g==</t>
  </si>
  <si>
    <t>34b81e67-426d-e711-813c-00155d01fa01</t>
  </si>
  <si>
    <t>rQfST9FJwtJARrD+2CY/LqZNanji9ZqNhJ/yzPI9BKtkDQ1F25B2kmpRkgN3tyMW26xSP7uzQIi5gMElganarg==</t>
  </si>
  <si>
    <t>36b81e67-426d-e711-813c-00155d01fa01</t>
  </si>
  <si>
    <t>k4LwhJkrPUwtOZSRTwnK97ICiEjgbk3Ci+apz7KFRhnGFCgyA4jKUVN07KKcfevK4WfJPRTPu94bMJ6Bz/Sj8Q==</t>
  </si>
  <si>
    <t>3ab81e67-426d-e711-813c-00155d01fa01</t>
  </si>
  <si>
    <t>ghig9RMEBhJ7B9I8kdawUzHL7wj+u3jKN/Sc4A5MOB2A1cB16FDRVq3uTUXGhoFd5prXQEZ3nJFlYb9KLRsiEA==</t>
  </si>
  <si>
    <t>3cb81e67-426d-e711-813c-00155d01fa01</t>
  </si>
  <si>
    <t>gTa2eRFkgA/VxqbP9pTO55Sa+amGXYwyOafr/bgF7Bq/T3t4JpfVEkCSbutjdY/hVwYjo8rkL+gHQeMD8DWl1A==</t>
  </si>
  <si>
    <t>3eb81e67-426d-e711-813c-00155d01fa01</t>
  </si>
  <si>
    <t>0WCTR9L6cj1c2UOJA8/v4NHVB2QnZqMFQMTp5PDDk01XAYHtnpemF5+oMEZ4ntDGxjHpxo7oNnrizPamATvv/g==</t>
  </si>
  <si>
    <t>40b81e67-426d-e711-813c-00155d01fa01</t>
  </si>
  <si>
    <t>0QG1dHafjcxJgAjI0tNZSDzuXVoJALGEpa3EklfvNTrpOHqW1GkQ/MvV31lHPPqU28+PMbRfo58qk4mB0SJ7jQ==</t>
  </si>
  <si>
    <t>42b81e67-426d-e711-813c-00155d01fa01</t>
  </si>
  <si>
    <t>WYh/YrYR8sGc+Z3o9hFHXqAf+RQos4xMr2TaeOQAhbb6uljOH1viNg30SZSxsJ4ZqC5AfmMS6IV9yXdAGmwfDQ==</t>
  </si>
  <si>
    <t>44b81e67-426d-e711-813c-00155d01fa01</t>
  </si>
  <si>
    <t>cRrLD/bQPKFudKBqTq+ljXA9tfzf5E8f7xsKNnbvk81OBBdW+sHXK9Ich/HOXMbO1jTMBy7qSa8VDC/PoV7Chw==</t>
  </si>
  <si>
    <t>46b81e67-426d-e711-813c-00155d01fa01</t>
  </si>
  <si>
    <t>6ZMOeshq1kjkhr/yD/LKmrWW5rpTl4oCLsxgDP1BIW6khHcfdyCk58mJliOVBD2XUEkvylsvqP4yipGPNjCagQ==</t>
  </si>
  <si>
    <t>48b81e67-426d-e711-813c-00155d01fa01</t>
  </si>
  <si>
    <t>an4XaJInD2jaY/0ABYnMLw0X2jmCR+acyYEG0+Prp2NWebk2AJV22u4RgUX74xRjWBF/p3Y52qne8u4wz5xY5A==</t>
  </si>
  <si>
    <t>4ab81e67-426d-e711-813c-00155d01fa01</t>
  </si>
  <si>
    <t>SEhsOcfeCnD+rvP21bh6GoJ/Mq6VtOKxbL3OQKCG0/bmTUeUbUzXdbVv+Ja9zAINplSyuy0RHdunrZBrzSrh7A==</t>
  </si>
  <si>
    <t>4cb81e67-426d-e711-813c-00155d01fa01</t>
  </si>
  <si>
    <t>MZpcmZKVzNOBKpgDC6f7bPLEIUvkvOMFqw8f8t+MpLbvrKDEnwQIkr5Rq3udwPFV6Y9sy1NjXIgrXZmwkrcrtg==</t>
  </si>
  <si>
    <t>4eb81e67-426d-e711-813c-00155d01fa01</t>
  </si>
  <si>
    <t>4SU0HiE7RCilIohj/Qly2v30RkWUAzrpMFKGqQMWlN3u61SO6VJ5+IRLvuN6aIsrx3W5n1zLGYaF23Q1f01NdA==</t>
  </si>
  <si>
    <t>50b81e67-426d-e711-813c-00155d01fa01</t>
  </si>
  <si>
    <t>oevPyWVqNw3wO3yQMiJX0Oj9Q3uGnJVpy3HoHpOVAdaqG+sXuM7YCKp71o52yGWWXWbFCWVo+IiQWILTAzuHBw==</t>
  </si>
  <si>
    <t>52b81e67-426d-e711-813c-00155d01fa01</t>
  </si>
  <si>
    <t>RLDFSwcWnUQwRAXOIeA97/Kit0j2JjWnH4C8Ttmq+9CM5+PwYzfze7yJdmVDJ4xYPGduFnLANmHn84H3yxxgig==</t>
  </si>
  <si>
    <t>54b81e67-426d-e711-813c-00155d01fa01</t>
  </si>
  <si>
    <t>5i+Xo/tesh9pBmILZLgW4EaQcTXMgiPvqqdPvoH38dxNOqCgz1ZgVrkNzK4XIKp9Ik0wV0F3JGaphAST99NUbA==</t>
  </si>
  <si>
    <t>56b81e67-426d-e711-813c-00155d01fa01</t>
  </si>
  <si>
    <t>6wV2QlGaKsQ9GQPwULKnZXDjb9BCj8bmWVJDy6oenLvoWGhF211tNOM9b5NPfuUUvDx0JMiAS/UvtpO33Ep4cQ==</t>
  </si>
  <si>
    <t>58b81e67-426d-e711-813c-00155d01fa01</t>
  </si>
  <si>
    <t>/MPJGBJ/snb0sLj4MSyrGh35adEjDC/FkXlLxSP5OmvoHl6TgWKVamYdX/1VP/3n0eYVIs6qJqG5+LrpOI9n3w==</t>
  </si>
  <si>
    <t>5ab81e67-426d-e711-813c-00155d01fa01</t>
  </si>
  <si>
    <t>iSDTNvM7uya3Iag1oQ7gD4tns1ebk3GeRVmCKSaQnsOU2q04A9pWCnGSnfIe3uWSvfOHJHcuHYyF1UB407oXnw==</t>
  </si>
  <si>
    <t>5cb81e67-426d-e711-813c-00155d01fa01</t>
  </si>
  <si>
    <t>kt4GOYkssylmYeYxetY1DLIyjNysTmJI6fDdYdT0FnAK2fKdM3ywRNJZBG5ZIp4Y34d4OasJx4fXQkLewnVDWw==</t>
  </si>
  <si>
    <t>5eb81e67-426d-e711-813c-00155d01fa01</t>
  </si>
  <si>
    <t>fb0URfnqCRVHP8jjpEHcAFVx1oLH5F0O0K1FuxtIe01j2VnP4vGG8L+shzZktyAbp2KAuPW00WCHRtUwYcpVvQ==</t>
  </si>
  <si>
    <t>60b81e67-426d-e711-813c-00155d01fa01</t>
  </si>
  <si>
    <t>qXjhrkgfniyUjKUisgyjn/7xaKgmp3o2y/w36qphVU32XVxt4w9G8B5jNhi7zeruEwXmR+SEMe4DoD0QWx2H5w==</t>
  </si>
  <si>
    <t>62b81e67-426d-e711-813c-00155d01fa01</t>
  </si>
  <si>
    <t>/GaG3DesAO1d+PBUemvxpSeqNS9t3NyBjX2uGMfG/etuFI6vPACk/Cye7IO0Y/fQXMvqNTv7kOeVpQz3Q9CIpQ==</t>
  </si>
  <si>
    <t>66b81e67-426d-e711-813c-00155d01fa01</t>
  </si>
  <si>
    <t>c2sSk7MjJLqrX114RtHX9PYXaBfm4xksLOl4TUSsUpMcEN3jiGJ+Rhf9BgehpT8C+IInLD1JFMkmSfpMvoaxDA==</t>
  </si>
  <si>
    <t>68b81e67-426d-e711-813c-00155d01fa01</t>
  </si>
  <si>
    <t>oSxfGFw8BjxsTzSM4ObkWHaSbgeMU2ahpRwLBdlXctjv+VG0EenrFy4Zb+PeloWwam8cPBghX60PydwVQDRVUw==</t>
  </si>
  <si>
    <t>6ab81e67-426d-e711-813c-00155d01fa01</t>
  </si>
  <si>
    <t>hnl0EqBxzrCX04i8nwwtn7zO3V4GYuKMtBEFLOW1vuMebrGNzK3d3KQyQPSn5dEY0Gg4al3qrLujLup3sEGJVQ==</t>
  </si>
  <si>
    <t>6cb81e67-426d-e711-813c-00155d01fa01</t>
  </si>
  <si>
    <t>YF72jD73mO+Qt0G5oXzESa+DzYODUKLf/iHK9LFGeFrG1uskvjWFEPdzqSyzQqD65Kog1sJ/+2A2bppDAHwzfQ==</t>
  </si>
  <si>
    <t>6eb81e67-426d-e711-813c-00155d01fa01</t>
  </si>
  <si>
    <t>TQ2Tu/nAl5uAwWLEnBcArZ7NvNsJ00fbGC9MDxUj8Gn40VwgjL4v7u3GYXO8zM+bfJFx0RKO56xZzNxIfJ68QA==</t>
  </si>
  <si>
    <t>70b81e67-426d-e711-813c-00155d01fa01</t>
  </si>
  <si>
    <t>6RRodsB+7tKx42cJI39xkEdR6iSbvWzGqyYeOMcD3X0cwf2tzsmNBnlawwXwkSqjCNECMqR0bFMJNQNoVlQaTQ==</t>
  </si>
  <si>
    <t>72b81e67-426d-e711-813c-00155d01fa01</t>
  </si>
  <si>
    <t>OKs2ITKinYAoi1RpnQNaWPaI/9eDNffxbf+x3VlGpkCPO6PUvYDZH34J/CZNG/f7Joo2zQS2sh2Zc9aT9yeq7g==</t>
  </si>
  <si>
    <t>74b81e67-426d-e711-813c-00155d01fa01</t>
  </si>
  <si>
    <t>WsLDpyJt0ZUHsfKaBeVJwsc9Dp2OtBYXxl5veFQi9rPR1EwB8h6p8ryNlMduqQipjuRgVfjOeXeMhYHOUI69Ng==</t>
  </si>
  <si>
    <t>76b81e67-426d-e711-813c-00155d01fa01</t>
  </si>
  <si>
    <t>gxKhL4YirwV0LD4x32+wyzqjPdD9n8gEoKoW2Os1JWFy5fLKU2Ys+mezVHQsL9MvAF5rJQpH5jRYJvP5dLe/cg==</t>
  </si>
  <si>
    <t>78b81e67-426d-e711-813c-00155d01fa01</t>
  </si>
  <si>
    <t>XDJ8UZtzEPUoZBMQ5qcrfPnAHqD4cT6CLS+LSgfbCsEWrnipqDMmdUeplz00DaZ+KHj9NvhtTICy4NhGBh1ZKw==</t>
  </si>
  <si>
    <t>7ab81e67-426d-e711-813c-00155d01fa01</t>
  </si>
  <si>
    <t>NeuaQrwuQy+cl0meuP59Fn4xh4zrgg4yZq8e0wyoemuhBPmk6h943TUaXl//BAF/RvUo2zAjiQS4UeB8Dzz9tA==</t>
  </si>
  <si>
    <t>7cb81e67-426d-e711-813c-00155d01fa01</t>
  </si>
  <si>
    <t>nISZ3xvgV4dEFgdunzfzWpk6GqCzj48k1LoTsYotGMe/+zrdPO/1td4DOgki5jtFVcNfuZ6wCvq+nQs04YFF0g==</t>
  </si>
  <si>
    <t>7eb81e67-426d-e711-813c-00155d01fa01</t>
  </si>
  <si>
    <t>8wB9pPDf0Yd5qrbgS4cZPeZgUHPmzSPQrSC1e3HJv6WJQ49NU/rGIWGSd+BlnkZQvIUionXKLL+gwlY5mxdWPA==</t>
  </si>
  <si>
    <t>80b81e67-426d-e711-813c-00155d01fa01</t>
  </si>
  <si>
    <t>fJrRxxh3nDK4CCzZIdSd9viIvN2UQpHsy9Q5N66KiFuusZq42CKQmYhpEhkAkM3w4nFoLq4Rmy0BKLrV/UUBeg==</t>
  </si>
  <si>
    <t>82b81e67-426d-e711-813c-00155d01fa01</t>
  </si>
  <si>
    <t>F+deA4mXiPx83pN23Y/tZf54AWmpZ17D1p07/lZQmQD81fDwAybhCcDjK8s7pTsX69ULJJ5InoHF5Nlw39wL4w==</t>
  </si>
  <si>
    <t>84b81e67-426d-e711-813c-00155d01fa01</t>
  </si>
  <si>
    <t>oAmJrujAb396RKCkdLL8u703MkY5uB6OfslTtkOXGpW4n1rtWEBkvueez8IDygTCYtGvyTrIXPpDJtzh7VogSg==</t>
  </si>
  <si>
    <t>86b81e67-426d-e711-813c-00155d01fa01</t>
  </si>
  <si>
    <t>teq9pUuKqCnZ6A+fiZiIHuMxWTRR8fLd9s0rSfOtpXpu4Kt7taOpxRLpQHbUFZd+uyJZkhM0tb4zxAgoC/7p6A==</t>
  </si>
  <si>
    <t>88b81e67-426d-e711-813c-00155d01fa01</t>
  </si>
  <si>
    <t>6ewt4kuaUOSDeulkFgkByjA8hVlFi9KK4p0ZN3b4addLD4IxQ90t7lL5UDB23n3qJb1SLpOElQsWjfUQD0P0BA==</t>
  </si>
  <si>
    <t>8ab81e67-426d-e711-813c-00155d01fa01</t>
  </si>
  <si>
    <t>C92gFCWuKo4SbOOHKuskxJB1aUJSwfU0ix5FsxpzDMngliI1Z0ZnZv1aNiidtf4BqRwkXEW7+YOFIuA2DWiNTA==</t>
  </si>
  <si>
    <t>8cb81e67-426d-e711-813c-00155d01fa01</t>
  </si>
  <si>
    <t>0ByVpvSkARyvpnNnsZ2WEVb6DPGX9iiKr+rTU5J3KjhQttex5Ty09RE0VUyVhG/Y6tEZVJMrT/GySPVFgJBl7w==</t>
  </si>
  <si>
    <t>8eb81e67-426d-e711-813c-00155d01fa01</t>
  </si>
  <si>
    <t>JiESb3whR/RrD50of6vktcFf4y8FoDEXXjmvDPKiFheEQW/+UfPUbZfPCYAtpdZttOGo8xo19K70n8MTVqwNHw==</t>
  </si>
  <si>
    <t>90b81e67-426d-e711-813c-00155d01fa01</t>
  </si>
  <si>
    <t>14+4BJtfMHsswLA5nalKMbWR16/Cbdll1o7eTquQrztf3qkjl+0bI5xZSBlVTDRuY8HwUp8P6eKzMG1EDRawJQ==</t>
  </si>
  <si>
    <t>92b81e67-426d-e711-813c-00155d01fa01</t>
  </si>
  <si>
    <t>jRyVLYTHc0SVPFw9whjO8ut0hx+OIQOMypowtAdc13DAO9YDqjN9jePqqYurzCfQc2UMFd8gVGOKly9IKzudQQ==</t>
  </si>
  <si>
    <t>94b81e67-426d-e711-813c-00155d01fa01</t>
  </si>
  <si>
    <t>g56uudYQcA14D84BXQahuw0xKiyeS37HfKdHyi/7mEzPm5loBycmU1AKPEdvOWCjD6IxY7iXM1dtNYkHVzliRQ==</t>
  </si>
  <si>
    <t>96b81e67-426d-e711-813c-00155d01fa01</t>
  </si>
  <si>
    <t>h2U+UVGdCz8FrQPwhxP4nlIfUSsp0+KiA3wOsC03+oAlzKG5RwkhWv8qj8xLomiXJez8bnJzIGBbq4kkywvBMw==</t>
  </si>
  <si>
    <t>98b81e67-426d-e711-813c-00155d01fa01</t>
  </si>
  <si>
    <t>F7SRFWC/HlyahJw4R0HqwoCV1eV32dOZKo30wrAgvgr3r5JcezSiQpK5AQWgxKhsRavwZsbSHExPhKWWOnBR4g==</t>
  </si>
  <si>
    <t>9ab81e67-426d-e711-813c-00155d01fa01</t>
  </si>
  <si>
    <t>5kFpuPgBsYT/269EvxP/9/nUlQ37ksfNmN6J5oUK1EGNJxTifzq0ZMrtT7ZHjVLA+ZLq27gQp+stT7tqAF+IWg==</t>
  </si>
  <si>
    <t>9cb81e67-426d-e711-813c-00155d01fa01</t>
  </si>
  <si>
    <t>4fCJXYerEmO0jT2zD2U0c9kM3Ug8h6U/wL3cVBfwB34fuB5SbJg/hPdFR5swWxH6qt9o3IyhH0REbjFTJGmoZg==</t>
  </si>
  <si>
    <t>9eb81e67-426d-e711-813c-00155d01fa01</t>
  </si>
  <si>
    <t>CiEumiipeqjiaL1NOwhHCI3gESnCCGPnNPq9UVqd2PV/cADCE/LdomvLXXQMeuhSoSFFGu4+GI6GpY1i0Y49nA==</t>
  </si>
  <si>
    <t>a0b81e67-426d-e711-813c-00155d01fa01</t>
  </si>
  <si>
    <t>PJWKMDp/KqeT5cxJpu38QscNBbg3QV/Ldzq+t02A3DVZYQzFHhTz5NO8LUDUrWoatI7LRNIkiwZw1+UKsGATDQ==</t>
  </si>
  <si>
    <t>a2b81e67-426d-e711-813c-00155d01fa01</t>
  </si>
  <si>
    <t>i1ssXIytfEEO2Ara/cr1lBfGhfSGo3CzCJPPUZ8hy2PNLAWr/BLkPNgDQsVkYDKpmMaXAtkWb6yZzb+wv99z+Q==</t>
  </si>
  <si>
    <t>a4b81e67-426d-e711-813c-00155d01fa01</t>
  </si>
  <si>
    <t>L89M56q9lsuc8yFPxHYJ33Krgaq8qyXfoey4Bd6aLgR3mYEx5tIy3EUdymHw9aTnuGokztUIkf2agb6w0ZZuaQ==</t>
  </si>
  <si>
    <t>a6b81e67-426d-e711-813c-00155d01fa01</t>
  </si>
  <si>
    <t>zIrjLUe+gDPUH734yG/rrFCb9ymFoCICNqw23hbKUdBZs4IdGJAVIl00AWVqaoiEB7bPeaVDuGGFRJCugZqz3Q==</t>
  </si>
  <si>
    <t>a8b81e67-426d-e711-813c-00155d01fa01</t>
  </si>
  <si>
    <t>iJFqxZG0IF7sySbkxwjIJSeRccokB+RYveXos/YNt8e7j5pLG9z2UjLH+c7b7YcLuE5u2MJ8r5Dj/gmzlwtaEg==</t>
  </si>
  <si>
    <t>aab81e67-426d-e711-813c-00155d01fa01</t>
  </si>
  <si>
    <t>PPBZ12pro76FvczFbhuWx2zvXGAQj/56Uhn1LSQoS08+bGeDF6tdSywwEEGrWR6C6TeI8B/+n8hXMRIeMjKoUQ==</t>
  </si>
  <si>
    <t>acb81e67-426d-e711-813c-00155d01fa01</t>
  </si>
  <si>
    <t>ftK1y8mLs4UMEVoh5OK9Im+rZ5xxrLR9zbHmNbIpyltDLD5Uz0JUCL8DfeixblU9SOq39543BErt6ktadosdQA==</t>
  </si>
  <si>
    <t>aeb81e67-426d-e711-813c-00155d01fa01</t>
  </si>
  <si>
    <t>l9G1+qGDpA6UpS1yNjLQAtLpf8B9kkytw79u04P+dNdUnkaSAR5xLYSDHxuJwa4+w5jt/jg5qW5v/5tnhDPf5Q==</t>
  </si>
  <si>
    <t>b0b81e67-426d-e711-813c-00155d01fa01</t>
  </si>
  <si>
    <t>KqYHbwqyL7Rm+jFKJuDv4BTalfPBSCaXPO1XfZ8QRbZpUE203h0FqJ9b4JKnA6+7DAL+O65tHlV5NAOOGhTz3A==</t>
  </si>
  <si>
    <t>b2b81e67-426d-e711-813c-00155d01fa01</t>
  </si>
  <si>
    <t>35RAlDrvfI+M5WtPlD50hzHLiJjDhQHcI1jzYagf65dTGg+klB+hRMFV4JVjcEenqveFva7dtsNRDm9HbHriOQ==</t>
  </si>
  <si>
    <t>b4b81e67-426d-e711-813c-00155d01fa01</t>
  </si>
  <si>
    <t>ZK9k14B1/eFQ/6lz5JLR3rXCAoHO/c887yXk2bP2lXlZnUgzzmdeubu6GZd8lvKlNrpOR4stHXupWlK8DVl9cg==</t>
  </si>
  <si>
    <t>b6b81e67-426d-e711-813c-00155d01fa01</t>
  </si>
  <si>
    <t>DLLNmcn8ZwWkzvnC653NkQYTqJUX+1kNrEQAM20jETWMl/8coxgdUUIrVGUe7XWWt7SUr4nr2/mzBAHVLCL+zw==</t>
  </si>
  <si>
    <t>b8b81e67-426d-e711-813c-00155d01fa01</t>
  </si>
  <si>
    <t>Tacz0TVZBlksm8ir2VWpW4bzASYHBsbwI85qfRZepJoLXqdKAZoQVRjxz8OQFMO0pc1zsG/zQ8oK2syXTqPDdg==</t>
  </si>
  <si>
    <t>bab81e67-426d-e711-813c-00155d01fa01</t>
  </si>
  <si>
    <t>4cmrpNHsQhR/S4nIaCzIrGN9snh5ypZXiNxBxrtlBWyatCoU56jTDiT1jTzjvCUvhjVQ5E/kG6qWSvIFzI5UCA==</t>
  </si>
  <si>
    <t>bcb81e67-426d-e711-813c-00155d01fa01</t>
  </si>
  <si>
    <t>mo48lPvjmwVE39b4uhtuIm6DzgUUmXJqUfMP2aSZdQy0CTnCiWiE7nX1s4I422V/dCgPqjlvp+ZyEln2wHRHIw==</t>
  </si>
  <si>
    <t>beb81e67-426d-e711-813c-00155d01fa01</t>
  </si>
  <si>
    <t>X8SYG6NQYaeBmiUmq1Auzj+gIIodZ1N+OmjDdi2ePJDEibdguLzcgXf4S3VAYBLa6yyYaJUimDzFQO7AXtkdug==</t>
  </si>
  <si>
    <t>c0b81e67-426d-e711-813c-00155d01fa01</t>
  </si>
  <si>
    <t>uqskfrVUU1rQ/ysvYokrCYP+EkUHS4vWaTjmhcz1e/bJPEUNJNQCTRVIC9fA3mxPaja5YKo3Pj3alcZNmTzQyA==</t>
  </si>
  <si>
    <t>c2b81e67-426d-e711-813c-00155d01fa01</t>
  </si>
  <si>
    <t>XaRhoGCwwtmd/azCJHbT/5XCieDvlg/Mlj7/2Q2DUexKvBUko78N+6NPqCIv3q39a4nD/o70u/wFsPmtWqwYJg==</t>
  </si>
  <si>
    <t>c4b81e67-426d-e711-813c-00155d01fa01</t>
  </si>
  <si>
    <t>lA1yMfuzXEtcZBuYCKeXffz7UKVc2L9KPqMFskJ0EyAWnwQlyx7mElke4aUl9pK7OTTfTiTIhzLo544riXsjMQ==</t>
  </si>
  <si>
    <t>c6b81e67-426d-e711-813c-00155d01fa01</t>
  </si>
  <si>
    <t>hhLzb525zc5N4Dj9EiBA3le9CgvJncHSLf6L5/vrd1rfdWwMn4izdxhkzuRHXVHkgTyhfB9boHqIJbZruyYPYg==</t>
  </si>
  <si>
    <t>c8b81e67-426d-e711-813c-00155d01fa01</t>
  </si>
  <si>
    <t>9dLvgtrXbHxIJgdRHYIFAFAgMDBqTRRvcnof214B0mVK78TaN1Mi+otF7EIwtmlIVuT4uisNEpIGAg6NI4uCiA==</t>
  </si>
  <si>
    <t>cab81e67-426d-e711-813c-00155d01fa01</t>
  </si>
  <si>
    <t>zv5PT3n/lq6poJ4M8m+h1T5Zl/81Hvc2J77/9E1bJPRxVpUwHG18pG9zmIqEFXUgTCdZzjw8zLwFpUU2s4Uhug==</t>
  </si>
  <si>
    <t>ccb81e67-426d-e711-813c-00155d01fa01</t>
  </si>
  <si>
    <t>ODF9G9eoWgeAbiffEq00lJOBfsyqtRiicQV6k3XsR9O/v5qlktgWWU92t1iamloR/JwdDkIaRIpmYBx5wSPPRw==</t>
  </si>
  <si>
    <t>ceb81e67-426d-e711-813c-00155d01fa01</t>
  </si>
  <si>
    <t>TqEJ4L3j88oR1I4eaUtSSlyTuVzPTaNm7xpi25D4b8sULftsK7wMhZ3aDPvvBwe7GJcdZuvKirkd+3KJanYYug==</t>
  </si>
  <si>
    <t>d0b81e67-426d-e711-813c-00155d01fa01</t>
  </si>
  <si>
    <t>6A32K5BybNoVAaPVic4IgSoXrCW8Si4rXO8bCUUFmMVQAn+Z7iBnFSd8YFs2bkUKfuf8bP1PWbFNJ8e/B05obw==</t>
  </si>
  <si>
    <t>d2b81e67-426d-e711-813c-00155d01fa01</t>
  </si>
  <si>
    <t>/ekBFlApv9yYcM22x5tXHYznLpvKonrXgRfgKJDL2rXc6Eg69KhW2pG8aJ345itnJHuuhaJRpwzcBbxXNKhCvg==</t>
  </si>
  <si>
    <t>d4b81e67-426d-e711-813c-00155d01fa01</t>
  </si>
  <si>
    <t>Q+wMBjU9FkMLSRSjRUvaOnhhYSFXv2vXOP+LGthmFXPlDZURP2aA9GY7bGwI3PvZmYDpLF/RsivxejY5+hO1Tw==</t>
  </si>
  <si>
    <t>d6b81e67-426d-e711-813c-00155d01fa01</t>
  </si>
  <si>
    <t>A+u9Iq/noUJxDhDQ1xT1C0K5LJ+zF7July4dRhHmUs/XCLM4vFNqWElb2xE4JMO+BwGHG8QVtD5xxkqEQ8d2ng==</t>
  </si>
  <si>
    <t>d8b81e67-426d-e711-813c-00155d01fa01</t>
  </si>
  <si>
    <t>hKdJQP+GY9PlvrwGtdxrU57AgURf/jfdkvZrL5wNR88w3pzAcd/HTDYPN0rPHbSx+JL9ya4Aous0aTLFFujQnA==</t>
  </si>
  <si>
    <t>dab81e67-426d-e711-813c-00155d01fa01</t>
  </si>
  <si>
    <t>/8WctVKNhp39DznbMzYFkBiwsxHEEv7vLyW/CNB8G+ytvy+e2OXfC8jQ/4oxiEQNlxeJ3iDAiJ40zCCrCCb9WQ==</t>
  </si>
  <si>
    <t>dcb81e67-426d-e711-813c-00155d01fa01</t>
  </si>
  <si>
    <t>fCk/ftwcBQ3WBQJfalspDzXHR1qo8uPplGHBfk8FErp2Vjqz2I665Ej4C2gEVoz/aQfo+Hmrxj2lc0dOJX/hgA==</t>
  </si>
  <si>
    <t>deb81e67-426d-e711-813c-00155d01fa01</t>
  </si>
  <si>
    <t>cIbzNzIMZOVwxcAFPeFS+ks/N7jOmG0HA4DhRRIyQU9mh7ZW5CeDEF4FJzw9w/x/CDzM2eJUcciYa0IqnGqVRQ==</t>
  </si>
  <si>
    <t>e0b81e67-426d-e711-813c-00155d01fa01</t>
  </si>
  <si>
    <t>oUfBkVDk+M84m993dd+ByUe1EQ0x4MY6OJd+2E9btemuzaFD5pW5yBu+N0vHZ8jJCrHKCN2O9TkwHoG1eEawRg==</t>
  </si>
  <si>
    <t>082f31c9-c73e-e711-8134-00155d01fa01</t>
  </si>
  <si>
    <t>aHapM51AbDHNIygKEcwVsTAaCAl4AOD3nwdtrQHwain8IYOspOEYFf1X9tp/qOy/w901YuvpqxQaWLmt9e6qOg==</t>
  </si>
  <si>
    <t>bf18d108-6409-e711-811f-00155d01fa01</t>
  </si>
  <si>
    <t>IGfMx7d+PNLcoSTg13f5B6PK8RBsP4K6t8AY73ilYgUFH6DoKYcHLhUUFY8/BMjTcuSWENCSWvoIlh/2/5uAlg==</t>
  </si>
  <si>
    <t>162f31c9-c73e-e711-8134-00155d01fa01</t>
  </si>
  <si>
    <t>Dfnhv3BOzJhhfgjuXyXMJxQbcKb5L8pmRRWUd8NcjS1LKwZ3ElhzpgZ9lYrns2HqPgZSLNzr59TOzGj5vp8Q6A==</t>
  </si>
  <si>
    <t>202f31c9-c73e-e711-8134-00155d01fa01</t>
  </si>
  <si>
    <t>cpw6Mgb+PEMPwxiQpNVcPe9944D9cJxr0RzFQBNmjI7WLN8hp7Q3b61g9zqz/TPZ97MUedOkX5y6lgFYzlTIAw==</t>
  </si>
  <si>
    <t>262f31c9-c73e-e711-8134-00155d01fa01</t>
  </si>
  <si>
    <t>gthCSjTJClS/aVyZ+z0bd4pzQ83DaDxAXEQBSyzT4y856/6Hn01oCKvMpdWKPrLxy23UPzcI0udDh0mFE6azBA==</t>
  </si>
  <si>
    <t>302f31c9-c73e-e711-8134-00155d01fa01</t>
  </si>
  <si>
    <t>YLKmim3dWGat2aYFH2/KNQwuKaw++yWvky4YZcVClSPuSrELkLszY/+qX+okTukptgqNbHFCJ0O7lEPYHQkzcw==</t>
  </si>
  <si>
    <t>382f31c9-c73e-e711-8134-00155d01fa01</t>
  </si>
  <si>
    <t>FCcB0XH/1Kb+QLkVWFAkVZJOYyucHqEO44SdYg42Pm6kLEEvZpzjW4Ov+qMTvAa4TsOKMZFQeP6G64h+OR6g6w==</t>
  </si>
  <si>
    <t>3c2f31c9-c73e-e711-8134-00155d01fa01</t>
  </si>
  <si>
    <t>e8GCP0kSoKjwkxrrf5y78z1h/sU2qhlBJR4pG77q3+OcUmPyy7zRo+dIApssFT/P+B5jNzP5yMI402Mflbcb1g==</t>
  </si>
  <si>
    <t>422f31c9-c73e-e711-8134-00155d01fa01</t>
  </si>
  <si>
    <t>mfguVSQ4HtpaqiWWsqdy2Q2NXwVyQloHyZmuh/v6gy/liPQjH0yKZbIadoF+PXmn1hroESancFG5aUmRrmp7dA==</t>
  </si>
  <si>
    <t>562f31c9-c73e-e711-8134-00155d01fa01</t>
  </si>
  <si>
    <t>mXBLyfE0Y0LFAPPYLc+Us63RWTDWot+ChlL5Eyuhh6JO28OAIiqkvQwCtUWLqQK0DNpWSOqDt5PyVNNQc6roHQ==</t>
  </si>
  <si>
    <t>582f31c9-c73e-e711-8134-00155d01fa01</t>
  </si>
  <si>
    <t>uZF8qTF1g6w966AAZPLKSYF0Rt0hquviH179DtXeSoBlb/aV/YJCegyYym1lqZ8H5JW3VUuK3ZcPdKHeJI3JVw==</t>
  </si>
  <si>
    <t>602f31c9-c73e-e711-8134-00155d01fa01</t>
  </si>
  <si>
    <t>gKwfC7HTrjpDaU8boYFn2TLeG46MuxwPVJaGsqVtb7tmTROKr7gBroaL2nMAWl9FS6LO/cJk8TAwRTqvuUZKww==</t>
  </si>
  <si>
    <t>642f31c9-c73e-e711-8134-00155d01fa01</t>
  </si>
  <si>
    <t>qm10cL5s2ARcymtZvAlqTUTCof7bgBeyoQXsO7c4xF1jn8g2mizQntwd2QylI8frlDHAEpYyTrwk2GrpSsh9Dg==</t>
  </si>
  <si>
    <t>682f31c9-c73e-e711-8134-00155d01fa01</t>
  </si>
  <si>
    <t>76A9fQIkizKddtO/9eYUjnZQfaNADhjBYKSaUeJ2Q4NmWOesf6KwsFv0T8AtqvpdUx4iqurPxSc+8WpU7ERsOw==</t>
  </si>
  <si>
    <t>6a2f31c9-c73e-e711-8134-00155d01fa01</t>
  </si>
  <si>
    <t>ujLWRAUp95FQRcyWBPz7vwUQNS0pSksO/lxh79ssnBv4f9BUPTwg3jlc4VatICi7bvKtZDSMVrk1b3x4V1/YzQ==</t>
  </si>
  <si>
    <t>6c2f31c9-c73e-e711-8134-00155d01fa01</t>
  </si>
  <si>
    <t>gqw0T+hahUO0W71IoX8TrJ1TeG5lkhbD3RPwsImlFWy1n6MQP2WscknlMOz5ah9fX7fP1E1u57t0Ghkl+UrjVg==</t>
  </si>
  <si>
    <t>6e2f31c9-c73e-e711-8134-00155d01fa01</t>
  </si>
  <si>
    <t>wj0E1VfV6m9dnRriZ21MPDsxua60c7vOuSmMZo+bcjBbjgau6mRKQ5JczMciPq339PjL8HQgoNY1YOW07CmktA==</t>
  </si>
  <si>
    <t>702f31c9-c73e-e711-8134-00155d01fa01</t>
  </si>
  <si>
    <t>zMNqUtKJOzz8EMHHnOfQjamszGtVqWeEY+0L+7VkYl5bagyeW8Ct6SIwuECbDbhe+tjQze/vOru3ssfixethXg==</t>
  </si>
  <si>
    <t>742f31c9-c73e-e711-8134-00155d01fa01</t>
  </si>
  <si>
    <t>e1XuPz5FwdHmL8eAWlo4htwrH4xm3egHkrvnMRJrdhj+o7K07dYNgDMprVNEO1qhlPGieo32GKbyOUiWq1Lv2w==</t>
  </si>
  <si>
    <t>762f31c9-c73e-e711-8134-00155d01fa01</t>
  </si>
  <si>
    <t>EFOyM/hPIafEmrh45T2ksEe3+Y8jrLIIocez+DM2nnAMqQrfnLRm63kD1V7Yl/KEa97r34WmdYwzwM2NetKeVQ==</t>
  </si>
  <si>
    <t>782f31c9-c73e-e711-8134-00155d01fa01</t>
  </si>
  <si>
    <t>mti8qruslAjZuvLpnoP5txjuyCiHtDqBHmO0LGfMArpHhGJB3XueKjoH8/AcqxWVybbB0/a33liShcG8bmUuig==</t>
  </si>
  <si>
    <t>7e2f31c9-c73e-e711-8134-00155d01fa01</t>
  </si>
  <si>
    <t>PKm8kwMAaN8uGkHZeNl97nriMxNd8hTi+ifnenz0fTigOFJZxc+ayFfFPjNVnZa3mJeatQrBLD7DhRTZqusFBA==</t>
  </si>
  <si>
    <t>8c2f31c9-c73e-e711-8134-00155d01fa01</t>
  </si>
  <si>
    <t>2fFX8eoN1oWRjkX6AoNY8BEOG7q8yDZjloMRJ27LIU2bOcFZ5nTBw9EOVVbIEaHAa7R9JV7WPu4POeKnHrXHiA==</t>
  </si>
  <si>
    <t>8e2f31c9-c73e-e711-8134-00155d01fa01</t>
  </si>
  <si>
    <t>DddLw+i3DR1dcBowTDzv5yoIoQkNPvVg6tS9C1UISMyIPfRLTtSyQzJTysO/MGZ9LeDEgZAaJj6zV8Gp5KOprg==</t>
  </si>
  <si>
    <t>902f31c9-c73e-e711-8134-00155d01fa01</t>
  </si>
  <si>
    <t>Ajpsx1xlYia8ronR3gD3DEAut3/6veRKiobomqPAWSofm4URTaoX5k1/bFf6z+L6G0jD7zRHVa1UkLdd+wNoTA==</t>
  </si>
  <si>
    <t>922f31c9-c73e-e711-8134-00155d01fa01</t>
  </si>
  <si>
    <t>MrQWbOZFxo01kl2cbowL+TybhnoaurmxFzzOq51hOmxHFwV3UpbXCCcXiq2Oy9QpwprVSSUBZl67zcZKMBadvQ==</t>
  </si>
  <si>
    <t>982f31c9-c73e-e711-8134-00155d01fa01</t>
  </si>
  <si>
    <t>Y21KGTAFCmM2uyOSMZsJEYWyedHHKPI0PuVLxXtFJUcJY2C9jmD5wEQP7DXfZLUPlckYnlcnXs8Z/Me2gwxgYQ==</t>
  </si>
  <si>
    <t>9a2f31c9-c73e-e711-8134-00155d01fa01</t>
  </si>
  <si>
    <t>qf77y5fCxoGeJk/oE4Bc376Nes+qzQLoaXejPwpTYW7uo1hlC2OCvkSHis3WKnhTgIjZOVvk8vucJU1IimOWmg==</t>
  </si>
  <si>
    <t>9c2f31c9-c73e-e711-8134-00155d01fa01</t>
  </si>
  <si>
    <t>LfoP+8iZ6RGqPDZ1nxuh9014xjz3kQuFHxTWF9FnqPF+SWzHW2CNsi0/6fosK2BOm2gT71eGLhRJk8C1Ju0zMw==</t>
  </si>
  <si>
    <t>9e2f31c9-c73e-e711-8134-00155d01fa01</t>
  </si>
  <si>
    <t>1LCNBz3tmZj2GYmsywRNifCcl7k8CDNKqfsWhmQNsz5dxWh1pakGFwDZQThzYm7rRco9buP1f7/O2HSKxIfKvw==</t>
  </si>
  <si>
    <t>a22f31c9-c73e-e711-8134-00155d01fa01</t>
  </si>
  <si>
    <t>KOweUmm1JlrYeThVW8moM7cNuV8U9DZ8+orS5qCdrQdWG7xMgsmb0zEURLr9OKrgKYAYvCCAgrnA43pmmD4nMA==</t>
  </si>
  <si>
    <t>a42f31c9-c73e-e711-8134-00155d01fa01</t>
  </si>
  <si>
    <t>6ploG9Kjbe2OitLZ02VTD5fANi3A1yf3SbUcKpisCSK5d84wdnrG8W6HR63ozsZhPPlXz1J2rBuBmKSZFcJwqA==</t>
  </si>
  <si>
    <t>a62f31c9-c73e-e711-8134-00155d01fa01</t>
  </si>
  <si>
    <t>lsQg4TqUbKmIyOaG/Anfa6RkKrd53B+ew7O08M4OfMu7XGn/6Ofi9AsvR8F/dIHxdsixBQ2u07WFhuNS//ER7w==</t>
  </si>
  <si>
    <t>c02f31c9-c73e-e711-8134-00155d01fa01</t>
  </si>
  <si>
    <t>2rQUSYmat431RmtbxB2HHm8WWGN8W0LyI5gm2WqfsG4gyfa833xewqH09W7vRzoZho2G8a9j9PVmotVqJ61ALw==</t>
  </si>
  <si>
    <t>c62f31c9-c73e-e711-8134-00155d01fa01</t>
  </si>
  <si>
    <t>gOINHmsXqjeVPhxPhhjOMEJ8ySMoDF6DvF796owG6+RBL2NMMQWqomxSiPKuVZO6IAsQDO78CVi2gAqWxDrXVQ==</t>
  </si>
  <si>
    <t>ce2f31c9-c73e-e711-8134-00155d01fa01</t>
  </si>
  <si>
    <t>lzFrirKFdh2m6OG7OeF8gxYMetvU8QVEoioHhcsr1S/nTJsPfJLwvQEhovFC+ionms04WN3vZoMFnskAGwtJUQ==</t>
  </si>
  <si>
    <t>ee2f31c9-c73e-e711-8134-00155d01fa01</t>
  </si>
  <si>
    <t>cCr4iHYpVMPiLzlmTfwcf9T9/X+Su5U3N9H/2tVnA0tWZTroR0Q0S0vLrIn06KfnxW6XQmSKsPtTZpI7TMxO8Q==</t>
  </si>
  <si>
    <t>f02f31c9-c73e-e711-8134-00155d01fa01</t>
  </si>
  <si>
    <t>LBPOOA2PCtcBo6EWUfvUm8CpBoX7Sg1C3CoNfLZ1KrqTnbxd5XSIKOdWRfEFowQpBT5PasibsDGRSLgyxU5okg==</t>
  </si>
  <si>
    <t>f42f31c9-c73e-e711-8134-00155d01fa01</t>
  </si>
  <si>
    <t>Hv+PuYbzJbLnEUz/ZsRhEGlrE2oLPSZ6E/Ks04A4zMC1FLinmcXNLEm0aqUlgKd/lpXNUbp0OpgZcqu8RUzMsA==</t>
  </si>
  <si>
    <t>f62f31c9-c73e-e711-8134-00155d01fa01</t>
  </si>
  <si>
    <t>GCe4ZmR65LUMHBov3yu/Lvh0tRAbyWsxoebPefsvTt85D8YYl5yDQ+z0kkaYnKG2RnZQChz3+Y6KsYd1XqqbMw==</t>
  </si>
  <si>
    <t>f82f31c9-c73e-e711-8134-00155d01fa01</t>
  </si>
  <si>
    <t>fVsvBynGCL/Yb3OLxrnV1JBNoQ/ax8YHlaBH8DB8arS+DUNs+16XT53t0Tx3Z7Qcz+cmzM9Rms1RMOfsHEFP/Q==</t>
  </si>
  <si>
    <t>fa2f31c9-c73e-e711-8134-00155d01fa01</t>
  </si>
  <si>
    <t>5ekZTGAlOT9IEF6tuWBmhZhNTdflVQAqf+4hAE/x4dFc9JmQsxtnE7HZLTpxr3Wkkp42QfRSzhGFJHwu1SseeA==</t>
  </si>
  <si>
    <t>fc2f31c9-c73e-e711-8134-00155d01fa01</t>
  </si>
  <si>
    <t>gPYpyoN4cszUlOtXivhK9v/U9ukMsVHesZ4s7IvJRZ3BGgPf5y1knqdNnOqSkWODdWD6SQS6YtXI9B1VkJ6CWw==</t>
  </si>
  <si>
    <t>fe2f31c9-c73e-e711-8134-00155d01fa01</t>
  </si>
  <si>
    <t>iuL91NzJvPNUgxOCb457TdeHfl2nHw80/h/D0VAB8HiuneSdQZmQKWJILrN9ZtODFC+l+Ds0iPYbPjW1XdzvWA==</t>
  </si>
  <si>
    <t>003031c9-c73e-e711-8134-00155d01fa01</t>
  </si>
  <si>
    <t>o+KehC2RkCzxs1e9eV8NabcxB3kT7nsuopFQF3bA8aEYHoWm5pfZwPvYhtKEK/39bMGH5ExrgZ4FLlfUg8DO/A==</t>
  </si>
  <si>
    <t>023031c9-c73e-e711-8134-00155d01fa01</t>
  </si>
  <si>
    <t>Fcib/MMY2ldwM3O67yTgShW+Vyj3BTB3jDMH3kxm+88DsXI8YJr6DbUrfwpTx+rczDYVRi0L4u9aIJZ6NmgQ7Q==</t>
  </si>
  <si>
    <t>9d19d108-6409-e711-811f-00155d01fa01</t>
  </si>
  <si>
    <t>vNp7wyU8v/yz/w6lUdMHP9kGKheDnjhrIe7kx4yvY4mrS4vai9aE+e9MCcIIZ/Lf8O+0IFP1HPTc82r9sKFl9w==</t>
  </si>
  <si>
    <t>043031c9-c73e-e711-8134-00155d01fa01</t>
  </si>
  <si>
    <t>1+vJQJZOWWQMdv+Ey9C2FiFT+JCsnv25uMJTulOD9sgtTZNrt12NOTDa0BXOwpIMy36rZ+QNLrZojXua8a1Yrg==</t>
  </si>
  <si>
    <t>063031c9-c73e-e711-8134-00155d01fa01</t>
  </si>
  <si>
    <t>dMIxQzmgbBkhAoFFDzxm5KuyGAD64ym8LOSkMZfnjeLFcOf6hBGF0NXnQou8woUQLd5L77+LNvmwhxBjtsMP5A==</t>
  </si>
  <si>
    <t>0a3031c9-c73e-e711-8134-00155d01fa01</t>
  </si>
  <si>
    <t>BT5JjW++3x2FcUeop2z1/RWNIy9BogV5f1wrLGG6RoF2jwptHXbRP7S2+xo9zFhc/TP/YMfaCej7zniiwaIbrw==</t>
  </si>
  <si>
    <t>0c3031c9-c73e-e711-8134-00155d01fa01</t>
  </si>
  <si>
    <t>E9jVYDkKfWbeqPB4wDQKO6Ri3uXuNBa5HWwVHybVfFvBzvegUfP9bw8VBDmdcQt04O7SmjErfanAGeC4gv1trg==</t>
  </si>
  <si>
    <t>0e3031c9-c73e-e711-8134-00155d01fa01</t>
  </si>
  <si>
    <t>Tf5oSjrADzDAGC+NaFDSdJ5mVmGglNUqibtkG2b4d3Kf22OCQmi93q932fBeH74ndJx7eytYmp5xMoYeGDqdDQ==</t>
  </si>
  <si>
    <t>103031c9-c73e-e711-8134-00155d01fa01</t>
  </si>
  <si>
    <t>XGp6JlSSqYqvoiSl8Jm8yPb6keM19/2minl+37wha+0friKxRkoIAZq7hSgk/VqmvIASgmp+RFYwxGFm/GFmaA==</t>
  </si>
  <si>
    <t>123031c9-c73e-e711-8134-00155d01fa01</t>
  </si>
  <si>
    <t>mfKQiSjZY5JBZDsDRZ8uR4kMGhCQLbpC5lwKn4M7Umd22IGkTMgHmpEGh67q7wTsqhCLFW/DzoMN/cA0p38Oeg==</t>
  </si>
  <si>
    <t>143031c9-c73e-e711-8134-00155d01fa01</t>
  </si>
  <si>
    <t>vumKjC1CPjbCnT5MLn1IVF+AJte7h+Icui5uN3eSfwWACNcENSAAgW3LQHT2YbR0xSckkB3Ozm0IvLk5O++p7Q==</t>
  </si>
  <si>
    <t>163031c9-c73e-e711-8134-00155d01fa01</t>
  </si>
  <si>
    <t>0xMmO7HD3arBRAH3yRlyIwVpkINm1+nJC1WkH7MnQ8UtNf6qaVDvp7PrjDZodEynXbXLtUgiucBnlpXmgNZnsg==</t>
  </si>
  <si>
    <t>183031c9-c73e-e711-8134-00155d01fa01</t>
  </si>
  <si>
    <t>ndAPESaN84b6JX6n5mqGt//85jItZD6IUGIEKXlhkBO7zd0VNJwY0NHpMhol8iUOZGHZhqfmY+9enBKflqkFmQ==</t>
  </si>
  <si>
    <t>263031c9-c73e-e711-8134-00155d01fa01</t>
  </si>
  <si>
    <t>a+rmCOE0EN/k1iBqvvHUjf4KM2IAaXsTA57qNGBSFpKjrAHqA644pdz0h6WFE2NL2bUcf3eSb2ka0wijJfMfVg==</t>
  </si>
  <si>
    <t>283031c9-c73e-e711-8134-00155d01fa01</t>
  </si>
  <si>
    <t>48GfTxs4noV0JpqTg/+CF2bZg+5OClw3v1ZfzP5z8bgaJEVA9FJVXSsvLryoGvu12fDyegvm5dAiVBsPrhKcRQ==</t>
  </si>
  <si>
    <t>0ae83a77-6009-e711-811f-00155d01fa01</t>
  </si>
  <si>
    <t>HIyXCVrDo94ZGMyM+m6KMJJHmkw9rBTeMqIC/KRWxmSAW02EDb+B6I6d+9JgUqgKTbu0SHW9b97mAk/8LfNoCQ==</t>
  </si>
  <si>
    <t>2a3031c9-c73e-e711-8134-00155d01fa01</t>
  </si>
  <si>
    <t>oYRKCylCU4gqu57BOfFN9Eh0QG1waWTYePOnV2AOyF3h0fe16zLV++XcFeCIfU1giWRxoVH0SnWX+LueNtabvQ==</t>
  </si>
  <si>
    <t>2c3031c9-c73e-e711-8134-00155d01fa01</t>
  </si>
  <si>
    <t>Eqb45J78lzIaLk+seAI1NXtVOb0fA0jbDd3P+T7B0OxxRVcIjJLMT+euI1VDCSkpXge8Sv6C7ISKgL559gofCg==</t>
  </si>
  <si>
    <t>2e3031c9-c73e-e711-8134-00155d01fa01</t>
  </si>
  <si>
    <t>D74nW07cvAMxlco8H27+wNxt9k89y0nM/Adok6GbU9LI0vPUq5QPKiUkMaIyLkkW9y5QZi04GA1v5+Vx952QSA==</t>
  </si>
  <si>
    <t>303031c9-c73e-e711-8134-00155d01fa01</t>
  </si>
  <si>
    <t>bwulSEiO2XDKo25UefmLXbat842x4jxM2I4WPb0U2k5e8eCTPf54ByNuRwmaG8rYRuB21NyQopcxoPOCpdat9A==</t>
  </si>
  <si>
    <t>343031c9-c73e-e711-8134-00155d01fa01</t>
  </si>
  <si>
    <t>/RWDGZSeOq+4AqOtKEMMCX7sLUi+KCijaO1njH+0S8soahN8XQTY5siiui4LXuiNtm3kMjNsgqF6ERcNUqHnJw==</t>
  </si>
  <si>
    <t>tisa_article:xZe1nc8J3pEKB4ELeYoF28kQ5kCZ0sh51StsSLO8cO7EAtrEvdLHaBQRIwHnezkeQhdxURQvM04Atly37dZ8AA==:tisa_articleid=%28%d0%9d%d0%b5%20%d0%b8%d0%b7%d0%bc%d0%b5%d0%bd%d1%8f%d1%82%d1%8c%29%20%d0%90%d1%80%d1%82%d0%b8%d0%ba%d1%83%d0%bb&amp;checksumLogicalName=%28%d0%9d%d0%b5%20%d0%b8%d0%b7%d0%bc%d0%b5%d0%bd%d1%8f%d1%82%d1%8c%29%20%d0%9a%d0%be%d0%bd%d1%82%d1%80%d0%be%d0%bb%d1%8c%d0%bd%d0%b0%d1%8f%20%d1%81%d1%83%d0%bc%d0%bc%d0%b0%20%d1%81%d1%82%d1%80%d0%be%d0%ba%d0%b8&amp;modifiedon=%28%d0%9d%d0%b5%20%d0%b8%d0%b7%d0%bc%d0%b5%d0%bd%d1%8f%d1%82%d1%8c%29%20%d0%94%d0%b0%d1%82%d0%b0%20%d0%b8%d0%b7%d0%bc%d0%b5%d0%bd%d0%b5%d0%bd%d0%b8%d1%8f&amp;tisa_code=%d0%9a%d0%be%d0%b4%20%d0%be%d0%b1%d1%8a%d0%b5%d0%ba%d1%82%d0%b0&amp;tisa_beforebtinumber=%d0%a3%d1%81%d0%bb%d0%be%d0%b2%d0%bd%d1%8b%d0%b9%20%d0%bd%d0%be%d0%bc%d0%b5%d1%80&amp;tisa_rooms=%d0%9a%d0%be%d0%bc%d0%bd%d0%b0%d1%82&amp;statuscode=%d0%a1%d0%be%d1%81%d1%82%d0%be%d1%8f%d0%bd%d0%b8%d0%b5%20%d0%be%d0%b1%d1%8a%d0%b5%d0%ba%d1%82%d0%b0&amp;tisa_price=%d0%a1%d1%82%d0%be%d0%b8%d0%bc%d0%be%d1%81%d1%82%d1%8c%20%d0%bf%d1%80%d0%be%d0%b4%d0%b0%d0%b6%d0%b8&amp;tisa_quantity=%d0%9a%d0%be%d0%bb%d0%b8%d1%87%d0%b5%d1%81%d1%82%d0%b2%d0%be&amp;tisa_unitcode=%d0%95%d0%b4%d0%b8%d0%bd%d0%b8%d1%86%d0%b0%20%d0%be%d0%b1%d1%8a%d0%b5%d0%ba%d1%82%d0%b0&amp;tisa_cost=%d0%a6%d0%b5%d0%bd%d0%b0%20%d0%bf%d1%80%d0%be%d0%b4%d0%b0%d0%b6%d0%b8&amp;tisa_vendorid=%d0%9f%d1%80%d0%be%d0%b4%d0%b0%d0%b2%d0%b5%d1%86&amp;tisa_articletypecode=%d0%a2%d0%b8%d0%bf%20%d0%be%d0%b1%d1%8a%d0%b5%d0%ba%d1%82%d0%b0&amp;tisa_layouturl=%d0%a1%d1%81%d1%8b%d0%bb%d0%ba%d0%b0%20%d0%bd%d0%b0%20%d0%bf%d0%bb%d0%b0%d0%bd%d0%b8%d1%80%d0%be%d0%b2%d0%ba%d1%83&amp;tisa_articlesubtype=%d0%9f%d0%be%d0%b4%20%d1%82%d0%b8%d0%bf%20%d0%be%d0%b1%d1%8a%d0%b5%d0%ba%d1%82%d0%b0&amp;tisa_addressid=%d0%90%d0%b4%d1%80%d0%b5%d1%81%20%28%d1%81%d1%82%d1%80%d0%be%d0%b5%d0%bd%d0%b8%d0%b5%29&amp;tisa_floor=%d0%ad%d1%82%d0%b0%d0%b6%20%28%d1%80%d1%8f%d0%b4%29&amp;tisa_opportunitysupplyid=%d0%94%d0%be%d0%b3%d0%be%d0%b2%d0%be%d1%80%20%d0%be%d1%81%d0%bd%d0%be%d0%b2%d0%b0%d0%bd%d0%b8%d0%b5%20%28%d0%bf%d0%be%d1%81%d1%82%d0%b0%d0%b2%d0%ba%d0%b0%29&amp;tisa_leadid=%d0%97%d0%b0%d1%8f%d0%b2%d0%ba%d0%b0%20%d1%83%d1%81%d1%82%d0%bd%d0%be%d0%b9%20%d0%b1%d1%80%d0%be%d0%bd%d0%b8&amp;createdon=%d0%94%d0%b0%d1%82%d0%b0%20%d1%81%d0%be%d0%b7%d0%b4%d0%b0%d0%bd%d0%b8%d1%8f</t>
  </si>
  <si>
    <t>Оценка</t>
  </si>
  <si>
    <t>Ус. Бронь</t>
  </si>
  <si>
    <t>Стр. Резерв</t>
  </si>
  <si>
    <t>Пл. Бронь</t>
  </si>
  <si>
    <t>Аренда</t>
  </si>
  <si>
    <t>Продажа</t>
  </si>
  <si>
    <t>Возвращено</t>
  </si>
  <si>
    <t>Реализовано</t>
  </si>
  <si>
    <t>Внешняя продажа</t>
  </si>
  <si>
    <t>годы</t>
  </si>
  <si>
    <t>услуга</t>
  </si>
  <si>
    <t>дни</t>
  </si>
  <si>
    <t>штуки</t>
  </si>
  <si>
    <t>процент</t>
  </si>
  <si>
    <t>процент сверху</t>
  </si>
  <si>
    <t>месяцы</t>
  </si>
  <si>
    <t>сотки</t>
  </si>
  <si>
    <t>Машиноместо</t>
  </si>
  <si>
    <t>Нежилое</t>
  </si>
  <si>
    <t>Загородная</t>
  </si>
  <si>
    <t>№ квартиры</t>
  </si>
  <si>
    <t>Количество комнат</t>
  </si>
  <si>
    <t>Этаж</t>
  </si>
  <si>
    <t>Площадь, кв.м</t>
  </si>
  <si>
    <t>Стоимость кв.м, руб.</t>
  </si>
  <si>
    <t>Стоимость квартиры, руб.</t>
  </si>
  <si>
    <t>№ п/п</t>
  </si>
  <si>
    <t>ИТОГО</t>
  </si>
  <si>
    <t>ПРАЙС-ЛИСТ ЖК "Сердце Одинцово"  на 09.10.2017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</si>
</sst>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2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1" fontId="0" fillId="0" borderId="0" xfId="0" applyNumberFormat="1"/>
    <xf numFmtId="1" fontId="0" fillId="0" borderId="0" xfId="0" applyNumberFormat="1"/>
    <xf numFmtId="2" fontId="0" fillId="0" borderId="0" xfId="0" applyNumberFormat="1"/>
    <xf numFmtId="2" fontId="0" fillId="0" borderId="0" xfId="0" applyNumberForma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22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/>
    <xf numFmtId="1" fontId="0" fillId="0" borderId="1" xfId="0" applyNumberFormat="1" applyBorder="1"/>
    <xf numFmtId="49" fontId="0" fillId="0" borderId="1" xfId="0" applyNumberFormat="1" applyBorder="1"/>
    <xf numFmtId="4" fontId="0" fillId="0" borderId="1" xfId="0" applyNumberFormat="1" applyBorder="1"/>
    <xf numFmtId="0" fontId="0" fillId="0" borderId="0" xfId="0" applyBorder="1"/>
    <xf numFmtId="49" fontId="0" fillId="0" borderId="0" xfId="0" applyNumberFormat="1" applyBorder="1"/>
    <xf numFmtId="22" fontId="0" fillId="0" borderId="0" xfId="0" applyNumberFormat="1" applyBorder="1"/>
    <xf numFmtId="49" fontId="0" fillId="0" borderId="2" xfId="0" applyNumberFormat="1" applyBorder="1"/>
    <xf numFmtId="1" fontId="0" fillId="0" borderId="2" xfId="0" applyNumberFormat="1" applyBorder="1"/>
    <xf numFmtId="4" fontId="0" fillId="0" borderId="2" xfId="0" applyNumberFormat="1" applyBorder="1"/>
    <xf numFmtId="0" fontId="0" fillId="0" borderId="2" xfId="0" applyNumberFormat="1" applyBorder="1"/>
    <xf numFmtId="49" fontId="1" fillId="2" borderId="0" xfId="0" applyNumberFormat="1" applyFont="1" applyFill="1" applyBorder="1"/>
    <xf numFmtId="1" fontId="0" fillId="2" borderId="0" xfId="0" applyNumberFormat="1" applyFill="1" applyBorder="1"/>
    <xf numFmtId="4" fontId="2" fillId="2" borderId="0" xfId="0" applyNumberFormat="1" applyFont="1" applyFill="1" applyBorder="1"/>
    <xf numFmtId="49" fontId="2" fillId="2" borderId="0" xfId="0" applyNumberFormat="1" applyFont="1" applyFill="1" applyBorder="1"/>
    <xf numFmtId="22" fontId="3" fillId="0" borderId="0" xfId="0" applyNumberFormat="1" applyFont="1"/>
    <xf numFmtId="1" fontId="3" fillId="0" borderId="0" xfId="0" applyNumberFormat="1" applyFont="1"/>
    <xf numFmtId="2" fontId="3" fillId="0" borderId="0" xfId="0" applyNumberFormat="1" applyFont="1"/>
  </cellXfs>
  <cellStyles count="1">
    <cellStyle name="Обычный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none"/>
      </font>
      <numFmt numFmtId="30" formatCode="@"/>
      <fill>
        <patternFill patternType="solid">
          <fgColor indexed="64"/>
          <bgColor theme="0" tint="-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none"/>
      </font>
      <numFmt numFmtId="4" formatCode="#,##0.00"/>
      <fill>
        <patternFill patternType="solid">
          <fgColor indexed="64"/>
          <bgColor theme="0" tint="-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none"/>
      </font>
      <numFmt numFmtId="4" formatCode="#,##0.00"/>
      <fill>
        <patternFill patternType="solid">
          <fgColor indexed="64"/>
          <bgColor theme="0" tint="-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none"/>
      </font>
      <numFmt numFmtId="4" formatCode="#,##0.00"/>
      <fill>
        <patternFill patternType="solid">
          <fgColor indexed="64"/>
          <bgColor theme="0" tint="-0.249977111117893"/>
        </patternFill>
      </fill>
    </dxf>
    <dxf>
      <numFmt numFmtId="1" formatCode="0"/>
      <fill>
        <patternFill patternType="solid">
          <fgColor indexed="64"/>
          <bgColor theme="0" tint="-0.249977111117893"/>
        </patternFill>
      </fill>
    </dxf>
    <dxf>
      <numFmt numFmtId="1" formatCode="0"/>
      <fill>
        <patternFill patternType="solid">
          <fgColor indexed="64"/>
          <bgColor theme="0" tint="-0.249977111117893"/>
        </patternFill>
      </fill>
    </dxf>
    <dxf>
      <numFmt numFmtId="1" formatCode="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solid">
          <fgColor indexed="64"/>
          <bgColor theme="0" tint="-0.249977111117893"/>
        </patternFill>
      </fill>
    </dxf>
    <dxf>
      <numFmt numFmtId="27" formatCode="dd/mm/yyyy\ h:mm"/>
      <border diagonalUp="0" diagonalDown="0" outline="0">
        <left/>
        <right/>
        <top/>
        <bottom/>
      </border>
    </dxf>
    <dxf>
      <numFmt numFmtId="30" formatCode="@"/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K179" totalsRowCount="1">
  <autoFilter ref="A2:K178"/>
  <tableColumns count="11">
    <tableColumn id="1" name="(Не изменять) Артикул" totalsRowDxfId="10"/>
    <tableColumn id="2" name="(Не изменять) Контрольная сумма строки" totalsRowDxfId="9"/>
    <tableColumn id="3" name="(Не изменять) Дата изменения" totalsRowDxfId="8"/>
    <tableColumn id="14" name="№ п/п" totalsRowLabel="ИТОГО" totalsRowDxfId="7"/>
    <tableColumn id="5" name="№ квартиры" totalsRowDxfId="6"/>
    <tableColumn id="6" name="Количество комнат" totalsRowDxfId="5"/>
    <tableColumn id="10" name="Этаж" totalsRowDxfId="4"/>
    <tableColumn id="9" name="Площадь, кв.м" totalsRowFunction="custom" totalsRowDxfId="3">
      <totalsRowFormula>SUM(H3:H178)</totalsRowFormula>
    </tableColumn>
    <tableColumn id="11" name="Стоимость кв.м, руб." totalsRowDxfId="2"/>
    <tableColumn id="13" name="Стоимость квартиры, руб." totalsRowFunction="custom" totalsRowDxfId="1">
      <calculatedColumnFormula>Table1[[#This Row],[Стоимость кв.м, руб.]]*Table1[[#This Row],[Площадь, кв.м]]</calculatedColumnFormula>
      <totalsRowFormula>SUM(J3:J178)</totalsRowFormula>
    </tableColumn>
    <tableColumn id="12" name="Продавец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dataSheet"/>
  <dimension ref="A1:K179"/>
  <sheetViews>
    <sheetView tabSelected="1" topLeftCell="D1" workbookViewId="0">
      <selection activeCell="F6" sqref="F6"/>
    </sheetView>
  </sheetViews>
  <sheetFormatPr defaultRowHeight="15"/>
  <cols>
    <col min="1" max="1" width="0" style="1" hidden="1" customWidth="1"/>
    <col min="2" max="2" width="0" style="2" hidden="1" customWidth="1"/>
    <col min="3" max="3" width="0" style="3" hidden="1" customWidth="1"/>
    <col min="4" max="4" width="6.7109375" style="11" customWidth="1"/>
    <col min="5" max="5" width="12.28515625" style="4" customWidth="1"/>
    <col min="6" max="6" width="14.28515625" style="5" customWidth="1"/>
    <col min="7" max="7" width="8.85546875" style="9" customWidth="1"/>
    <col min="8" max="8" width="15" style="6" customWidth="1"/>
    <col min="9" max="10" width="14.85546875" style="7" customWidth="1"/>
    <col min="11" max="11" width="25.85546875" style="8" customWidth="1"/>
  </cols>
  <sheetData>
    <row r="1" spans="1:11" ht="15.75">
      <c r="A1"/>
      <c r="B1" s="10"/>
      <c r="C1" s="11"/>
      <c r="D1" s="28"/>
      <c r="E1" s="29" t="s">
        <v>390</v>
      </c>
      <c r="F1" s="29"/>
      <c r="G1" s="29"/>
      <c r="H1" s="30"/>
      <c r="K1" s="10"/>
    </row>
    <row r="2" spans="1:11" ht="30">
      <c r="A2" t="s">
        <v>0</v>
      </c>
      <c r="B2" t="s">
        <v>1</v>
      </c>
      <c r="C2" t="s">
        <v>2</v>
      </c>
      <c r="D2" s="12" t="s">
        <v>388</v>
      </c>
      <c r="E2" s="12" t="s">
        <v>382</v>
      </c>
      <c r="F2" s="12" t="s">
        <v>383</v>
      </c>
      <c r="G2" s="12" t="s">
        <v>384</v>
      </c>
      <c r="H2" s="12" t="s">
        <v>385</v>
      </c>
      <c r="I2" s="12" t="s">
        <v>386</v>
      </c>
      <c r="J2" s="12" t="s">
        <v>387</v>
      </c>
      <c r="K2" s="12" t="s">
        <v>3</v>
      </c>
    </row>
    <row r="3" spans="1:11">
      <c r="A3" s="1" t="s">
        <v>4</v>
      </c>
      <c r="B3" s="2" t="s">
        <v>5</v>
      </c>
      <c r="C3" s="3">
        <v>42887.508148148103</v>
      </c>
      <c r="D3" s="13">
        <v>1</v>
      </c>
      <c r="E3" s="14">
        <v>20</v>
      </c>
      <c r="F3" s="14">
        <v>3</v>
      </c>
      <c r="G3" s="14">
        <v>4</v>
      </c>
      <c r="H3" s="16">
        <v>83.7</v>
      </c>
      <c r="I3" s="16">
        <v>80500</v>
      </c>
      <c r="J3" s="16">
        <f>Table1[[#This Row],[Стоимость кв.м, руб.]]*Table1[[#This Row],[Площадь, кв.м]]</f>
        <v>6737850</v>
      </c>
      <c r="K3" s="15" t="s">
        <v>8</v>
      </c>
    </row>
    <row r="4" spans="1:11">
      <c r="A4" s="1" t="s">
        <v>10</v>
      </c>
      <c r="B4" s="2" t="s">
        <v>11</v>
      </c>
      <c r="C4" s="3">
        <v>42887.508159722202</v>
      </c>
      <c r="D4" s="13">
        <v>2</v>
      </c>
      <c r="E4" s="14">
        <v>38</v>
      </c>
      <c r="F4" s="14">
        <v>3</v>
      </c>
      <c r="G4" s="14">
        <v>6</v>
      </c>
      <c r="H4" s="16">
        <v>83.7</v>
      </c>
      <c r="I4" s="16">
        <v>81000</v>
      </c>
      <c r="J4" s="16">
        <f>Table1[[#This Row],[Стоимость кв.м, руб.]]*Table1[[#This Row],[Площадь, кв.м]]</f>
        <v>6779700</v>
      </c>
      <c r="K4" s="15" t="s">
        <v>8</v>
      </c>
    </row>
    <row r="5" spans="1:11">
      <c r="A5" s="1" t="s">
        <v>12</v>
      </c>
      <c r="B5" s="2" t="s">
        <v>13</v>
      </c>
      <c r="C5" s="3">
        <v>42887.508194444403</v>
      </c>
      <c r="D5" s="13">
        <v>3</v>
      </c>
      <c r="E5" s="14">
        <v>101</v>
      </c>
      <c r="F5" s="14">
        <v>3</v>
      </c>
      <c r="G5" s="14">
        <v>13</v>
      </c>
      <c r="H5" s="16">
        <v>84.2</v>
      </c>
      <c r="I5" s="16">
        <v>80500</v>
      </c>
      <c r="J5" s="16">
        <f>Table1[[#This Row],[Стоимость кв.м, руб.]]*Table1[[#This Row],[Площадь, кв.м]]</f>
        <v>6778100</v>
      </c>
      <c r="K5" s="15" t="s">
        <v>8</v>
      </c>
    </row>
    <row r="6" spans="1:11">
      <c r="A6" s="1" t="s">
        <v>14</v>
      </c>
      <c r="B6" s="2" t="s">
        <v>15</v>
      </c>
      <c r="C6" s="3">
        <v>42913.712569444397</v>
      </c>
      <c r="D6" s="13">
        <v>4</v>
      </c>
      <c r="E6" s="14">
        <v>193</v>
      </c>
      <c r="F6" s="14">
        <v>0</v>
      </c>
      <c r="G6" s="14">
        <v>23</v>
      </c>
      <c r="H6" s="16">
        <v>28.6</v>
      </c>
      <c r="I6" s="16">
        <v>92500</v>
      </c>
      <c r="J6" s="16">
        <f>Table1[[#This Row],[Стоимость кв.м, руб.]]*Table1[[#This Row],[Площадь, кв.м]]</f>
        <v>2645500</v>
      </c>
      <c r="K6" s="15" t="s">
        <v>8</v>
      </c>
    </row>
    <row r="7" spans="1:11">
      <c r="A7" s="1" t="s">
        <v>16</v>
      </c>
      <c r="B7" s="2" t="s">
        <v>17</v>
      </c>
      <c r="C7" s="3">
        <v>42887.508252314801</v>
      </c>
      <c r="D7" s="13">
        <v>5</v>
      </c>
      <c r="E7" s="14">
        <v>194</v>
      </c>
      <c r="F7" s="14">
        <v>1</v>
      </c>
      <c r="G7" s="14">
        <v>23</v>
      </c>
      <c r="H7" s="16">
        <v>43.6</v>
      </c>
      <c r="I7" s="16">
        <v>88000</v>
      </c>
      <c r="J7" s="16">
        <f>Table1[[#This Row],[Стоимость кв.м, руб.]]*Table1[[#This Row],[Площадь, кв.м]]</f>
        <v>3836800</v>
      </c>
      <c r="K7" s="15" t="s">
        <v>8</v>
      </c>
    </row>
    <row r="8" spans="1:11">
      <c r="A8" s="1" t="s">
        <v>18</v>
      </c>
      <c r="B8" s="2" t="s">
        <v>19</v>
      </c>
      <c r="C8" s="3">
        <v>42913.713333333297</v>
      </c>
      <c r="D8" s="13">
        <v>6</v>
      </c>
      <c r="E8" s="14">
        <v>195</v>
      </c>
      <c r="F8" s="14">
        <v>2</v>
      </c>
      <c r="G8" s="14">
        <v>23</v>
      </c>
      <c r="H8" s="16">
        <v>62.2</v>
      </c>
      <c r="I8" s="16">
        <v>85500</v>
      </c>
      <c r="J8" s="16">
        <f>Table1[[#This Row],[Стоимость кв.м, руб.]]*Table1[[#This Row],[Площадь, кв.м]]</f>
        <v>5318100</v>
      </c>
      <c r="K8" s="15" t="s">
        <v>8</v>
      </c>
    </row>
    <row r="9" spans="1:11">
      <c r="A9" s="1" t="s">
        <v>20</v>
      </c>
      <c r="B9" s="2" t="s">
        <v>21</v>
      </c>
      <c r="C9" s="3">
        <v>42913.714421296303</v>
      </c>
      <c r="D9" s="13">
        <v>7</v>
      </c>
      <c r="E9" s="14">
        <v>196</v>
      </c>
      <c r="F9" s="14">
        <v>0</v>
      </c>
      <c r="G9" s="14">
        <v>23</v>
      </c>
      <c r="H9" s="16">
        <v>27.6</v>
      </c>
      <c r="I9" s="16">
        <v>92500</v>
      </c>
      <c r="J9" s="16">
        <f>Table1[[#This Row],[Стоимость кв.м, руб.]]*Table1[[#This Row],[Площадь, кв.м]]</f>
        <v>2553000</v>
      </c>
      <c r="K9" s="15" t="s">
        <v>8</v>
      </c>
    </row>
    <row r="10" spans="1:11">
      <c r="A10" s="1" t="s">
        <v>22</v>
      </c>
      <c r="B10" s="2" t="s">
        <v>23</v>
      </c>
      <c r="C10" s="3">
        <v>42930.999791666698</v>
      </c>
      <c r="D10" s="13">
        <v>8</v>
      </c>
      <c r="E10" s="14">
        <v>197</v>
      </c>
      <c r="F10" s="14">
        <v>0</v>
      </c>
      <c r="G10" s="14">
        <v>23</v>
      </c>
      <c r="H10" s="16">
        <v>30.1</v>
      </c>
      <c r="I10" s="16">
        <v>92500</v>
      </c>
      <c r="J10" s="16">
        <f>Table1[[#This Row],[Стоимость кв.м, руб.]]*Table1[[#This Row],[Площадь, кв.м]]</f>
        <v>2784250</v>
      </c>
      <c r="K10" s="15" t="s">
        <v>8</v>
      </c>
    </row>
    <row r="11" spans="1:11">
      <c r="A11" s="1" t="s">
        <v>24</v>
      </c>
      <c r="B11" s="2" t="s">
        <v>25</v>
      </c>
      <c r="C11" s="3">
        <v>42887.508252314801</v>
      </c>
      <c r="D11" s="13">
        <v>9</v>
      </c>
      <c r="E11" s="14">
        <v>200</v>
      </c>
      <c r="F11" s="14">
        <v>3</v>
      </c>
      <c r="G11" s="14">
        <v>24</v>
      </c>
      <c r="H11" s="16">
        <v>84.2</v>
      </c>
      <c r="I11" s="16">
        <v>83000</v>
      </c>
      <c r="J11" s="16">
        <f>Table1[[#This Row],[Стоимость кв.м, руб.]]*Table1[[#This Row],[Площадь, кв.м]]</f>
        <v>6988600</v>
      </c>
      <c r="K11" s="15" t="s">
        <v>8</v>
      </c>
    </row>
    <row r="12" spans="1:11">
      <c r="A12" s="1" t="s">
        <v>26</v>
      </c>
      <c r="B12" s="2" t="s">
        <v>27</v>
      </c>
      <c r="C12" s="3">
        <v>42993.448379629597</v>
      </c>
      <c r="D12" s="13">
        <v>10</v>
      </c>
      <c r="E12" s="14">
        <v>274</v>
      </c>
      <c r="F12" s="14">
        <v>0</v>
      </c>
      <c r="G12" s="14">
        <v>9</v>
      </c>
      <c r="H12" s="16">
        <v>25.2</v>
      </c>
      <c r="I12" s="16">
        <v>92000</v>
      </c>
      <c r="J12" s="16">
        <f>Table1[[#This Row],[Стоимость кв.м, руб.]]*Table1[[#This Row],[Площадь, кв.м]]</f>
        <v>2318400</v>
      </c>
      <c r="K12" s="15" t="s">
        <v>8</v>
      </c>
    </row>
    <row r="13" spans="1:11">
      <c r="A13" s="1" t="s">
        <v>28</v>
      </c>
      <c r="B13" s="2" t="s">
        <v>29</v>
      </c>
      <c r="C13" s="3">
        <v>42936.622592592597</v>
      </c>
      <c r="D13" s="13">
        <v>11</v>
      </c>
      <c r="E13" s="14">
        <v>279</v>
      </c>
      <c r="F13" s="14">
        <v>0</v>
      </c>
      <c r="G13" s="14">
        <v>10</v>
      </c>
      <c r="H13" s="16">
        <v>34.200000000000003</v>
      </c>
      <c r="I13" s="16">
        <v>91000</v>
      </c>
      <c r="J13" s="16">
        <f>Table1[[#This Row],[Стоимость кв.м, руб.]]*Table1[[#This Row],[Площадь, кв.м]]</f>
        <v>3112200.0000000005</v>
      </c>
      <c r="K13" s="15" t="s">
        <v>8</v>
      </c>
    </row>
    <row r="14" spans="1:11">
      <c r="A14" s="1" t="s">
        <v>30</v>
      </c>
      <c r="B14" s="2" t="s">
        <v>31</v>
      </c>
      <c r="C14" s="3">
        <v>42936.622592592597</v>
      </c>
      <c r="D14" s="13">
        <v>12</v>
      </c>
      <c r="E14" s="14">
        <v>280</v>
      </c>
      <c r="F14" s="14">
        <v>2</v>
      </c>
      <c r="G14" s="14">
        <v>10</v>
      </c>
      <c r="H14" s="16">
        <v>63.4</v>
      </c>
      <c r="I14" s="16">
        <v>84000</v>
      </c>
      <c r="J14" s="16">
        <f>Table1[[#This Row],[Стоимость кв.м, руб.]]*Table1[[#This Row],[Площадь, кв.м]]</f>
        <v>5325600</v>
      </c>
      <c r="K14" s="15" t="s">
        <v>8</v>
      </c>
    </row>
    <row r="15" spans="1:11">
      <c r="A15" s="1" t="s">
        <v>32</v>
      </c>
      <c r="B15" s="2" t="s">
        <v>33</v>
      </c>
      <c r="C15" s="3">
        <v>42979.765324074098</v>
      </c>
      <c r="D15" s="13">
        <v>13</v>
      </c>
      <c r="E15" s="14">
        <v>282</v>
      </c>
      <c r="F15" s="14">
        <v>1</v>
      </c>
      <c r="G15" s="14">
        <v>10</v>
      </c>
      <c r="H15" s="16">
        <v>42.2</v>
      </c>
      <c r="I15" s="16">
        <v>87000</v>
      </c>
      <c r="J15" s="16">
        <f>Table1[[#This Row],[Стоимость кв.м, руб.]]*Table1[[#This Row],[Площадь, кв.м]]</f>
        <v>3671400.0000000005</v>
      </c>
      <c r="K15" s="15" t="s">
        <v>8</v>
      </c>
    </row>
    <row r="16" spans="1:11">
      <c r="A16" s="1" t="s">
        <v>34</v>
      </c>
      <c r="B16" s="2" t="s">
        <v>35</v>
      </c>
      <c r="C16" s="3">
        <v>42936.622604166703</v>
      </c>
      <c r="D16" s="13">
        <v>14</v>
      </c>
      <c r="E16" s="14">
        <v>284</v>
      </c>
      <c r="F16" s="14">
        <v>2</v>
      </c>
      <c r="G16" s="14">
        <v>10</v>
      </c>
      <c r="H16" s="16">
        <v>64.7</v>
      </c>
      <c r="I16" s="16">
        <v>84000</v>
      </c>
      <c r="J16" s="16">
        <f>Table1[[#This Row],[Стоимость кв.м, руб.]]*Table1[[#This Row],[Площадь, кв.м]]</f>
        <v>5434800</v>
      </c>
      <c r="K16" s="15" t="s">
        <v>8</v>
      </c>
    </row>
    <row r="17" spans="1:11">
      <c r="A17" s="1" t="s">
        <v>36</v>
      </c>
      <c r="B17" s="2" t="s">
        <v>37</v>
      </c>
      <c r="C17" s="3">
        <v>42936.622604166703</v>
      </c>
      <c r="D17" s="13">
        <v>15</v>
      </c>
      <c r="E17" s="14">
        <v>285</v>
      </c>
      <c r="F17" s="14">
        <v>2</v>
      </c>
      <c r="G17" s="14">
        <v>10</v>
      </c>
      <c r="H17" s="16">
        <v>74.2</v>
      </c>
      <c r="I17" s="16">
        <v>83000</v>
      </c>
      <c r="J17" s="16">
        <f>Table1[[#This Row],[Стоимость кв.м, руб.]]*Table1[[#This Row],[Площадь, кв.м]]</f>
        <v>6158600</v>
      </c>
      <c r="K17" s="15" t="s">
        <v>8</v>
      </c>
    </row>
    <row r="18" spans="1:11">
      <c r="A18" s="1" t="s">
        <v>38</v>
      </c>
      <c r="B18" s="2" t="s">
        <v>39</v>
      </c>
      <c r="C18" s="3">
        <v>42936.622604166703</v>
      </c>
      <c r="D18" s="13">
        <v>16</v>
      </c>
      <c r="E18" s="14">
        <v>286</v>
      </c>
      <c r="F18" s="14">
        <v>2</v>
      </c>
      <c r="G18" s="14">
        <v>10</v>
      </c>
      <c r="H18" s="16">
        <v>63.7</v>
      </c>
      <c r="I18" s="16">
        <v>84000</v>
      </c>
      <c r="J18" s="16">
        <f>Table1[[#This Row],[Стоимость кв.м, руб.]]*Table1[[#This Row],[Площадь, кв.м]]</f>
        <v>5350800</v>
      </c>
      <c r="K18" s="15" t="s">
        <v>8</v>
      </c>
    </row>
    <row r="19" spans="1:11">
      <c r="A19" s="1" t="s">
        <v>40</v>
      </c>
      <c r="B19" s="2" t="s">
        <v>41</v>
      </c>
      <c r="C19" s="3">
        <v>42998.450462963003</v>
      </c>
      <c r="D19" s="13">
        <v>17</v>
      </c>
      <c r="E19" s="14">
        <v>287</v>
      </c>
      <c r="F19" s="14">
        <v>0</v>
      </c>
      <c r="G19" s="14">
        <v>11</v>
      </c>
      <c r="H19" s="16">
        <v>30.9</v>
      </c>
      <c r="I19" s="16">
        <v>91000</v>
      </c>
      <c r="J19" s="16">
        <f>Table1[[#This Row],[Стоимость кв.м, руб.]]*Table1[[#This Row],[Площадь, кв.м]]</f>
        <v>2811900</v>
      </c>
      <c r="K19" s="15" t="s">
        <v>42</v>
      </c>
    </row>
    <row r="20" spans="1:11">
      <c r="A20" s="1" t="s">
        <v>43</v>
      </c>
      <c r="B20" s="2" t="s">
        <v>44</v>
      </c>
      <c r="C20" s="3">
        <v>42998.450868055603</v>
      </c>
      <c r="D20" s="13">
        <v>18</v>
      </c>
      <c r="E20" s="14">
        <v>288</v>
      </c>
      <c r="F20" s="14">
        <v>0</v>
      </c>
      <c r="G20" s="14">
        <v>11</v>
      </c>
      <c r="H20" s="16">
        <v>34.200000000000003</v>
      </c>
      <c r="I20" s="16">
        <v>91000</v>
      </c>
      <c r="J20" s="16">
        <f>Table1[[#This Row],[Стоимость кв.м, руб.]]*Table1[[#This Row],[Площадь, кв.м]]</f>
        <v>3112200.0000000005</v>
      </c>
      <c r="K20" s="15" t="s">
        <v>42</v>
      </c>
    </row>
    <row r="21" spans="1:11">
      <c r="A21" s="1" t="s">
        <v>45</v>
      </c>
      <c r="B21" s="2" t="s">
        <v>46</v>
      </c>
      <c r="C21" s="3">
        <v>42998.451307870397</v>
      </c>
      <c r="D21" s="13">
        <v>19</v>
      </c>
      <c r="E21" s="14">
        <v>289</v>
      </c>
      <c r="F21" s="14">
        <v>2</v>
      </c>
      <c r="G21" s="14">
        <v>11</v>
      </c>
      <c r="H21" s="16">
        <v>63.4</v>
      </c>
      <c r="I21" s="16">
        <v>84000</v>
      </c>
      <c r="J21" s="16">
        <f>Table1[[#This Row],[Стоимость кв.м, руб.]]*Table1[[#This Row],[Площадь, кв.м]]</f>
        <v>5325600</v>
      </c>
      <c r="K21" s="15" t="s">
        <v>42</v>
      </c>
    </row>
    <row r="22" spans="1:11">
      <c r="A22" s="1" t="s">
        <v>47</v>
      </c>
      <c r="B22" s="2" t="s">
        <v>48</v>
      </c>
      <c r="C22" s="3">
        <v>42998.451689814799</v>
      </c>
      <c r="D22" s="13">
        <v>20</v>
      </c>
      <c r="E22" s="14">
        <v>290</v>
      </c>
      <c r="F22" s="14">
        <v>1</v>
      </c>
      <c r="G22" s="14">
        <v>11</v>
      </c>
      <c r="H22" s="16">
        <v>42.2</v>
      </c>
      <c r="I22" s="16">
        <v>84981.04</v>
      </c>
      <c r="J22" s="16">
        <f>Table1[[#This Row],[Стоимость кв.м, руб.]]*Table1[[#This Row],[Площадь, кв.м]]</f>
        <v>3586199.8879999998</v>
      </c>
      <c r="K22" s="15" t="s">
        <v>42</v>
      </c>
    </row>
    <row r="23" spans="1:11">
      <c r="A23" s="1" t="s">
        <v>49</v>
      </c>
      <c r="B23" s="2" t="s">
        <v>50</v>
      </c>
      <c r="C23" s="3">
        <v>42998.452256944402</v>
      </c>
      <c r="D23" s="13">
        <v>21</v>
      </c>
      <c r="E23" s="14">
        <v>291</v>
      </c>
      <c r="F23" s="14">
        <v>1</v>
      </c>
      <c r="G23" s="14">
        <v>11</v>
      </c>
      <c r="H23" s="16">
        <v>42.2</v>
      </c>
      <c r="I23" s="16">
        <v>84981.04</v>
      </c>
      <c r="J23" s="16">
        <f>Table1[[#This Row],[Стоимость кв.м, руб.]]*Table1[[#This Row],[Площадь, кв.м]]</f>
        <v>3586199.8879999998</v>
      </c>
      <c r="K23" s="15" t="s">
        <v>42</v>
      </c>
    </row>
    <row r="24" spans="1:11">
      <c r="A24" s="1" t="s">
        <v>51</v>
      </c>
      <c r="B24" s="2" t="s">
        <v>52</v>
      </c>
      <c r="C24" s="3">
        <v>42998.452592592599</v>
      </c>
      <c r="D24" s="13">
        <v>22</v>
      </c>
      <c r="E24" s="14">
        <v>293</v>
      </c>
      <c r="F24" s="14">
        <v>2</v>
      </c>
      <c r="G24" s="14">
        <v>11</v>
      </c>
      <c r="H24" s="16">
        <v>64.7</v>
      </c>
      <c r="I24" s="16">
        <v>84000</v>
      </c>
      <c r="J24" s="16">
        <f>Table1[[#This Row],[Стоимость кв.м, руб.]]*Table1[[#This Row],[Площадь, кв.м]]</f>
        <v>5434800</v>
      </c>
      <c r="K24" s="15" t="s">
        <v>42</v>
      </c>
    </row>
    <row r="25" spans="1:11">
      <c r="A25" s="1" t="s">
        <v>53</v>
      </c>
      <c r="B25" s="2" t="s">
        <v>54</v>
      </c>
      <c r="C25" s="3">
        <v>42998.452962962998</v>
      </c>
      <c r="D25" s="13">
        <v>23</v>
      </c>
      <c r="E25" s="14">
        <v>294</v>
      </c>
      <c r="F25" s="14">
        <v>2</v>
      </c>
      <c r="G25" s="14">
        <v>11</v>
      </c>
      <c r="H25" s="16">
        <v>74.2</v>
      </c>
      <c r="I25" s="16">
        <v>83000</v>
      </c>
      <c r="J25" s="16">
        <f>Table1[[#This Row],[Стоимость кв.м, руб.]]*Table1[[#This Row],[Площадь, кв.м]]</f>
        <v>6158600</v>
      </c>
      <c r="K25" s="15" t="s">
        <v>42</v>
      </c>
    </row>
    <row r="26" spans="1:11">
      <c r="A26" s="1" t="s">
        <v>55</v>
      </c>
      <c r="B26" s="2" t="s">
        <v>56</v>
      </c>
      <c r="C26" s="3">
        <v>42998.454467592601</v>
      </c>
      <c r="D26" s="13">
        <v>24</v>
      </c>
      <c r="E26" s="14">
        <v>295</v>
      </c>
      <c r="F26" s="14">
        <v>2</v>
      </c>
      <c r="G26" s="14">
        <v>11</v>
      </c>
      <c r="H26" s="16">
        <v>63.7</v>
      </c>
      <c r="I26" s="16">
        <v>84000</v>
      </c>
      <c r="J26" s="16">
        <f>Table1[[#This Row],[Стоимость кв.м, руб.]]*Table1[[#This Row],[Площадь, кв.м]]</f>
        <v>5350800</v>
      </c>
      <c r="K26" s="15" t="s">
        <v>42</v>
      </c>
    </row>
    <row r="27" spans="1:11">
      <c r="A27" s="1" t="s">
        <v>57</v>
      </c>
      <c r="B27" s="2" t="s">
        <v>58</v>
      </c>
      <c r="C27" s="3">
        <v>42936.622638888897</v>
      </c>
      <c r="D27" s="13">
        <v>25</v>
      </c>
      <c r="E27" s="14">
        <v>296</v>
      </c>
      <c r="F27" s="14">
        <v>0</v>
      </c>
      <c r="G27" s="14">
        <v>12</v>
      </c>
      <c r="H27" s="16">
        <v>30.9</v>
      </c>
      <c r="I27" s="16">
        <v>91000</v>
      </c>
      <c r="J27" s="16">
        <f>Table1[[#This Row],[Стоимость кв.м, руб.]]*Table1[[#This Row],[Площадь, кв.м]]</f>
        <v>2811900</v>
      </c>
      <c r="K27" s="15" t="s">
        <v>8</v>
      </c>
    </row>
    <row r="28" spans="1:11">
      <c r="A28" s="1" t="s">
        <v>59</v>
      </c>
      <c r="B28" s="2" t="s">
        <v>60</v>
      </c>
      <c r="C28" s="3">
        <v>42936.622638888897</v>
      </c>
      <c r="D28" s="13">
        <v>26</v>
      </c>
      <c r="E28" s="14">
        <v>298</v>
      </c>
      <c r="F28" s="14">
        <v>2</v>
      </c>
      <c r="G28" s="14">
        <v>12</v>
      </c>
      <c r="H28" s="16">
        <v>63.4</v>
      </c>
      <c r="I28" s="16">
        <v>84000</v>
      </c>
      <c r="J28" s="16">
        <f>Table1[[#This Row],[Стоимость кв.м, руб.]]*Table1[[#This Row],[Площадь, кв.м]]</f>
        <v>5325600</v>
      </c>
      <c r="K28" s="15" t="s">
        <v>8</v>
      </c>
    </row>
    <row r="29" spans="1:11">
      <c r="A29" s="1" t="s">
        <v>61</v>
      </c>
      <c r="B29" s="2" t="s">
        <v>62</v>
      </c>
      <c r="C29" s="3">
        <v>42979.768043981501</v>
      </c>
      <c r="D29" s="13">
        <v>27</v>
      </c>
      <c r="E29" s="14">
        <v>299</v>
      </c>
      <c r="F29" s="14">
        <v>1</v>
      </c>
      <c r="G29" s="14">
        <v>12</v>
      </c>
      <c r="H29" s="16">
        <v>42.2</v>
      </c>
      <c r="I29" s="16">
        <v>87000</v>
      </c>
      <c r="J29" s="16">
        <f>Table1[[#This Row],[Стоимость кв.м, руб.]]*Table1[[#This Row],[Площадь, кв.м]]</f>
        <v>3671400.0000000005</v>
      </c>
      <c r="K29" s="15" t="s">
        <v>8</v>
      </c>
    </row>
    <row r="30" spans="1:11">
      <c r="A30" s="1" t="s">
        <v>63</v>
      </c>
      <c r="B30" s="2" t="s">
        <v>64</v>
      </c>
      <c r="C30" s="3">
        <v>42979.768483796302</v>
      </c>
      <c r="D30" s="13">
        <v>28</v>
      </c>
      <c r="E30" s="14">
        <v>300</v>
      </c>
      <c r="F30" s="14">
        <v>1</v>
      </c>
      <c r="G30" s="14">
        <v>12</v>
      </c>
      <c r="H30" s="16">
        <v>42.2</v>
      </c>
      <c r="I30" s="16">
        <v>87000</v>
      </c>
      <c r="J30" s="16">
        <f>Table1[[#This Row],[Стоимость кв.м, руб.]]*Table1[[#This Row],[Площадь, кв.м]]</f>
        <v>3671400.0000000005</v>
      </c>
      <c r="K30" s="15" t="s">
        <v>8</v>
      </c>
    </row>
    <row r="31" spans="1:11">
      <c r="A31" s="1" t="s">
        <v>65</v>
      </c>
      <c r="B31" s="2" t="s">
        <v>66</v>
      </c>
      <c r="C31" s="3">
        <v>42936.622638888897</v>
      </c>
      <c r="D31" s="13">
        <v>29</v>
      </c>
      <c r="E31" s="14">
        <v>302</v>
      </c>
      <c r="F31" s="14">
        <v>2</v>
      </c>
      <c r="G31" s="14">
        <v>12</v>
      </c>
      <c r="H31" s="16">
        <v>64.7</v>
      </c>
      <c r="I31" s="16">
        <v>84000</v>
      </c>
      <c r="J31" s="16">
        <f>Table1[[#This Row],[Стоимость кв.м, руб.]]*Table1[[#This Row],[Площадь, кв.м]]</f>
        <v>5434800</v>
      </c>
      <c r="K31" s="15" t="s">
        <v>8</v>
      </c>
    </row>
    <row r="32" spans="1:11">
      <c r="A32" s="1" t="s">
        <v>67</v>
      </c>
      <c r="B32" s="2" t="s">
        <v>68</v>
      </c>
      <c r="C32" s="3">
        <v>42936.622638888897</v>
      </c>
      <c r="D32" s="13">
        <v>30</v>
      </c>
      <c r="E32" s="14">
        <v>303</v>
      </c>
      <c r="F32" s="14">
        <v>2</v>
      </c>
      <c r="G32" s="14">
        <v>12</v>
      </c>
      <c r="H32" s="16">
        <v>74.2</v>
      </c>
      <c r="I32" s="16">
        <v>83000</v>
      </c>
      <c r="J32" s="16">
        <f>Table1[[#This Row],[Стоимость кв.м, руб.]]*Table1[[#This Row],[Площадь, кв.м]]</f>
        <v>6158600</v>
      </c>
      <c r="K32" s="15" t="s">
        <v>8</v>
      </c>
    </row>
    <row r="33" spans="1:11">
      <c r="A33" s="1" t="s">
        <v>69</v>
      </c>
      <c r="B33" s="2" t="s">
        <v>70</v>
      </c>
      <c r="C33" s="3">
        <v>42936.622650463003</v>
      </c>
      <c r="D33" s="13">
        <v>31</v>
      </c>
      <c r="E33" s="14">
        <v>304</v>
      </c>
      <c r="F33" s="14">
        <v>2</v>
      </c>
      <c r="G33" s="14">
        <v>12</v>
      </c>
      <c r="H33" s="16">
        <v>63.7</v>
      </c>
      <c r="I33" s="16">
        <v>84000</v>
      </c>
      <c r="J33" s="16">
        <f>Table1[[#This Row],[Стоимость кв.м, руб.]]*Table1[[#This Row],[Площадь, кв.м]]</f>
        <v>5350800</v>
      </c>
      <c r="K33" s="15" t="s">
        <v>8</v>
      </c>
    </row>
    <row r="34" spans="1:11">
      <c r="A34" s="1" t="s">
        <v>71</v>
      </c>
      <c r="B34" s="2" t="s">
        <v>72</v>
      </c>
      <c r="C34" s="3">
        <v>42936.622650463003</v>
      </c>
      <c r="D34" s="13">
        <v>32</v>
      </c>
      <c r="E34" s="14">
        <v>311</v>
      </c>
      <c r="F34" s="14">
        <v>2</v>
      </c>
      <c r="G34" s="14">
        <v>13</v>
      </c>
      <c r="H34" s="16">
        <v>65</v>
      </c>
      <c r="I34" s="16">
        <v>83500</v>
      </c>
      <c r="J34" s="16">
        <f>Table1[[#This Row],[Стоимость кв.м, руб.]]*Table1[[#This Row],[Площадь, кв.м]]</f>
        <v>5427500</v>
      </c>
      <c r="K34" s="15" t="s">
        <v>8</v>
      </c>
    </row>
    <row r="35" spans="1:11">
      <c r="A35" s="1" t="s">
        <v>73</v>
      </c>
      <c r="B35" s="2" t="s">
        <v>74</v>
      </c>
      <c r="C35" s="3">
        <v>42936.622650463003</v>
      </c>
      <c r="D35" s="13">
        <v>33</v>
      </c>
      <c r="E35" s="14">
        <v>315</v>
      </c>
      <c r="F35" s="14">
        <v>0</v>
      </c>
      <c r="G35" s="14">
        <v>14</v>
      </c>
      <c r="H35" s="16">
        <v>34.1</v>
      </c>
      <c r="I35" s="16">
        <v>91500</v>
      </c>
      <c r="J35" s="16">
        <f>Table1[[#This Row],[Стоимость кв.м, руб.]]*Table1[[#This Row],[Площадь, кв.м]]</f>
        <v>3120150</v>
      </c>
      <c r="K35" s="15" t="s">
        <v>8</v>
      </c>
    </row>
    <row r="36" spans="1:11">
      <c r="A36" s="1" t="s">
        <v>75</v>
      </c>
      <c r="B36" s="2" t="s">
        <v>76</v>
      </c>
      <c r="C36" s="3">
        <v>42979.769421296303</v>
      </c>
      <c r="D36" s="13">
        <v>34</v>
      </c>
      <c r="E36" s="14">
        <v>317</v>
      </c>
      <c r="F36" s="14">
        <v>1</v>
      </c>
      <c r="G36" s="14">
        <v>14</v>
      </c>
      <c r="H36" s="16">
        <v>42.5</v>
      </c>
      <c r="I36" s="16">
        <v>87500</v>
      </c>
      <c r="J36" s="16">
        <f>Table1[[#This Row],[Стоимость кв.м, руб.]]*Table1[[#This Row],[Площадь, кв.м]]</f>
        <v>3718750</v>
      </c>
      <c r="K36" s="15" t="s">
        <v>8</v>
      </c>
    </row>
    <row r="37" spans="1:11">
      <c r="A37" s="1" t="s">
        <v>77</v>
      </c>
      <c r="B37" s="2" t="s">
        <v>78</v>
      </c>
      <c r="C37" s="3">
        <v>42979.769930555602</v>
      </c>
      <c r="D37" s="13">
        <v>35</v>
      </c>
      <c r="E37" s="14">
        <v>318</v>
      </c>
      <c r="F37" s="14">
        <v>1</v>
      </c>
      <c r="G37" s="14">
        <v>14</v>
      </c>
      <c r="H37" s="16">
        <v>42.5</v>
      </c>
      <c r="I37" s="16">
        <v>87500</v>
      </c>
      <c r="J37" s="16">
        <f>Table1[[#This Row],[Стоимость кв.м, руб.]]*Table1[[#This Row],[Площадь, кв.м]]</f>
        <v>3718750</v>
      </c>
      <c r="K37" s="15" t="s">
        <v>8</v>
      </c>
    </row>
    <row r="38" spans="1:11">
      <c r="A38" s="1" t="s">
        <v>79</v>
      </c>
      <c r="B38" s="2" t="s">
        <v>80</v>
      </c>
      <c r="C38" s="3">
        <v>42936.622662037</v>
      </c>
      <c r="D38" s="13">
        <v>36</v>
      </c>
      <c r="E38" s="14">
        <v>320</v>
      </c>
      <c r="F38" s="14">
        <v>2</v>
      </c>
      <c r="G38" s="14">
        <v>14</v>
      </c>
      <c r="H38" s="16">
        <v>65</v>
      </c>
      <c r="I38" s="16">
        <v>84500</v>
      </c>
      <c r="J38" s="16">
        <f>Table1[[#This Row],[Стоимость кв.м, руб.]]*Table1[[#This Row],[Площадь, кв.м]]</f>
        <v>5492500</v>
      </c>
      <c r="K38" s="15" t="s">
        <v>8</v>
      </c>
    </row>
    <row r="39" spans="1:11">
      <c r="A39" s="1" t="s">
        <v>81</v>
      </c>
      <c r="B39" s="2" t="s">
        <v>82</v>
      </c>
      <c r="C39" s="3">
        <v>42936.622662037</v>
      </c>
      <c r="D39" s="13">
        <v>37</v>
      </c>
      <c r="E39" s="14">
        <v>321</v>
      </c>
      <c r="F39" s="14">
        <v>2</v>
      </c>
      <c r="G39" s="14">
        <v>14</v>
      </c>
      <c r="H39" s="16">
        <v>74.8</v>
      </c>
      <c r="I39" s="16">
        <v>83500</v>
      </c>
      <c r="J39" s="16">
        <f>Table1[[#This Row],[Стоимость кв.м, руб.]]*Table1[[#This Row],[Площадь, кв.м]]</f>
        <v>6245800</v>
      </c>
      <c r="K39" s="15" t="s">
        <v>8</v>
      </c>
    </row>
    <row r="40" spans="1:11">
      <c r="A40" s="1" t="s">
        <v>83</v>
      </c>
      <c r="B40" s="2" t="s">
        <v>84</v>
      </c>
      <c r="C40" s="3">
        <v>42936.622662037</v>
      </c>
      <c r="D40" s="13">
        <v>38</v>
      </c>
      <c r="E40" s="14">
        <v>322</v>
      </c>
      <c r="F40" s="14">
        <v>2</v>
      </c>
      <c r="G40" s="14">
        <v>14</v>
      </c>
      <c r="H40" s="16">
        <v>64.3</v>
      </c>
      <c r="I40" s="16">
        <v>84500</v>
      </c>
      <c r="J40" s="16">
        <f>Table1[[#This Row],[Стоимость кв.м, руб.]]*Table1[[#This Row],[Площадь, кв.м]]</f>
        <v>5433350</v>
      </c>
      <c r="K40" s="15" t="s">
        <v>8</v>
      </c>
    </row>
    <row r="41" spans="1:11">
      <c r="A41" s="1" t="s">
        <v>85</v>
      </c>
      <c r="B41" s="2" t="s">
        <v>86</v>
      </c>
      <c r="C41" s="3">
        <v>42998.455092592601</v>
      </c>
      <c r="D41" s="13">
        <v>39</v>
      </c>
      <c r="E41" s="14">
        <v>323</v>
      </c>
      <c r="F41" s="14">
        <v>0</v>
      </c>
      <c r="G41" s="14">
        <v>15</v>
      </c>
      <c r="H41" s="16">
        <v>30.8</v>
      </c>
      <c r="I41" s="16">
        <v>91500</v>
      </c>
      <c r="J41" s="16">
        <f>Table1[[#This Row],[Стоимость кв.м, руб.]]*Table1[[#This Row],[Площадь, кв.м]]</f>
        <v>2818200</v>
      </c>
      <c r="K41" s="15" t="s">
        <v>42</v>
      </c>
    </row>
    <row r="42" spans="1:11">
      <c r="A42" s="1" t="s">
        <v>87</v>
      </c>
      <c r="B42" s="2" t="s">
        <v>88</v>
      </c>
      <c r="C42" s="3">
        <v>42998.458229166703</v>
      </c>
      <c r="D42" s="13">
        <v>40</v>
      </c>
      <c r="E42" s="14">
        <v>324</v>
      </c>
      <c r="F42" s="14">
        <v>0</v>
      </c>
      <c r="G42" s="14">
        <v>15</v>
      </c>
      <c r="H42" s="16">
        <v>34.1</v>
      </c>
      <c r="I42" s="16">
        <v>91500</v>
      </c>
      <c r="J42" s="16">
        <f>Table1[[#This Row],[Стоимость кв.м, руб.]]*Table1[[#This Row],[Площадь, кв.м]]</f>
        <v>3120150</v>
      </c>
      <c r="K42" s="15" t="s">
        <v>42</v>
      </c>
    </row>
    <row r="43" spans="1:11">
      <c r="A43" s="1" t="s">
        <v>89</v>
      </c>
      <c r="B43" s="2" t="s">
        <v>90</v>
      </c>
      <c r="C43" s="3">
        <v>42998.458784722199</v>
      </c>
      <c r="D43" s="13">
        <v>41</v>
      </c>
      <c r="E43" s="14">
        <v>325</v>
      </c>
      <c r="F43" s="14">
        <v>2</v>
      </c>
      <c r="G43" s="14">
        <v>15</v>
      </c>
      <c r="H43" s="16">
        <v>64</v>
      </c>
      <c r="I43" s="16">
        <v>84500</v>
      </c>
      <c r="J43" s="16">
        <f>Table1[[#This Row],[Стоимость кв.м, руб.]]*Table1[[#This Row],[Площадь, кв.м]]</f>
        <v>5408000</v>
      </c>
      <c r="K43" s="15" t="s">
        <v>42</v>
      </c>
    </row>
    <row r="44" spans="1:11">
      <c r="A44" s="1" t="s">
        <v>91</v>
      </c>
      <c r="B44" s="2" t="s">
        <v>92</v>
      </c>
      <c r="C44" s="3">
        <v>42998.460254629601</v>
      </c>
      <c r="D44" s="13">
        <v>42</v>
      </c>
      <c r="E44" s="14">
        <v>327</v>
      </c>
      <c r="F44" s="14">
        <v>1</v>
      </c>
      <c r="G44" s="14">
        <v>15</v>
      </c>
      <c r="H44" s="16">
        <v>42.5</v>
      </c>
      <c r="I44" s="16">
        <v>84871.76</v>
      </c>
      <c r="J44" s="16">
        <f>Table1[[#This Row],[Стоимость кв.м, руб.]]*Table1[[#This Row],[Площадь, кв.м]]</f>
        <v>3607049.8</v>
      </c>
      <c r="K44" s="15" t="s">
        <v>42</v>
      </c>
    </row>
    <row r="45" spans="1:11">
      <c r="A45" s="1" t="s">
        <v>93</v>
      </c>
      <c r="B45" s="2" t="s">
        <v>94</v>
      </c>
      <c r="C45" s="3">
        <v>42998.460625</v>
      </c>
      <c r="D45" s="13">
        <v>43</v>
      </c>
      <c r="E45" s="14">
        <v>329</v>
      </c>
      <c r="F45" s="14">
        <v>2</v>
      </c>
      <c r="G45" s="14">
        <v>15</v>
      </c>
      <c r="H45" s="16">
        <v>65</v>
      </c>
      <c r="I45" s="16">
        <v>84500</v>
      </c>
      <c r="J45" s="16">
        <f>Table1[[#This Row],[Стоимость кв.м, руб.]]*Table1[[#This Row],[Площадь, кв.м]]</f>
        <v>5492500</v>
      </c>
      <c r="K45" s="15" t="s">
        <v>42</v>
      </c>
    </row>
    <row r="46" spans="1:11">
      <c r="A46" s="1" t="s">
        <v>95</v>
      </c>
      <c r="B46" s="2" t="s">
        <v>96</v>
      </c>
      <c r="C46" s="3">
        <v>42998.4617939815</v>
      </c>
      <c r="D46" s="13">
        <v>44</v>
      </c>
      <c r="E46" s="14">
        <v>330</v>
      </c>
      <c r="F46" s="14">
        <v>2</v>
      </c>
      <c r="G46" s="14">
        <v>15</v>
      </c>
      <c r="H46" s="16">
        <v>74.8</v>
      </c>
      <c r="I46" s="16">
        <v>83500</v>
      </c>
      <c r="J46" s="16">
        <f>Table1[[#This Row],[Стоимость кв.м, руб.]]*Table1[[#This Row],[Площадь, кв.м]]</f>
        <v>6245800</v>
      </c>
      <c r="K46" s="15" t="s">
        <v>42</v>
      </c>
    </row>
    <row r="47" spans="1:11">
      <c r="A47" s="1" t="s">
        <v>97</v>
      </c>
      <c r="B47" s="2" t="s">
        <v>98</v>
      </c>
      <c r="C47" s="3">
        <v>42998.462071759299</v>
      </c>
      <c r="D47" s="13">
        <v>45</v>
      </c>
      <c r="E47" s="14">
        <v>331</v>
      </c>
      <c r="F47" s="14">
        <v>2</v>
      </c>
      <c r="G47" s="14">
        <v>15</v>
      </c>
      <c r="H47" s="16">
        <v>64.3</v>
      </c>
      <c r="I47" s="16">
        <v>84500</v>
      </c>
      <c r="J47" s="16">
        <f>Table1[[#This Row],[Стоимость кв.м, руб.]]*Table1[[#This Row],[Площадь, кв.м]]</f>
        <v>5433350</v>
      </c>
      <c r="K47" s="15" t="s">
        <v>42</v>
      </c>
    </row>
    <row r="48" spans="1:11">
      <c r="A48" s="1" t="s">
        <v>99</v>
      </c>
      <c r="B48" s="2" t="s">
        <v>100</v>
      </c>
      <c r="C48" s="3">
        <v>42936.622673611098</v>
      </c>
      <c r="D48" s="13">
        <v>46</v>
      </c>
      <c r="E48" s="14">
        <v>332</v>
      </c>
      <c r="F48" s="14">
        <v>0</v>
      </c>
      <c r="G48" s="14">
        <v>16</v>
      </c>
      <c r="H48" s="16">
        <v>30.8</v>
      </c>
      <c r="I48" s="16">
        <v>91500</v>
      </c>
      <c r="J48" s="16">
        <f>Table1[[#This Row],[Стоимость кв.м, руб.]]*Table1[[#This Row],[Площадь, кв.м]]</f>
        <v>2818200</v>
      </c>
      <c r="K48" s="15" t="s">
        <v>8</v>
      </c>
    </row>
    <row r="49" spans="1:11">
      <c r="A49" s="1" t="s">
        <v>101</v>
      </c>
      <c r="B49" s="2" t="s">
        <v>102</v>
      </c>
      <c r="C49" s="3">
        <v>42936.622673611098</v>
      </c>
      <c r="D49" s="13">
        <v>47</v>
      </c>
      <c r="E49" s="14">
        <v>333</v>
      </c>
      <c r="F49" s="14">
        <v>0</v>
      </c>
      <c r="G49" s="14">
        <v>16</v>
      </c>
      <c r="H49" s="16">
        <v>34.1</v>
      </c>
      <c r="I49" s="16">
        <v>91500</v>
      </c>
      <c r="J49" s="16">
        <f>Table1[[#This Row],[Стоимость кв.м, руб.]]*Table1[[#This Row],[Площадь, кв.м]]</f>
        <v>3120150</v>
      </c>
      <c r="K49" s="15" t="s">
        <v>8</v>
      </c>
    </row>
    <row r="50" spans="1:11">
      <c r="A50" s="1" t="s">
        <v>103</v>
      </c>
      <c r="B50" s="2" t="s">
        <v>104</v>
      </c>
      <c r="C50" s="3">
        <v>42936.622673611098</v>
      </c>
      <c r="D50" s="13">
        <v>48</v>
      </c>
      <c r="E50" s="14">
        <v>334</v>
      </c>
      <c r="F50" s="14">
        <v>2</v>
      </c>
      <c r="G50" s="14">
        <v>16</v>
      </c>
      <c r="H50" s="16">
        <v>64</v>
      </c>
      <c r="I50" s="16">
        <v>84500</v>
      </c>
      <c r="J50" s="16">
        <f>Table1[[#This Row],[Стоимость кв.м, руб.]]*Table1[[#This Row],[Площадь, кв.м]]</f>
        <v>5408000</v>
      </c>
      <c r="K50" s="15" t="s">
        <v>8</v>
      </c>
    </row>
    <row r="51" spans="1:11">
      <c r="A51" s="1" t="s">
        <v>105</v>
      </c>
      <c r="B51" s="2" t="s">
        <v>106</v>
      </c>
      <c r="C51" s="3">
        <v>42979.772187499999</v>
      </c>
      <c r="D51" s="13">
        <v>49</v>
      </c>
      <c r="E51" s="14">
        <v>335</v>
      </c>
      <c r="F51" s="14">
        <v>1</v>
      </c>
      <c r="G51" s="14">
        <v>16</v>
      </c>
      <c r="H51" s="16">
        <v>42.5</v>
      </c>
      <c r="I51" s="16">
        <v>87500</v>
      </c>
      <c r="J51" s="16">
        <f>Table1[[#This Row],[Стоимость кв.м, руб.]]*Table1[[#This Row],[Площадь, кв.м]]</f>
        <v>3718750</v>
      </c>
      <c r="K51" s="15" t="s">
        <v>8</v>
      </c>
    </row>
    <row r="52" spans="1:11">
      <c r="A52" s="1" t="s">
        <v>107</v>
      </c>
      <c r="B52" s="2" t="s">
        <v>108</v>
      </c>
      <c r="C52" s="3">
        <v>42936.622685185197</v>
      </c>
      <c r="D52" s="13">
        <v>50</v>
      </c>
      <c r="E52" s="14">
        <v>338</v>
      </c>
      <c r="F52" s="14">
        <v>2</v>
      </c>
      <c r="G52" s="14">
        <v>16</v>
      </c>
      <c r="H52" s="16">
        <v>65</v>
      </c>
      <c r="I52" s="16">
        <v>84500</v>
      </c>
      <c r="J52" s="16">
        <f>Table1[[#This Row],[Стоимость кв.м, руб.]]*Table1[[#This Row],[Площадь, кв.м]]</f>
        <v>5492500</v>
      </c>
      <c r="K52" s="15" t="s">
        <v>8</v>
      </c>
    </row>
    <row r="53" spans="1:11">
      <c r="A53" s="1" t="s">
        <v>109</v>
      </c>
      <c r="B53" s="2" t="s">
        <v>110</v>
      </c>
      <c r="C53" s="3">
        <v>42936.622685185197</v>
      </c>
      <c r="D53" s="13">
        <v>51</v>
      </c>
      <c r="E53" s="14">
        <v>339</v>
      </c>
      <c r="F53" s="14">
        <v>2</v>
      </c>
      <c r="G53" s="14">
        <v>16</v>
      </c>
      <c r="H53" s="16">
        <v>74.8</v>
      </c>
      <c r="I53" s="16">
        <v>83500</v>
      </c>
      <c r="J53" s="16">
        <f>Table1[[#This Row],[Стоимость кв.м, руб.]]*Table1[[#This Row],[Площадь, кв.м]]</f>
        <v>6245800</v>
      </c>
      <c r="K53" s="15" t="s">
        <v>8</v>
      </c>
    </row>
    <row r="54" spans="1:11">
      <c r="A54" s="1" t="s">
        <v>111</v>
      </c>
      <c r="B54" s="2" t="s">
        <v>112</v>
      </c>
      <c r="C54" s="3">
        <v>42936.622685185197</v>
      </c>
      <c r="D54" s="13">
        <v>52</v>
      </c>
      <c r="E54" s="14">
        <v>340</v>
      </c>
      <c r="F54" s="14">
        <v>2</v>
      </c>
      <c r="G54" s="14">
        <v>16</v>
      </c>
      <c r="H54" s="16">
        <v>64.3</v>
      </c>
      <c r="I54" s="16">
        <v>84500</v>
      </c>
      <c r="J54" s="16">
        <f>Table1[[#This Row],[Стоимость кв.м, руб.]]*Table1[[#This Row],[Площадь, кв.м]]</f>
        <v>5433350</v>
      </c>
      <c r="K54" s="15" t="s">
        <v>8</v>
      </c>
    </row>
    <row r="55" spans="1:11">
      <c r="A55" s="1" t="s">
        <v>113</v>
      </c>
      <c r="B55" s="2" t="s">
        <v>114</v>
      </c>
      <c r="C55" s="3">
        <v>42998.462361111102</v>
      </c>
      <c r="D55" s="13">
        <v>53</v>
      </c>
      <c r="E55" s="14">
        <v>341</v>
      </c>
      <c r="F55" s="14">
        <v>0</v>
      </c>
      <c r="G55" s="14">
        <v>17</v>
      </c>
      <c r="H55" s="16">
        <v>30.8</v>
      </c>
      <c r="I55" s="16">
        <v>91500</v>
      </c>
      <c r="J55" s="16">
        <f>Table1[[#This Row],[Стоимость кв.м, руб.]]*Table1[[#This Row],[Площадь, кв.м]]</f>
        <v>2818200</v>
      </c>
      <c r="K55" s="15" t="s">
        <v>42</v>
      </c>
    </row>
    <row r="56" spans="1:11">
      <c r="A56" s="1" t="s">
        <v>115</v>
      </c>
      <c r="B56" s="2" t="s">
        <v>116</v>
      </c>
      <c r="C56" s="3">
        <v>42998.462662037004</v>
      </c>
      <c r="D56" s="13">
        <v>54</v>
      </c>
      <c r="E56" s="14">
        <v>342</v>
      </c>
      <c r="F56" s="14">
        <v>0</v>
      </c>
      <c r="G56" s="14">
        <v>17</v>
      </c>
      <c r="H56" s="16">
        <v>34.1</v>
      </c>
      <c r="I56" s="16">
        <v>91500</v>
      </c>
      <c r="J56" s="16">
        <f>Table1[[#This Row],[Стоимость кв.м, руб.]]*Table1[[#This Row],[Площадь, кв.м]]</f>
        <v>3120150</v>
      </c>
      <c r="K56" s="15" t="s">
        <v>42</v>
      </c>
    </row>
    <row r="57" spans="1:11">
      <c r="A57" s="1" t="s">
        <v>117</v>
      </c>
      <c r="B57" s="2" t="s">
        <v>118</v>
      </c>
      <c r="C57" s="3">
        <v>42998.463796296302</v>
      </c>
      <c r="D57" s="13">
        <v>55</v>
      </c>
      <c r="E57" s="14">
        <v>343</v>
      </c>
      <c r="F57" s="14">
        <v>2</v>
      </c>
      <c r="G57" s="14">
        <v>17</v>
      </c>
      <c r="H57" s="16">
        <v>64</v>
      </c>
      <c r="I57" s="16">
        <v>84500</v>
      </c>
      <c r="J57" s="16">
        <f>Table1[[#This Row],[Стоимость кв.м, руб.]]*Table1[[#This Row],[Площадь, кв.м]]</f>
        <v>5408000</v>
      </c>
      <c r="K57" s="15" t="s">
        <v>42</v>
      </c>
    </row>
    <row r="58" spans="1:11">
      <c r="A58" s="1" t="s">
        <v>119</v>
      </c>
      <c r="B58" s="2" t="s">
        <v>120</v>
      </c>
      <c r="C58" s="3">
        <v>42998.4688425926</v>
      </c>
      <c r="D58" s="13">
        <v>56</v>
      </c>
      <c r="E58" s="14">
        <v>344</v>
      </c>
      <c r="F58" s="14">
        <v>1</v>
      </c>
      <c r="G58" s="14">
        <v>17</v>
      </c>
      <c r="H58" s="16">
        <v>42.5</v>
      </c>
      <c r="I58" s="16">
        <v>84871.76</v>
      </c>
      <c r="J58" s="16">
        <f>Table1[[#This Row],[Стоимость кв.м, руб.]]*Table1[[#This Row],[Площадь, кв.м]]</f>
        <v>3607049.8</v>
      </c>
      <c r="K58" s="15" t="s">
        <v>42</v>
      </c>
    </row>
    <row r="59" spans="1:11">
      <c r="A59" s="1" t="s">
        <v>121</v>
      </c>
      <c r="B59" s="2" t="s">
        <v>122</v>
      </c>
      <c r="C59" s="3">
        <v>42998.469143518501</v>
      </c>
      <c r="D59" s="13">
        <v>57</v>
      </c>
      <c r="E59" s="14">
        <v>345</v>
      </c>
      <c r="F59" s="14">
        <v>1</v>
      </c>
      <c r="G59" s="14">
        <v>17</v>
      </c>
      <c r="H59" s="16">
        <v>42.5</v>
      </c>
      <c r="I59" s="16">
        <v>84871.76</v>
      </c>
      <c r="J59" s="16">
        <f>Table1[[#This Row],[Стоимость кв.м, руб.]]*Table1[[#This Row],[Площадь, кв.м]]</f>
        <v>3607049.8</v>
      </c>
      <c r="K59" s="15" t="s">
        <v>42</v>
      </c>
    </row>
    <row r="60" spans="1:11">
      <c r="A60" s="1" t="s">
        <v>123</v>
      </c>
      <c r="B60" s="2" t="s">
        <v>124</v>
      </c>
      <c r="C60" s="3">
        <v>42998.469479166699</v>
      </c>
      <c r="D60" s="13">
        <v>58</v>
      </c>
      <c r="E60" s="14">
        <v>346</v>
      </c>
      <c r="F60" s="14">
        <v>0</v>
      </c>
      <c r="G60" s="14">
        <v>17</v>
      </c>
      <c r="H60" s="16">
        <v>25.4</v>
      </c>
      <c r="I60" s="16">
        <v>92500</v>
      </c>
      <c r="J60" s="16">
        <f>Table1[[#This Row],[Стоимость кв.м, руб.]]*Table1[[#This Row],[Площадь, кв.м]]</f>
        <v>2349500</v>
      </c>
      <c r="K60" s="15" t="s">
        <v>42</v>
      </c>
    </row>
    <row r="61" spans="1:11">
      <c r="A61" s="1" t="s">
        <v>125</v>
      </c>
      <c r="B61" s="2" t="s">
        <v>126</v>
      </c>
      <c r="C61" s="3">
        <v>42998.469953703701</v>
      </c>
      <c r="D61" s="13">
        <v>59</v>
      </c>
      <c r="E61" s="14">
        <v>347</v>
      </c>
      <c r="F61" s="14">
        <v>2</v>
      </c>
      <c r="G61" s="14">
        <v>17</v>
      </c>
      <c r="H61" s="16">
        <v>65</v>
      </c>
      <c r="I61" s="16">
        <v>84500</v>
      </c>
      <c r="J61" s="16">
        <f>Table1[[#This Row],[Стоимость кв.м, руб.]]*Table1[[#This Row],[Площадь, кв.м]]</f>
        <v>5492500</v>
      </c>
      <c r="K61" s="15" t="s">
        <v>42</v>
      </c>
    </row>
    <row r="62" spans="1:11">
      <c r="A62" s="1" t="s">
        <v>127</v>
      </c>
      <c r="B62" s="2" t="s">
        <v>128</v>
      </c>
      <c r="C62" s="3">
        <v>42998.470300925903</v>
      </c>
      <c r="D62" s="13">
        <v>60</v>
      </c>
      <c r="E62" s="14">
        <v>348</v>
      </c>
      <c r="F62" s="14">
        <v>2</v>
      </c>
      <c r="G62" s="14">
        <v>17</v>
      </c>
      <c r="H62" s="16">
        <v>74.8</v>
      </c>
      <c r="I62" s="16">
        <v>83500</v>
      </c>
      <c r="J62" s="16">
        <f>Table1[[#This Row],[Стоимость кв.м, руб.]]*Table1[[#This Row],[Площадь, кв.м]]</f>
        <v>6245800</v>
      </c>
      <c r="K62" s="15" t="s">
        <v>42</v>
      </c>
    </row>
    <row r="63" spans="1:11">
      <c r="A63" s="1" t="s">
        <v>129</v>
      </c>
      <c r="B63" s="2" t="s">
        <v>130</v>
      </c>
      <c r="C63" s="3">
        <v>42998.4707291667</v>
      </c>
      <c r="D63" s="13">
        <v>61</v>
      </c>
      <c r="E63" s="14">
        <v>349</v>
      </c>
      <c r="F63" s="14">
        <v>2</v>
      </c>
      <c r="G63" s="14">
        <v>17</v>
      </c>
      <c r="H63" s="16">
        <v>64.3</v>
      </c>
      <c r="I63" s="16">
        <v>84500</v>
      </c>
      <c r="J63" s="16">
        <f>Table1[[#This Row],[Стоимость кв.м, руб.]]*Table1[[#This Row],[Площадь, кв.м]]</f>
        <v>5433350</v>
      </c>
      <c r="K63" s="15" t="s">
        <v>42</v>
      </c>
    </row>
    <row r="64" spans="1:11">
      <c r="A64" s="1" t="s">
        <v>131</v>
      </c>
      <c r="B64" s="2" t="s">
        <v>132</v>
      </c>
      <c r="C64" s="3">
        <v>42936.622696759303</v>
      </c>
      <c r="D64" s="13">
        <v>62</v>
      </c>
      <c r="E64" s="14">
        <v>350</v>
      </c>
      <c r="F64" s="14">
        <v>0</v>
      </c>
      <c r="G64" s="14">
        <v>18</v>
      </c>
      <c r="H64" s="16">
        <v>30.8</v>
      </c>
      <c r="I64" s="16">
        <v>92000</v>
      </c>
      <c r="J64" s="16">
        <f>Table1[[#This Row],[Стоимость кв.м, руб.]]*Table1[[#This Row],[Площадь, кв.м]]</f>
        <v>2833600</v>
      </c>
      <c r="K64" s="15" t="s">
        <v>8</v>
      </c>
    </row>
    <row r="65" spans="1:11">
      <c r="A65" s="1" t="s">
        <v>133</v>
      </c>
      <c r="B65" s="2" t="s">
        <v>134</v>
      </c>
      <c r="C65" s="3">
        <v>42936.622696759303</v>
      </c>
      <c r="D65" s="13">
        <v>63</v>
      </c>
      <c r="E65" s="14">
        <v>352</v>
      </c>
      <c r="F65" s="14">
        <v>2</v>
      </c>
      <c r="G65" s="14">
        <v>18</v>
      </c>
      <c r="H65" s="16">
        <v>64</v>
      </c>
      <c r="I65" s="16">
        <v>85000</v>
      </c>
      <c r="J65" s="16">
        <f>Table1[[#This Row],[Стоимость кв.м, руб.]]*Table1[[#This Row],[Площадь, кв.м]]</f>
        <v>5440000</v>
      </c>
      <c r="K65" s="15" t="s">
        <v>8</v>
      </c>
    </row>
    <row r="66" spans="1:11">
      <c r="A66" s="1" t="s">
        <v>135</v>
      </c>
      <c r="B66" s="2" t="s">
        <v>136</v>
      </c>
      <c r="C66" s="3">
        <v>42979.774050925902</v>
      </c>
      <c r="D66" s="13">
        <v>64</v>
      </c>
      <c r="E66" s="14">
        <v>353</v>
      </c>
      <c r="F66" s="14">
        <v>1</v>
      </c>
      <c r="G66" s="14">
        <v>18</v>
      </c>
      <c r="H66" s="16">
        <v>42.5</v>
      </c>
      <c r="I66" s="16">
        <v>88000</v>
      </c>
      <c r="J66" s="16">
        <f>Table1[[#This Row],[Стоимость кв.м, руб.]]*Table1[[#This Row],[Площадь, кв.м]]</f>
        <v>3740000</v>
      </c>
      <c r="K66" s="15" t="s">
        <v>8</v>
      </c>
    </row>
    <row r="67" spans="1:11">
      <c r="A67" s="1" t="s">
        <v>137</v>
      </c>
      <c r="B67" s="2" t="s">
        <v>138</v>
      </c>
      <c r="C67" s="3">
        <v>42979.774444444403</v>
      </c>
      <c r="D67" s="13">
        <v>65</v>
      </c>
      <c r="E67" s="14">
        <v>354</v>
      </c>
      <c r="F67" s="14">
        <v>1</v>
      </c>
      <c r="G67" s="14">
        <v>18</v>
      </c>
      <c r="H67" s="16">
        <v>42.5</v>
      </c>
      <c r="I67" s="16">
        <v>88000</v>
      </c>
      <c r="J67" s="16">
        <f>Table1[[#This Row],[Стоимость кв.м, руб.]]*Table1[[#This Row],[Площадь, кв.м]]</f>
        <v>3740000</v>
      </c>
      <c r="K67" s="15" t="s">
        <v>8</v>
      </c>
    </row>
    <row r="68" spans="1:11">
      <c r="A68" s="1" t="s">
        <v>139</v>
      </c>
      <c r="B68" s="2" t="s">
        <v>140</v>
      </c>
      <c r="C68" s="3">
        <v>42936.622696759303</v>
      </c>
      <c r="D68" s="13">
        <v>66</v>
      </c>
      <c r="E68" s="14">
        <v>356</v>
      </c>
      <c r="F68" s="14">
        <v>2</v>
      </c>
      <c r="G68" s="14">
        <v>18</v>
      </c>
      <c r="H68" s="16">
        <v>65</v>
      </c>
      <c r="I68" s="16">
        <v>85000</v>
      </c>
      <c r="J68" s="16">
        <f>Table1[[#This Row],[Стоимость кв.м, руб.]]*Table1[[#This Row],[Площадь, кв.м]]</f>
        <v>5525000</v>
      </c>
      <c r="K68" s="15" t="s">
        <v>8</v>
      </c>
    </row>
    <row r="69" spans="1:11">
      <c r="A69" s="1" t="s">
        <v>141</v>
      </c>
      <c r="B69" s="2" t="s">
        <v>142</v>
      </c>
      <c r="C69" s="3">
        <v>42936.6227083333</v>
      </c>
      <c r="D69" s="13">
        <v>67</v>
      </c>
      <c r="E69" s="14">
        <v>358</v>
      </c>
      <c r="F69" s="14">
        <v>2</v>
      </c>
      <c r="G69" s="14">
        <v>18</v>
      </c>
      <c r="H69" s="16">
        <v>64.3</v>
      </c>
      <c r="I69" s="16">
        <v>85000</v>
      </c>
      <c r="J69" s="16">
        <f>Table1[[#This Row],[Стоимость кв.м, руб.]]*Table1[[#This Row],[Площадь, кв.м]]</f>
        <v>5465500</v>
      </c>
      <c r="K69" s="15" t="s">
        <v>8</v>
      </c>
    </row>
    <row r="70" spans="1:11">
      <c r="A70" s="1" t="s">
        <v>143</v>
      </c>
      <c r="B70" s="2" t="s">
        <v>144</v>
      </c>
      <c r="C70" s="3">
        <v>42998.471203703702</v>
      </c>
      <c r="D70" s="13">
        <v>68</v>
      </c>
      <c r="E70" s="14">
        <v>359</v>
      </c>
      <c r="F70" s="14">
        <v>0</v>
      </c>
      <c r="G70" s="14">
        <v>19</v>
      </c>
      <c r="H70" s="16">
        <v>30.8</v>
      </c>
      <c r="I70" s="16">
        <v>92000</v>
      </c>
      <c r="J70" s="16">
        <f>Table1[[#This Row],[Стоимость кв.м, руб.]]*Table1[[#This Row],[Площадь, кв.м]]</f>
        <v>2833600</v>
      </c>
      <c r="K70" s="15" t="s">
        <v>42</v>
      </c>
    </row>
    <row r="71" spans="1:11">
      <c r="A71" s="1" t="s">
        <v>145</v>
      </c>
      <c r="B71" s="2" t="s">
        <v>146</v>
      </c>
      <c r="C71" s="3">
        <v>42998.471539351798</v>
      </c>
      <c r="D71" s="13">
        <v>69</v>
      </c>
      <c r="E71" s="14">
        <v>360</v>
      </c>
      <c r="F71" s="14">
        <v>0</v>
      </c>
      <c r="G71" s="14">
        <v>19</v>
      </c>
      <c r="H71" s="16">
        <v>34.1</v>
      </c>
      <c r="I71" s="16">
        <v>92000</v>
      </c>
      <c r="J71" s="16">
        <f>Table1[[#This Row],[Стоимость кв.м, руб.]]*Table1[[#This Row],[Площадь, кв.м]]</f>
        <v>3137200</v>
      </c>
      <c r="K71" s="15" t="s">
        <v>42</v>
      </c>
    </row>
    <row r="72" spans="1:11">
      <c r="A72" s="1" t="s">
        <v>147</v>
      </c>
      <c r="B72" s="2" t="s">
        <v>148</v>
      </c>
      <c r="C72" s="3">
        <v>42998.472118055601</v>
      </c>
      <c r="D72" s="13">
        <v>70</v>
      </c>
      <c r="E72" s="14">
        <v>361</v>
      </c>
      <c r="F72" s="14">
        <v>2</v>
      </c>
      <c r="G72" s="14">
        <v>19</v>
      </c>
      <c r="H72" s="16">
        <v>64</v>
      </c>
      <c r="I72" s="16">
        <v>85000</v>
      </c>
      <c r="J72" s="16">
        <f>Table1[[#This Row],[Стоимость кв.м, руб.]]*Table1[[#This Row],[Площадь, кв.м]]</f>
        <v>5440000</v>
      </c>
      <c r="K72" s="15" t="s">
        <v>42</v>
      </c>
    </row>
    <row r="73" spans="1:11">
      <c r="A73" s="1" t="s">
        <v>149</v>
      </c>
      <c r="B73" s="2" t="s">
        <v>150</v>
      </c>
      <c r="C73" s="3">
        <v>42998.472604166702</v>
      </c>
      <c r="D73" s="13">
        <v>71</v>
      </c>
      <c r="E73" s="14">
        <v>362</v>
      </c>
      <c r="F73" s="14">
        <v>1</v>
      </c>
      <c r="G73" s="14">
        <v>19</v>
      </c>
      <c r="H73" s="16">
        <v>42.5</v>
      </c>
      <c r="I73" s="16">
        <v>85362.35</v>
      </c>
      <c r="J73" s="16">
        <f>Table1[[#This Row],[Стоимость кв.м, руб.]]*Table1[[#This Row],[Площадь, кв.м]]</f>
        <v>3627899.8750000005</v>
      </c>
      <c r="K73" s="15" t="s">
        <v>42</v>
      </c>
    </row>
    <row r="74" spans="1:11">
      <c r="A74" s="1" t="s">
        <v>151</v>
      </c>
      <c r="B74" s="2" t="s">
        <v>152</v>
      </c>
      <c r="C74" s="3">
        <v>42998.473090277803</v>
      </c>
      <c r="D74" s="13">
        <v>72</v>
      </c>
      <c r="E74" s="14">
        <v>363</v>
      </c>
      <c r="F74" s="14">
        <v>1</v>
      </c>
      <c r="G74" s="14">
        <v>19</v>
      </c>
      <c r="H74" s="16">
        <v>42.5</v>
      </c>
      <c r="I74" s="16">
        <v>85362.35</v>
      </c>
      <c r="J74" s="16">
        <f>Table1[[#This Row],[Стоимость кв.м, руб.]]*Table1[[#This Row],[Площадь, кв.м]]</f>
        <v>3627899.8750000005</v>
      </c>
      <c r="K74" s="15" t="s">
        <v>42</v>
      </c>
    </row>
    <row r="75" spans="1:11">
      <c r="A75" s="1" t="s">
        <v>153</v>
      </c>
      <c r="B75" s="2" t="s">
        <v>154</v>
      </c>
      <c r="C75" s="3">
        <v>42998.473530092597</v>
      </c>
      <c r="D75" s="13">
        <v>73</v>
      </c>
      <c r="E75" s="14">
        <v>364</v>
      </c>
      <c r="F75" s="14">
        <v>0</v>
      </c>
      <c r="G75" s="14">
        <v>19</v>
      </c>
      <c r="H75" s="16">
        <v>25.4</v>
      </c>
      <c r="I75" s="16">
        <v>93000</v>
      </c>
      <c r="J75" s="16">
        <f>Table1[[#This Row],[Стоимость кв.м, руб.]]*Table1[[#This Row],[Площадь, кв.м]]</f>
        <v>2362200</v>
      </c>
      <c r="K75" s="15" t="s">
        <v>42</v>
      </c>
    </row>
    <row r="76" spans="1:11">
      <c r="A76" s="1" t="s">
        <v>155</v>
      </c>
      <c r="B76" s="2" t="s">
        <v>156</v>
      </c>
      <c r="C76" s="3">
        <v>42998.473923611098</v>
      </c>
      <c r="D76" s="13">
        <v>74</v>
      </c>
      <c r="E76" s="14">
        <v>365</v>
      </c>
      <c r="F76" s="14">
        <v>2</v>
      </c>
      <c r="G76" s="14">
        <v>19</v>
      </c>
      <c r="H76" s="16">
        <v>65</v>
      </c>
      <c r="I76" s="16">
        <v>85000</v>
      </c>
      <c r="J76" s="16">
        <f>Table1[[#This Row],[Стоимость кв.м, руб.]]*Table1[[#This Row],[Площадь, кв.м]]</f>
        <v>5525000</v>
      </c>
      <c r="K76" s="15" t="s">
        <v>42</v>
      </c>
    </row>
    <row r="77" spans="1:11">
      <c r="A77" s="1" t="s">
        <v>157</v>
      </c>
      <c r="B77" s="2" t="s">
        <v>158</v>
      </c>
      <c r="C77" s="3">
        <v>42998.474652777797</v>
      </c>
      <c r="D77" s="13">
        <v>75</v>
      </c>
      <c r="E77" s="14">
        <v>366</v>
      </c>
      <c r="F77" s="14">
        <v>2</v>
      </c>
      <c r="G77" s="14">
        <v>19</v>
      </c>
      <c r="H77" s="16">
        <v>74.8</v>
      </c>
      <c r="I77" s="16">
        <v>84000</v>
      </c>
      <c r="J77" s="16">
        <f>Table1[[#This Row],[Стоимость кв.м, руб.]]*Table1[[#This Row],[Площадь, кв.м]]</f>
        <v>6283200</v>
      </c>
      <c r="K77" s="15" t="s">
        <v>42</v>
      </c>
    </row>
    <row r="78" spans="1:11">
      <c r="A78" s="1" t="s">
        <v>159</v>
      </c>
      <c r="B78" s="2" t="s">
        <v>160</v>
      </c>
      <c r="C78" s="3">
        <v>42998.4749884259</v>
      </c>
      <c r="D78" s="13">
        <v>76</v>
      </c>
      <c r="E78" s="14">
        <v>367</v>
      </c>
      <c r="F78" s="14">
        <v>2</v>
      </c>
      <c r="G78" s="14">
        <v>19</v>
      </c>
      <c r="H78" s="16">
        <v>64.3</v>
      </c>
      <c r="I78" s="16">
        <v>85000</v>
      </c>
      <c r="J78" s="16">
        <f>Table1[[#This Row],[Стоимость кв.м, руб.]]*Table1[[#This Row],[Площадь, кв.м]]</f>
        <v>5465500</v>
      </c>
      <c r="K78" s="15" t="s">
        <v>42</v>
      </c>
    </row>
    <row r="79" spans="1:11">
      <c r="A79" s="1" t="s">
        <v>161</v>
      </c>
      <c r="B79" s="2" t="s">
        <v>162</v>
      </c>
      <c r="C79" s="3">
        <v>42998.441481481503</v>
      </c>
      <c r="D79" s="13">
        <v>77</v>
      </c>
      <c r="E79" s="14">
        <v>369</v>
      </c>
      <c r="F79" s="14">
        <v>0</v>
      </c>
      <c r="G79" s="14">
        <v>20</v>
      </c>
      <c r="H79" s="16">
        <v>34.1</v>
      </c>
      <c r="I79" s="16">
        <v>92000</v>
      </c>
      <c r="J79" s="16">
        <f>Table1[[#This Row],[Стоимость кв.м, руб.]]*Table1[[#This Row],[Площадь, кв.м]]</f>
        <v>3137200</v>
      </c>
      <c r="K79" s="15" t="s">
        <v>8</v>
      </c>
    </row>
    <row r="80" spans="1:11">
      <c r="A80" s="1" t="s">
        <v>163</v>
      </c>
      <c r="B80" s="2" t="s">
        <v>164</v>
      </c>
      <c r="C80" s="3">
        <v>42998.441956018498</v>
      </c>
      <c r="D80" s="13">
        <v>78</v>
      </c>
      <c r="E80" s="14">
        <v>370</v>
      </c>
      <c r="F80" s="14">
        <v>2</v>
      </c>
      <c r="G80" s="14">
        <v>20</v>
      </c>
      <c r="H80" s="16">
        <v>64</v>
      </c>
      <c r="I80" s="16">
        <v>85000</v>
      </c>
      <c r="J80" s="16">
        <f>Table1[[#This Row],[Стоимость кв.м, руб.]]*Table1[[#This Row],[Площадь, кв.м]]</f>
        <v>5440000</v>
      </c>
      <c r="K80" s="15" t="s">
        <v>8</v>
      </c>
    </row>
    <row r="81" spans="1:11">
      <c r="A81" s="1" t="s">
        <v>165</v>
      </c>
      <c r="B81" s="2" t="s">
        <v>166</v>
      </c>
      <c r="C81" s="3">
        <v>42998.442349536999</v>
      </c>
      <c r="D81" s="13">
        <v>79</v>
      </c>
      <c r="E81" s="14">
        <v>371</v>
      </c>
      <c r="F81" s="14">
        <v>1</v>
      </c>
      <c r="G81" s="14">
        <v>20</v>
      </c>
      <c r="H81" s="16">
        <v>42.5</v>
      </c>
      <c r="I81" s="16">
        <v>88000</v>
      </c>
      <c r="J81" s="16">
        <f>Table1[[#This Row],[Стоимость кв.м, руб.]]*Table1[[#This Row],[Площадь, кв.м]]</f>
        <v>3740000</v>
      </c>
      <c r="K81" s="15" t="s">
        <v>8</v>
      </c>
    </row>
    <row r="82" spans="1:11">
      <c r="A82" s="1" t="s">
        <v>167</v>
      </c>
      <c r="B82" s="2" t="s">
        <v>168</v>
      </c>
      <c r="C82" s="3">
        <v>42998.442743055602</v>
      </c>
      <c r="D82" s="13">
        <v>80</v>
      </c>
      <c r="E82" s="14">
        <v>372</v>
      </c>
      <c r="F82" s="14">
        <v>1</v>
      </c>
      <c r="G82" s="14">
        <v>20</v>
      </c>
      <c r="H82" s="16">
        <v>42.5</v>
      </c>
      <c r="I82" s="16">
        <v>88000</v>
      </c>
      <c r="J82" s="16">
        <f>Table1[[#This Row],[Стоимость кв.м, руб.]]*Table1[[#This Row],[Площадь, кв.м]]</f>
        <v>3740000</v>
      </c>
      <c r="K82" s="15" t="s">
        <v>8</v>
      </c>
    </row>
    <row r="83" spans="1:11">
      <c r="A83" s="1" t="s">
        <v>169</v>
      </c>
      <c r="B83" s="2" t="s">
        <v>170</v>
      </c>
      <c r="C83" s="3">
        <v>42998.443159722199</v>
      </c>
      <c r="D83" s="13">
        <v>81</v>
      </c>
      <c r="E83" s="14">
        <v>373</v>
      </c>
      <c r="F83" s="14">
        <v>0</v>
      </c>
      <c r="G83" s="14">
        <v>20</v>
      </c>
      <c r="H83" s="16">
        <v>25.4</v>
      </c>
      <c r="I83" s="16">
        <v>93000</v>
      </c>
      <c r="J83" s="16">
        <f>Table1[[#This Row],[Стоимость кв.м, руб.]]*Table1[[#This Row],[Площадь, кв.м]]</f>
        <v>2362200</v>
      </c>
      <c r="K83" s="15" t="s">
        <v>8</v>
      </c>
    </row>
    <row r="84" spans="1:11">
      <c r="A84" s="1" t="s">
        <v>171</v>
      </c>
      <c r="B84" s="2" t="s">
        <v>172</v>
      </c>
      <c r="C84" s="3">
        <v>42998.443495370397</v>
      </c>
      <c r="D84" s="13">
        <v>82</v>
      </c>
      <c r="E84" s="14">
        <v>374</v>
      </c>
      <c r="F84" s="14">
        <v>2</v>
      </c>
      <c r="G84" s="14">
        <v>20</v>
      </c>
      <c r="H84" s="16">
        <v>65</v>
      </c>
      <c r="I84" s="16">
        <v>85000</v>
      </c>
      <c r="J84" s="16">
        <f>Table1[[#This Row],[Стоимость кв.м, руб.]]*Table1[[#This Row],[Площадь, кв.м]]</f>
        <v>5525000</v>
      </c>
      <c r="K84" s="15" t="s">
        <v>8</v>
      </c>
    </row>
    <row r="85" spans="1:11">
      <c r="A85" s="1" t="s">
        <v>173</v>
      </c>
      <c r="B85" s="2" t="s">
        <v>174</v>
      </c>
      <c r="C85" s="3">
        <v>42998.443877314799</v>
      </c>
      <c r="D85" s="13">
        <v>83</v>
      </c>
      <c r="E85" s="14">
        <v>375</v>
      </c>
      <c r="F85" s="14">
        <v>2</v>
      </c>
      <c r="G85" s="14">
        <v>20</v>
      </c>
      <c r="H85" s="16">
        <v>74.8</v>
      </c>
      <c r="I85" s="16">
        <v>84000</v>
      </c>
      <c r="J85" s="16">
        <f>Table1[[#This Row],[Стоимость кв.м, руб.]]*Table1[[#This Row],[Площадь, кв.м]]</f>
        <v>6283200</v>
      </c>
      <c r="K85" s="15" t="s">
        <v>8</v>
      </c>
    </row>
    <row r="86" spans="1:11">
      <c r="A86" s="1" t="s">
        <v>175</v>
      </c>
      <c r="B86" s="2" t="s">
        <v>176</v>
      </c>
      <c r="C86" s="3">
        <v>42998.444305555597</v>
      </c>
      <c r="D86" s="13">
        <v>84</v>
      </c>
      <c r="E86" s="14">
        <v>376</v>
      </c>
      <c r="F86" s="14">
        <v>2</v>
      </c>
      <c r="G86" s="14">
        <v>20</v>
      </c>
      <c r="H86" s="16">
        <v>64.3</v>
      </c>
      <c r="I86" s="16">
        <v>85000</v>
      </c>
      <c r="J86" s="16">
        <f>Table1[[#This Row],[Стоимость кв.м, руб.]]*Table1[[#This Row],[Площадь, кв.м]]</f>
        <v>5465500</v>
      </c>
      <c r="K86" s="15" t="s">
        <v>8</v>
      </c>
    </row>
    <row r="87" spans="1:11">
      <c r="A87" s="1" t="s">
        <v>177</v>
      </c>
      <c r="B87" s="2" t="s">
        <v>178</v>
      </c>
      <c r="C87" s="3">
        <v>42998.4754398148</v>
      </c>
      <c r="D87" s="13">
        <v>85</v>
      </c>
      <c r="E87" s="14">
        <v>377</v>
      </c>
      <c r="F87" s="14">
        <v>0</v>
      </c>
      <c r="G87" s="14">
        <v>21</v>
      </c>
      <c r="H87" s="16">
        <v>30.8</v>
      </c>
      <c r="I87" s="16">
        <v>92000</v>
      </c>
      <c r="J87" s="16">
        <f>Table1[[#This Row],[Стоимость кв.м, руб.]]*Table1[[#This Row],[Площадь, кв.м]]</f>
        <v>2833600</v>
      </c>
      <c r="K87" s="15" t="s">
        <v>42</v>
      </c>
    </row>
    <row r="88" spans="1:11">
      <c r="A88" s="1" t="s">
        <v>179</v>
      </c>
      <c r="B88" s="2" t="s">
        <v>180</v>
      </c>
      <c r="C88" s="3">
        <v>42998.476006944402</v>
      </c>
      <c r="D88" s="13">
        <v>86</v>
      </c>
      <c r="E88" s="14">
        <v>378</v>
      </c>
      <c r="F88" s="14">
        <v>0</v>
      </c>
      <c r="G88" s="14">
        <v>21</v>
      </c>
      <c r="H88" s="16">
        <v>34.1</v>
      </c>
      <c r="I88" s="16">
        <v>92000</v>
      </c>
      <c r="J88" s="16">
        <f>Table1[[#This Row],[Стоимость кв.м, руб.]]*Table1[[#This Row],[Площадь, кв.м]]</f>
        <v>3137200</v>
      </c>
      <c r="K88" s="15" t="s">
        <v>42</v>
      </c>
    </row>
    <row r="89" spans="1:11">
      <c r="A89" s="1" t="s">
        <v>181</v>
      </c>
      <c r="B89" s="2" t="s">
        <v>182</v>
      </c>
      <c r="C89" s="3">
        <v>42998.476689814801</v>
      </c>
      <c r="D89" s="13">
        <v>87</v>
      </c>
      <c r="E89" s="14">
        <v>380</v>
      </c>
      <c r="F89" s="14">
        <v>1</v>
      </c>
      <c r="G89" s="14">
        <v>21</v>
      </c>
      <c r="H89" s="16">
        <v>42.5</v>
      </c>
      <c r="I89" s="16">
        <v>85362.35</v>
      </c>
      <c r="J89" s="16">
        <f>Table1[[#This Row],[Стоимость кв.м, руб.]]*Table1[[#This Row],[Площадь, кв.м]]</f>
        <v>3627899.8750000005</v>
      </c>
      <c r="K89" s="15" t="s">
        <v>42</v>
      </c>
    </row>
    <row r="90" spans="1:11">
      <c r="A90" s="1" t="s">
        <v>183</v>
      </c>
      <c r="B90" s="2" t="s">
        <v>184</v>
      </c>
      <c r="C90" s="3">
        <v>42998.478310185201</v>
      </c>
      <c r="D90" s="13">
        <v>88</v>
      </c>
      <c r="E90" s="14">
        <v>381</v>
      </c>
      <c r="F90" s="14">
        <v>1</v>
      </c>
      <c r="G90" s="14">
        <v>21</v>
      </c>
      <c r="H90" s="16">
        <v>42.5</v>
      </c>
      <c r="I90" s="16">
        <v>85362.35</v>
      </c>
      <c r="J90" s="16">
        <f>Table1[[#This Row],[Стоимость кв.м, руб.]]*Table1[[#This Row],[Площадь, кв.м]]</f>
        <v>3627899.8750000005</v>
      </c>
      <c r="K90" s="15" t="s">
        <v>42</v>
      </c>
    </row>
    <row r="91" spans="1:11">
      <c r="A91" s="1" t="s">
        <v>185</v>
      </c>
      <c r="B91" s="2" t="s">
        <v>186</v>
      </c>
      <c r="C91" s="3">
        <v>42998.4788078704</v>
      </c>
      <c r="D91" s="13">
        <v>89</v>
      </c>
      <c r="E91" s="14">
        <v>383</v>
      </c>
      <c r="F91" s="14">
        <v>2</v>
      </c>
      <c r="G91" s="14">
        <v>21</v>
      </c>
      <c r="H91" s="16">
        <v>65</v>
      </c>
      <c r="I91" s="16">
        <v>85000</v>
      </c>
      <c r="J91" s="16">
        <f>Table1[[#This Row],[Стоимость кв.м, руб.]]*Table1[[#This Row],[Площадь, кв.м]]</f>
        <v>5525000</v>
      </c>
      <c r="K91" s="15" t="s">
        <v>42</v>
      </c>
    </row>
    <row r="92" spans="1:11">
      <c r="A92" s="1" t="s">
        <v>187</v>
      </c>
      <c r="B92" s="2" t="s">
        <v>188</v>
      </c>
      <c r="C92" s="3">
        <v>42998.4792592593</v>
      </c>
      <c r="D92" s="13">
        <v>90</v>
      </c>
      <c r="E92" s="14">
        <v>384</v>
      </c>
      <c r="F92" s="14">
        <v>2</v>
      </c>
      <c r="G92" s="14">
        <v>21</v>
      </c>
      <c r="H92" s="16">
        <v>74.8</v>
      </c>
      <c r="I92" s="16">
        <v>84000</v>
      </c>
      <c r="J92" s="16">
        <f>Table1[[#This Row],[Стоимость кв.м, руб.]]*Table1[[#This Row],[Площадь, кв.м]]</f>
        <v>6283200</v>
      </c>
      <c r="K92" s="15" t="s">
        <v>42</v>
      </c>
    </row>
    <row r="93" spans="1:11">
      <c r="A93" s="1" t="s">
        <v>189</v>
      </c>
      <c r="B93" s="2" t="s">
        <v>190</v>
      </c>
      <c r="C93" s="3">
        <v>42998.483414351896</v>
      </c>
      <c r="D93" s="13">
        <v>91</v>
      </c>
      <c r="E93" s="14">
        <v>385</v>
      </c>
      <c r="F93" s="14">
        <v>2</v>
      </c>
      <c r="G93" s="14">
        <v>21</v>
      </c>
      <c r="H93" s="16">
        <v>64.3</v>
      </c>
      <c r="I93" s="16">
        <v>85000</v>
      </c>
      <c r="J93" s="16">
        <f>Table1[[#This Row],[Стоимость кв.м, руб.]]*Table1[[#This Row],[Площадь, кв.м]]</f>
        <v>5465500</v>
      </c>
      <c r="K93" s="15" t="s">
        <v>42</v>
      </c>
    </row>
    <row r="94" spans="1:11">
      <c r="A94" s="1" t="s">
        <v>191</v>
      </c>
      <c r="B94" s="2" t="s">
        <v>192</v>
      </c>
      <c r="C94" s="3">
        <v>42936.622743055603</v>
      </c>
      <c r="D94" s="13">
        <v>92</v>
      </c>
      <c r="E94" s="14">
        <v>386</v>
      </c>
      <c r="F94" s="14">
        <v>0</v>
      </c>
      <c r="G94" s="14">
        <v>22</v>
      </c>
      <c r="H94" s="16">
        <v>30.8</v>
      </c>
      <c r="I94" s="16">
        <v>92000</v>
      </c>
      <c r="J94" s="16">
        <f>Table1[[#This Row],[Стоимость кв.м, руб.]]*Table1[[#This Row],[Площадь, кв.м]]</f>
        <v>2833600</v>
      </c>
      <c r="K94" s="15" t="s">
        <v>8</v>
      </c>
    </row>
    <row r="95" spans="1:11">
      <c r="A95" s="1" t="s">
        <v>193</v>
      </c>
      <c r="B95" s="2" t="s">
        <v>194</v>
      </c>
      <c r="C95" s="3">
        <v>42936.622743055603</v>
      </c>
      <c r="D95" s="13">
        <v>93</v>
      </c>
      <c r="E95" s="14">
        <v>387</v>
      </c>
      <c r="F95" s="14">
        <v>0</v>
      </c>
      <c r="G95" s="14">
        <v>22</v>
      </c>
      <c r="H95" s="16">
        <v>34.1</v>
      </c>
      <c r="I95" s="16">
        <v>92000</v>
      </c>
      <c r="J95" s="16">
        <f>Table1[[#This Row],[Стоимость кв.м, руб.]]*Table1[[#This Row],[Площадь, кв.м]]</f>
        <v>3137200</v>
      </c>
      <c r="K95" s="15" t="s">
        <v>8</v>
      </c>
    </row>
    <row r="96" spans="1:11">
      <c r="A96" s="1" t="s">
        <v>195</v>
      </c>
      <c r="B96" s="2" t="s">
        <v>196</v>
      </c>
      <c r="C96" s="3">
        <v>42979.778090277803</v>
      </c>
      <c r="D96" s="13">
        <v>94</v>
      </c>
      <c r="E96" s="14">
        <v>389</v>
      </c>
      <c r="F96" s="14">
        <v>1</v>
      </c>
      <c r="G96" s="14">
        <v>22</v>
      </c>
      <c r="H96" s="16">
        <v>42.5</v>
      </c>
      <c r="I96" s="16">
        <v>88000</v>
      </c>
      <c r="J96" s="16">
        <f>Table1[[#This Row],[Стоимость кв.м, руб.]]*Table1[[#This Row],[Площадь, кв.м]]</f>
        <v>3740000</v>
      </c>
      <c r="K96" s="15" t="s">
        <v>8</v>
      </c>
    </row>
    <row r="97" spans="1:11">
      <c r="A97" s="1" t="s">
        <v>197</v>
      </c>
      <c r="B97" s="2" t="s">
        <v>198</v>
      </c>
      <c r="C97" s="3">
        <v>42936.622743055603</v>
      </c>
      <c r="D97" s="13">
        <v>95</v>
      </c>
      <c r="E97" s="14">
        <v>391</v>
      </c>
      <c r="F97" s="14">
        <v>0</v>
      </c>
      <c r="G97" s="14">
        <v>22</v>
      </c>
      <c r="H97" s="16">
        <v>25.4</v>
      </c>
      <c r="I97" s="16">
        <v>93000</v>
      </c>
      <c r="J97" s="16">
        <f>Table1[[#This Row],[Стоимость кв.м, руб.]]*Table1[[#This Row],[Площадь, кв.м]]</f>
        <v>2362200</v>
      </c>
      <c r="K97" s="15" t="s">
        <v>8</v>
      </c>
    </row>
    <row r="98" spans="1:11">
      <c r="A98" s="1" t="s">
        <v>199</v>
      </c>
      <c r="B98" s="2" t="s">
        <v>200</v>
      </c>
      <c r="C98" s="3">
        <v>42936.622743055603</v>
      </c>
      <c r="D98" s="13">
        <v>96</v>
      </c>
      <c r="E98" s="14">
        <v>392</v>
      </c>
      <c r="F98" s="14">
        <v>2</v>
      </c>
      <c r="G98" s="14">
        <v>22</v>
      </c>
      <c r="H98" s="16">
        <v>65</v>
      </c>
      <c r="I98" s="16">
        <v>85000</v>
      </c>
      <c r="J98" s="16">
        <f>Table1[[#This Row],[Стоимость кв.м, руб.]]*Table1[[#This Row],[Площадь, кв.м]]</f>
        <v>5525000</v>
      </c>
      <c r="K98" s="15" t="s">
        <v>8</v>
      </c>
    </row>
    <row r="99" spans="1:11">
      <c r="A99" s="1" t="s">
        <v>201</v>
      </c>
      <c r="B99" s="2" t="s">
        <v>202</v>
      </c>
      <c r="C99" s="3">
        <v>42998.444710648102</v>
      </c>
      <c r="D99" s="13">
        <v>97</v>
      </c>
      <c r="E99" s="14">
        <v>395</v>
      </c>
      <c r="F99" s="14">
        <v>0</v>
      </c>
      <c r="G99" s="14">
        <v>23</v>
      </c>
      <c r="H99" s="16">
        <v>30.8</v>
      </c>
      <c r="I99" s="16">
        <v>92000</v>
      </c>
      <c r="J99" s="16">
        <f>Table1[[#This Row],[Стоимость кв.м, руб.]]*Table1[[#This Row],[Площадь, кв.м]]</f>
        <v>2833600</v>
      </c>
      <c r="K99" s="15" t="s">
        <v>8</v>
      </c>
    </row>
    <row r="100" spans="1:11">
      <c r="A100" s="1" t="s">
        <v>203</v>
      </c>
      <c r="B100" s="2" t="s">
        <v>204</v>
      </c>
      <c r="C100" s="3">
        <v>42936.6227546296</v>
      </c>
      <c r="D100" s="13">
        <v>98</v>
      </c>
      <c r="E100" s="14">
        <v>396</v>
      </c>
      <c r="F100" s="14">
        <v>0</v>
      </c>
      <c r="G100" s="14">
        <v>23</v>
      </c>
      <c r="H100" s="16">
        <v>34.1</v>
      </c>
      <c r="I100" s="16">
        <v>92000</v>
      </c>
      <c r="J100" s="16">
        <f>Table1[[#This Row],[Стоимость кв.м, руб.]]*Table1[[#This Row],[Площадь, кв.м]]</f>
        <v>3137200</v>
      </c>
      <c r="K100" s="15" t="s">
        <v>8</v>
      </c>
    </row>
    <row r="101" spans="1:11">
      <c r="A101" s="1" t="s">
        <v>205</v>
      </c>
      <c r="B101" s="2" t="s">
        <v>206</v>
      </c>
      <c r="C101" s="3">
        <v>42998.446770833303</v>
      </c>
      <c r="D101" s="13">
        <v>99</v>
      </c>
      <c r="E101" s="14">
        <v>397</v>
      </c>
      <c r="F101" s="14">
        <v>2</v>
      </c>
      <c r="G101" s="14">
        <v>23</v>
      </c>
      <c r="H101" s="16">
        <v>64</v>
      </c>
      <c r="I101" s="16">
        <v>85000</v>
      </c>
      <c r="J101" s="16">
        <f>Table1[[#This Row],[Стоимость кв.м, руб.]]*Table1[[#This Row],[Площадь, кв.м]]</f>
        <v>5440000</v>
      </c>
      <c r="K101" s="15" t="s">
        <v>8</v>
      </c>
    </row>
    <row r="102" spans="1:11">
      <c r="A102" s="1" t="s">
        <v>207</v>
      </c>
      <c r="B102" s="2" t="s">
        <v>208</v>
      </c>
      <c r="C102" s="3">
        <v>42979.778657407398</v>
      </c>
      <c r="D102" s="13">
        <v>100</v>
      </c>
      <c r="E102" s="14">
        <v>399</v>
      </c>
      <c r="F102" s="14">
        <v>1</v>
      </c>
      <c r="G102" s="14">
        <v>23</v>
      </c>
      <c r="H102" s="16">
        <v>42.5</v>
      </c>
      <c r="I102" s="16">
        <v>88000</v>
      </c>
      <c r="J102" s="16">
        <f>Table1[[#This Row],[Стоимость кв.м, руб.]]*Table1[[#This Row],[Площадь, кв.м]]</f>
        <v>3740000</v>
      </c>
      <c r="K102" s="15" t="s">
        <v>8</v>
      </c>
    </row>
    <row r="103" spans="1:11">
      <c r="A103" s="1" t="s">
        <v>209</v>
      </c>
      <c r="B103" s="2" t="s">
        <v>210</v>
      </c>
      <c r="C103" s="3">
        <v>42936.6227546296</v>
      </c>
      <c r="D103" s="13">
        <v>101</v>
      </c>
      <c r="E103" s="14">
        <v>401</v>
      </c>
      <c r="F103" s="14">
        <v>2</v>
      </c>
      <c r="G103" s="14">
        <v>23</v>
      </c>
      <c r="H103" s="16">
        <v>65</v>
      </c>
      <c r="I103" s="16">
        <v>85000</v>
      </c>
      <c r="J103" s="16">
        <f>Table1[[#This Row],[Стоимость кв.м, руб.]]*Table1[[#This Row],[Площадь, кв.м]]</f>
        <v>5525000</v>
      </c>
      <c r="K103" s="15" t="s">
        <v>8</v>
      </c>
    </row>
    <row r="104" spans="1:11">
      <c r="A104" s="1" t="s">
        <v>211</v>
      </c>
      <c r="B104" s="2" t="s">
        <v>212</v>
      </c>
      <c r="C104" s="3">
        <v>42936.6227546296</v>
      </c>
      <c r="D104" s="13">
        <v>102</v>
      </c>
      <c r="E104" s="14">
        <v>402</v>
      </c>
      <c r="F104" s="14">
        <v>2</v>
      </c>
      <c r="G104" s="14">
        <v>23</v>
      </c>
      <c r="H104" s="16">
        <v>74.8</v>
      </c>
      <c r="I104" s="16">
        <v>84000</v>
      </c>
      <c r="J104" s="16">
        <f>Table1[[#This Row],[Стоимость кв.м, руб.]]*Table1[[#This Row],[Площадь, кв.м]]</f>
        <v>6283200</v>
      </c>
      <c r="K104" s="15" t="s">
        <v>8</v>
      </c>
    </row>
    <row r="105" spans="1:11">
      <c r="A105" s="1" t="s">
        <v>213</v>
      </c>
      <c r="B105" s="2" t="s">
        <v>214</v>
      </c>
      <c r="C105" s="3">
        <v>42998.484212962998</v>
      </c>
      <c r="D105" s="13">
        <v>103</v>
      </c>
      <c r="E105" s="14">
        <v>404</v>
      </c>
      <c r="F105" s="14">
        <v>0</v>
      </c>
      <c r="G105" s="14">
        <v>24</v>
      </c>
      <c r="H105" s="16">
        <v>30.8</v>
      </c>
      <c r="I105" s="16">
        <v>93000</v>
      </c>
      <c r="J105" s="16">
        <f>Table1[[#This Row],[Стоимость кв.м, руб.]]*Table1[[#This Row],[Площадь, кв.м]]</f>
        <v>2864400</v>
      </c>
      <c r="K105" s="15" t="s">
        <v>42</v>
      </c>
    </row>
    <row r="106" spans="1:11">
      <c r="A106" s="1" t="s">
        <v>215</v>
      </c>
      <c r="B106" s="2" t="s">
        <v>216</v>
      </c>
      <c r="C106" s="3">
        <v>42998.4846412037</v>
      </c>
      <c r="D106" s="13">
        <v>104</v>
      </c>
      <c r="E106" s="14">
        <v>405</v>
      </c>
      <c r="F106" s="14">
        <v>0</v>
      </c>
      <c r="G106" s="14">
        <v>24</v>
      </c>
      <c r="H106" s="16">
        <v>34.1</v>
      </c>
      <c r="I106" s="16">
        <v>93000</v>
      </c>
      <c r="J106" s="16">
        <f>Table1[[#This Row],[Стоимость кв.м, руб.]]*Table1[[#This Row],[Площадь, кв.м]]</f>
        <v>3171300</v>
      </c>
      <c r="K106" s="15" t="s">
        <v>42</v>
      </c>
    </row>
    <row r="107" spans="1:11">
      <c r="A107" s="1" t="s">
        <v>217</v>
      </c>
      <c r="B107" s="2" t="s">
        <v>218</v>
      </c>
      <c r="C107" s="3">
        <v>42998.485057870399</v>
      </c>
      <c r="D107" s="13">
        <v>105</v>
      </c>
      <c r="E107" s="14">
        <v>406</v>
      </c>
      <c r="F107" s="14">
        <v>2</v>
      </c>
      <c r="G107" s="14">
        <v>24</v>
      </c>
      <c r="H107" s="16">
        <v>64</v>
      </c>
      <c r="I107" s="16">
        <v>86000</v>
      </c>
      <c r="J107" s="16">
        <f>Table1[[#This Row],[Стоимость кв.м, руб.]]*Table1[[#This Row],[Площадь, кв.м]]</f>
        <v>5504000</v>
      </c>
      <c r="K107" s="15" t="s">
        <v>42</v>
      </c>
    </row>
    <row r="108" spans="1:11">
      <c r="A108" s="1" t="s">
        <v>219</v>
      </c>
      <c r="B108" s="2" t="s">
        <v>220</v>
      </c>
      <c r="C108" s="3">
        <v>42998.4855439815</v>
      </c>
      <c r="D108" s="13">
        <v>106</v>
      </c>
      <c r="E108" s="14">
        <v>407</v>
      </c>
      <c r="F108" s="14">
        <v>1</v>
      </c>
      <c r="G108" s="14">
        <v>24</v>
      </c>
      <c r="H108" s="16">
        <v>42.5</v>
      </c>
      <c r="I108" s="16">
        <v>86343.53</v>
      </c>
      <c r="J108" s="16">
        <f>Table1[[#This Row],[Стоимость кв.м, руб.]]*Table1[[#This Row],[Площадь, кв.м]]</f>
        <v>3669600.0249999999</v>
      </c>
      <c r="K108" s="15" t="s">
        <v>42</v>
      </c>
    </row>
    <row r="109" spans="1:11">
      <c r="A109" s="1" t="s">
        <v>221</v>
      </c>
      <c r="B109" s="2" t="s">
        <v>222</v>
      </c>
      <c r="C109" s="3">
        <v>42998.486087963</v>
      </c>
      <c r="D109" s="13">
        <v>107</v>
      </c>
      <c r="E109" s="14">
        <v>408</v>
      </c>
      <c r="F109" s="14">
        <v>1</v>
      </c>
      <c r="G109" s="14">
        <v>24</v>
      </c>
      <c r="H109" s="16">
        <v>42.5</v>
      </c>
      <c r="I109" s="16">
        <v>86343.53</v>
      </c>
      <c r="J109" s="16">
        <f>Table1[[#This Row],[Стоимость кв.м, руб.]]*Table1[[#This Row],[Площадь, кв.м]]</f>
        <v>3669600.0249999999</v>
      </c>
      <c r="K109" s="15" t="s">
        <v>42</v>
      </c>
    </row>
    <row r="110" spans="1:11">
      <c r="A110" s="1" t="s">
        <v>223</v>
      </c>
      <c r="B110" s="2" t="s">
        <v>224</v>
      </c>
      <c r="C110" s="3">
        <v>42998.486608796302</v>
      </c>
      <c r="D110" s="13">
        <v>108</v>
      </c>
      <c r="E110" s="14">
        <v>409</v>
      </c>
      <c r="F110" s="14">
        <v>0</v>
      </c>
      <c r="G110" s="14">
        <v>24</v>
      </c>
      <c r="H110" s="16">
        <v>25.4</v>
      </c>
      <c r="I110" s="16">
        <v>94000</v>
      </c>
      <c r="J110" s="16">
        <f>Table1[[#This Row],[Стоимость кв.м, руб.]]*Table1[[#This Row],[Площадь, кв.м]]</f>
        <v>2387600</v>
      </c>
      <c r="K110" s="15" t="s">
        <v>42</v>
      </c>
    </row>
    <row r="111" spans="1:11">
      <c r="A111" s="1" t="s">
        <v>225</v>
      </c>
      <c r="B111" s="2" t="s">
        <v>226</v>
      </c>
      <c r="C111" s="3">
        <v>42998.486932870401</v>
      </c>
      <c r="D111" s="13">
        <v>109</v>
      </c>
      <c r="E111" s="14">
        <v>410</v>
      </c>
      <c r="F111" s="14">
        <v>2</v>
      </c>
      <c r="G111" s="14">
        <v>24</v>
      </c>
      <c r="H111" s="16">
        <v>65</v>
      </c>
      <c r="I111" s="16">
        <v>86000</v>
      </c>
      <c r="J111" s="16">
        <f>Table1[[#This Row],[Стоимость кв.м, руб.]]*Table1[[#This Row],[Площадь, кв.м]]</f>
        <v>5590000</v>
      </c>
      <c r="K111" s="15" t="s">
        <v>42</v>
      </c>
    </row>
    <row r="112" spans="1:11">
      <c r="A112" s="1" t="s">
        <v>227</v>
      </c>
      <c r="B112" s="2" t="s">
        <v>228</v>
      </c>
      <c r="C112" s="3">
        <v>42998.4874305556</v>
      </c>
      <c r="D112" s="13">
        <v>110</v>
      </c>
      <c r="E112" s="14">
        <v>411</v>
      </c>
      <c r="F112" s="14">
        <v>2</v>
      </c>
      <c r="G112" s="14">
        <v>24</v>
      </c>
      <c r="H112" s="16">
        <v>74.8</v>
      </c>
      <c r="I112" s="16">
        <v>85000</v>
      </c>
      <c r="J112" s="16">
        <f>Table1[[#This Row],[Стоимость кв.м, руб.]]*Table1[[#This Row],[Площадь, кв.м]]</f>
        <v>6358000</v>
      </c>
      <c r="K112" s="15" t="s">
        <v>42</v>
      </c>
    </row>
    <row r="113" spans="1:11">
      <c r="A113" s="1" t="s">
        <v>229</v>
      </c>
      <c r="B113" s="2" t="s">
        <v>230</v>
      </c>
      <c r="C113" s="3">
        <v>42998.487800925897</v>
      </c>
      <c r="D113" s="13">
        <v>111</v>
      </c>
      <c r="E113" s="14">
        <v>412</v>
      </c>
      <c r="F113" s="14">
        <v>2</v>
      </c>
      <c r="G113" s="14">
        <v>24</v>
      </c>
      <c r="H113" s="16">
        <v>64.3</v>
      </c>
      <c r="I113" s="16">
        <v>86000</v>
      </c>
      <c r="J113" s="16">
        <f>Table1[[#This Row],[Стоимость кв.м, руб.]]*Table1[[#This Row],[Площадь, кв.м]]</f>
        <v>5529800</v>
      </c>
      <c r="K113" s="15" t="s">
        <v>42</v>
      </c>
    </row>
    <row r="114" spans="1:11">
      <c r="A114" s="1" t="s">
        <v>231</v>
      </c>
      <c r="B114" s="2" t="s">
        <v>232</v>
      </c>
      <c r="C114" s="3">
        <v>42989.449525463002</v>
      </c>
      <c r="D114" s="13">
        <v>112</v>
      </c>
      <c r="E114" s="14">
        <v>446</v>
      </c>
      <c r="F114" s="14">
        <v>2</v>
      </c>
      <c r="G114" s="14">
        <v>5</v>
      </c>
      <c r="H114" s="16">
        <v>66.400000000000006</v>
      </c>
      <c r="I114" s="16">
        <v>84500</v>
      </c>
      <c r="J114" s="16">
        <f>Table1[[#This Row],[Стоимость кв.м, руб.]]*Table1[[#This Row],[Площадь, кв.м]]</f>
        <v>5610800.0000000009</v>
      </c>
      <c r="K114" s="15" t="s">
        <v>8</v>
      </c>
    </row>
    <row r="115" spans="1:11">
      <c r="A115" s="1" t="s">
        <v>233</v>
      </c>
      <c r="B115" s="2" t="s">
        <v>234</v>
      </c>
      <c r="C115" s="3">
        <v>43003.570474537002</v>
      </c>
      <c r="D115" s="13">
        <v>113</v>
      </c>
      <c r="E115" s="14">
        <v>447</v>
      </c>
      <c r="F115" s="14">
        <v>3</v>
      </c>
      <c r="G115" s="14">
        <v>5</v>
      </c>
      <c r="H115" s="16">
        <v>83.7</v>
      </c>
      <c r="I115" s="16">
        <v>80500</v>
      </c>
      <c r="J115" s="16">
        <f>Table1[[#This Row],[Стоимость кв.м, руб.]]*Table1[[#This Row],[Площадь, кв.м]]</f>
        <v>6737850</v>
      </c>
      <c r="K115" s="15" t="s">
        <v>8</v>
      </c>
    </row>
    <row r="116" spans="1:11">
      <c r="A116" s="1" t="s">
        <v>235</v>
      </c>
      <c r="B116" s="2" t="s">
        <v>236</v>
      </c>
      <c r="C116" s="3">
        <v>42914.520833333299</v>
      </c>
      <c r="D116" s="13">
        <v>114</v>
      </c>
      <c r="E116" s="14">
        <v>455</v>
      </c>
      <c r="F116" s="14">
        <v>2</v>
      </c>
      <c r="G116" s="14">
        <v>6</v>
      </c>
      <c r="H116" s="16">
        <v>66.400000000000006</v>
      </c>
      <c r="I116" s="16">
        <v>85000</v>
      </c>
      <c r="J116" s="16">
        <f>Table1[[#This Row],[Стоимость кв.м, руб.]]*Table1[[#This Row],[Площадь, кв.м]]</f>
        <v>5644000.0000000009</v>
      </c>
      <c r="K116" s="15" t="s">
        <v>8</v>
      </c>
    </row>
    <row r="117" spans="1:11">
      <c r="A117" s="1" t="s">
        <v>237</v>
      </c>
      <c r="B117" s="2" t="s">
        <v>238</v>
      </c>
      <c r="C117" s="3">
        <v>42914.5226736111</v>
      </c>
      <c r="D117" s="13">
        <v>115</v>
      </c>
      <c r="E117" s="14">
        <v>461</v>
      </c>
      <c r="F117" s="14">
        <v>2</v>
      </c>
      <c r="G117" s="14">
        <v>7</v>
      </c>
      <c r="H117" s="16">
        <v>61.8</v>
      </c>
      <c r="I117" s="16">
        <v>84500</v>
      </c>
      <c r="J117" s="16">
        <f>Table1[[#This Row],[Стоимость кв.м, руб.]]*Table1[[#This Row],[Площадь, кв.м]]</f>
        <v>5222100</v>
      </c>
      <c r="K117" s="15" t="s">
        <v>8</v>
      </c>
    </row>
    <row r="118" spans="1:11">
      <c r="A118" s="1" t="s">
        <v>239</v>
      </c>
      <c r="B118" s="2" t="s">
        <v>240</v>
      </c>
      <c r="C118" s="3">
        <v>42916.689224537004</v>
      </c>
      <c r="D118" s="13">
        <v>116</v>
      </c>
      <c r="E118" s="14">
        <v>468</v>
      </c>
      <c r="F118" s="14">
        <v>0</v>
      </c>
      <c r="G118" s="14">
        <v>8</v>
      </c>
      <c r="H118" s="16">
        <v>30.1</v>
      </c>
      <c r="I118" s="16">
        <v>91500</v>
      </c>
      <c r="J118" s="16">
        <f>Table1[[#This Row],[Стоимость кв.м, руб.]]*Table1[[#This Row],[Площадь, кв.м]]</f>
        <v>2754150</v>
      </c>
      <c r="K118" s="15" t="s">
        <v>8</v>
      </c>
    </row>
    <row r="119" spans="1:11">
      <c r="A119" s="1" t="s">
        <v>241</v>
      </c>
      <c r="B119" s="2" t="s">
        <v>242</v>
      </c>
      <c r="C119" s="3">
        <v>42971.649768518502</v>
      </c>
      <c r="D119" s="13">
        <v>117</v>
      </c>
      <c r="E119" s="14">
        <v>473</v>
      </c>
      <c r="F119" s="14">
        <v>2</v>
      </c>
      <c r="G119" s="14">
        <v>8</v>
      </c>
      <c r="H119" s="16">
        <v>66.400000000000006</v>
      </c>
      <c r="I119" s="16">
        <v>85000</v>
      </c>
      <c r="J119" s="16">
        <f>Table1[[#This Row],[Стоимость кв.м, руб.]]*Table1[[#This Row],[Площадь, кв.м]]</f>
        <v>5644000.0000000009</v>
      </c>
      <c r="K119" s="15" t="s">
        <v>8</v>
      </c>
    </row>
    <row r="120" spans="1:11">
      <c r="A120" s="1" t="s">
        <v>243</v>
      </c>
      <c r="B120" s="2" t="s">
        <v>244</v>
      </c>
      <c r="C120" s="3">
        <v>42916.690324074101</v>
      </c>
      <c r="D120" s="13">
        <v>118</v>
      </c>
      <c r="E120" s="14">
        <v>477</v>
      </c>
      <c r="F120" s="14">
        <v>0</v>
      </c>
      <c r="G120" s="14">
        <v>9</v>
      </c>
      <c r="H120" s="16">
        <v>30.1</v>
      </c>
      <c r="I120" s="16">
        <v>91500</v>
      </c>
      <c r="J120" s="16">
        <f>Table1[[#This Row],[Стоимость кв.м, руб.]]*Table1[[#This Row],[Площадь, кв.м]]</f>
        <v>2754150</v>
      </c>
      <c r="K120" s="15" t="s">
        <v>8</v>
      </c>
    </row>
    <row r="121" spans="1:11">
      <c r="A121" s="1" t="s">
        <v>245</v>
      </c>
      <c r="B121" s="2" t="s">
        <v>246</v>
      </c>
      <c r="C121" s="3">
        <v>42914.535671296297</v>
      </c>
      <c r="D121" s="13">
        <v>119</v>
      </c>
      <c r="E121" s="14">
        <v>479</v>
      </c>
      <c r="F121" s="14">
        <v>2</v>
      </c>
      <c r="G121" s="14">
        <v>9</v>
      </c>
      <c r="H121" s="16">
        <v>61.8</v>
      </c>
      <c r="I121" s="16">
        <v>84500</v>
      </c>
      <c r="J121" s="16">
        <f>Table1[[#This Row],[Стоимость кв.м, руб.]]*Table1[[#This Row],[Площадь, кв.м]]</f>
        <v>5222100</v>
      </c>
      <c r="K121" s="15" t="s">
        <v>8</v>
      </c>
    </row>
    <row r="122" spans="1:11">
      <c r="A122" s="1" t="s">
        <v>247</v>
      </c>
      <c r="B122" s="2" t="s">
        <v>248</v>
      </c>
      <c r="C122" s="3">
        <v>42887.508414351898</v>
      </c>
      <c r="D122" s="13">
        <v>120</v>
      </c>
      <c r="E122" s="14">
        <v>483</v>
      </c>
      <c r="F122" s="14">
        <v>3</v>
      </c>
      <c r="G122" s="14">
        <v>9</v>
      </c>
      <c r="H122" s="16">
        <v>83.7</v>
      </c>
      <c r="I122" s="16">
        <v>81000</v>
      </c>
      <c r="J122" s="16">
        <f>Table1[[#This Row],[Стоимость кв.м, руб.]]*Table1[[#This Row],[Площадь, кв.м]]</f>
        <v>6779700</v>
      </c>
      <c r="K122" s="15" t="s">
        <v>8</v>
      </c>
    </row>
    <row r="123" spans="1:11">
      <c r="A123" s="1" t="s">
        <v>249</v>
      </c>
      <c r="B123" s="2" t="s">
        <v>250</v>
      </c>
      <c r="C123" s="3">
        <v>42916.691446759301</v>
      </c>
      <c r="D123" s="13">
        <v>121</v>
      </c>
      <c r="E123" s="14">
        <v>495</v>
      </c>
      <c r="F123" s="14">
        <v>0</v>
      </c>
      <c r="G123" s="14">
        <v>11</v>
      </c>
      <c r="H123" s="16">
        <v>30.1</v>
      </c>
      <c r="I123" s="16">
        <v>91500</v>
      </c>
      <c r="J123" s="16">
        <f>Table1[[#This Row],[Стоимость кв.м, руб.]]*Table1[[#This Row],[Площадь, кв.м]]</f>
        <v>2754150</v>
      </c>
      <c r="K123" s="15" t="s">
        <v>8</v>
      </c>
    </row>
    <row r="124" spans="1:11">
      <c r="A124" s="1" t="s">
        <v>251</v>
      </c>
      <c r="B124" s="2" t="s">
        <v>252</v>
      </c>
      <c r="C124" s="3">
        <v>42914.537557870397</v>
      </c>
      <c r="D124" s="13">
        <v>122</v>
      </c>
      <c r="E124" s="14">
        <v>496</v>
      </c>
      <c r="F124" s="14">
        <v>0</v>
      </c>
      <c r="G124" s="14">
        <v>11</v>
      </c>
      <c r="H124" s="16">
        <v>27.4</v>
      </c>
      <c r="I124" s="16">
        <v>91500</v>
      </c>
      <c r="J124" s="16">
        <f>Table1[[#This Row],[Стоимость кв.м, руб.]]*Table1[[#This Row],[Площадь, кв.м]]</f>
        <v>2507100</v>
      </c>
      <c r="K124" s="15" t="s">
        <v>8</v>
      </c>
    </row>
    <row r="125" spans="1:11">
      <c r="A125" s="1" t="s">
        <v>253</v>
      </c>
      <c r="B125" s="2" t="s">
        <v>254</v>
      </c>
      <c r="C125" s="3">
        <v>42916.691921296297</v>
      </c>
      <c r="D125" s="13">
        <v>123</v>
      </c>
      <c r="E125" s="14">
        <v>504</v>
      </c>
      <c r="F125" s="14">
        <v>0</v>
      </c>
      <c r="G125" s="14">
        <v>12</v>
      </c>
      <c r="H125" s="16">
        <v>30.1</v>
      </c>
      <c r="I125" s="16">
        <v>91500</v>
      </c>
      <c r="J125" s="16">
        <f>Table1[[#This Row],[Стоимость кв.м, руб.]]*Table1[[#This Row],[Площадь, кв.м]]</f>
        <v>2754150</v>
      </c>
      <c r="K125" s="15" t="s">
        <v>8</v>
      </c>
    </row>
    <row r="126" spans="1:11">
      <c r="A126" s="1" t="s">
        <v>255</v>
      </c>
      <c r="B126" s="2" t="s">
        <v>256</v>
      </c>
      <c r="C126" s="3">
        <v>42914.539375</v>
      </c>
      <c r="D126" s="13">
        <v>124</v>
      </c>
      <c r="E126" s="14">
        <v>506</v>
      </c>
      <c r="F126" s="14">
        <v>2</v>
      </c>
      <c r="G126" s="14">
        <v>12</v>
      </c>
      <c r="H126" s="16">
        <v>61.8</v>
      </c>
      <c r="I126" s="16">
        <v>84500</v>
      </c>
      <c r="J126" s="16">
        <f>Table1[[#This Row],[Стоимость кв.м, руб.]]*Table1[[#This Row],[Площадь, кв.м]]</f>
        <v>5222100</v>
      </c>
      <c r="K126" s="15" t="s">
        <v>8</v>
      </c>
    </row>
    <row r="127" spans="1:11">
      <c r="A127" s="1" t="s">
        <v>257</v>
      </c>
      <c r="B127" s="2" t="s">
        <v>258</v>
      </c>
      <c r="C127" s="3">
        <v>42989.466643518499</v>
      </c>
      <c r="D127" s="13">
        <v>125</v>
      </c>
      <c r="E127" s="14">
        <v>508</v>
      </c>
      <c r="F127" s="14">
        <v>0</v>
      </c>
      <c r="G127" s="14">
        <v>12</v>
      </c>
      <c r="H127" s="16">
        <v>28.3</v>
      </c>
      <c r="I127" s="16">
        <v>91000</v>
      </c>
      <c r="J127" s="16">
        <f>Table1[[#This Row],[Стоимость кв.м, руб.]]*Table1[[#This Row],[Площадь, кв.м]]</f>
        <v>2575300</v>
      </c>
      <c r="K127" s="15" t="s">
        <v>8</v>
      </c>
    </row>
    <row r="128" spans="1:11">
      <c r="A128" s="1" t="s">
        <v>259</v>
      </c>
      <c r="B128" s="2" t="s">
        <v>260</v>
      </c>
      <c r="C128" s="3">
        <v>42989.466840277797</v>
      </c>
      <c r="D128" s="13">
        <v>126</v>
      </c>
      <c r="E128" s="14">
        <v>509</v>
      </c>
      <c r="F128" s="14">
        <v>2</v>
      </c>
      <c r="G128" s="14">
        <v>12</v>
      </c>
      <c r="H128" s="16">
        <v>63.2</v>
      </c>
      <c r="I128" s="16">
        <v>86000</v>
      </c>
      <c r="J128" s="16">
        <f>Table1[[#This Row],[Стоимость кв.м, руб.]]*Table1[[#This Row],[Площадь, кв.м]]</f>
        <v>5435200</v>
      </c>
      <c r="K128" s="15" t="s">
        <v>8</v>
      </c>
    </row>
    <row r="129" spans="1:11">
      <c r="A129" s="1" t="s">
        <v>261</v>
      </c>
      <c r="B129" s="2" t="s">
        <v>262</v>
      </c>
      <c r="C129" s="3">
        <v>42998.488958333299</v>
      </c>
      <c r="D129" s="13">
        <v>127</v>
      </c>
      <c r="E129" s="14">
        <v>512</v>
      </c>
      <c r="F129" s="14">
        <v>2</v>
      </c>
      <c r="G129" s="14">
        <v>13</v>
      </c>
      <c r="H129" s="16">
        <v>62.8</v>
      </c>
      <c r="I129" s="16">
        <v>84000</v>
      </c>
      <c r="J129" s="16">
        <f>Table1[[#This Row],[Стоимость кв.м, руб.]]*Table1[[#This Row],[Площадь, кв.м]]</f>
        <v>5275200</v>
      </c>
      <c r="K129" s="15" t="s">
        <v>42</v>
      </c>
    </row>
    <row r="130" spans="1:11">
      <c r="A130" s="1" t="s">
        <v>263</v>
      </c>
      <c r="B130" s="2" t="s">
        <v>264</v>
      </c>
      <c r="C130" s="3">
        <v>42998.489282407398</v>
      </c>
      <c r="D130" s="13">
        <v>128</v>
      </c>
      <c r="E130" s="14">
        <v>513</v>
      </c>
      <c r="F130" s="14">
        <v>0</v>
      </c>
      <c r="G130" s="14">
        <v>13</v>
      </c>
      <c r="H130" s="16">
        <v>30.1</v>
      </c>
      <c r="I130" s="16">
        <v>91000</v>
      </c>
      <c r="J130" s="16">
        <f>Table1[[#This Row],[Стоимость кв.м, руб.]]*Table1[[#This Row],[Площадь, кв.м]]</f>
        <v>2739100</v>
      </c>
      <c r="K130" s="15" t="s">
        <v>42</v>
      </c>
    </row>
    <row r="131" spans="1:11">
      <c r="A131" s="1" t="s">
        <v>265</v>
      </c>
      <c r="B131" s="2" t="s">
        <v>266</v>
      </c>
      <c r="C131" s="3">
        <v>42998.489583333299</v>
      </c>
      <c r="D131" s="13">
        <v>129</v>
      </c>
      <c r="E131" s="14">
        <v>514</v>
      </c>
      <c r="F131" s="14">
        <v>0</v>
      </c>
      <c r="G131" s="14">
        <v>13</v>
      </c>
      <c r="H131" s="16">
        <v>27.6</v>
      </c>
      <c r="I131" s="16">
        <v>91000</v>
      </c>
      <c r="J131" s="16">
        <f>Table1[[#This Row],[Стоимость кв.м, руб.]]*Table1[[#This Row],[Площадь, кв.м]]</f>
        <v>2511600</v>
      </c>
      <c r="K131" s="15" t="s">
        <v>42</v>
      </c>
    </row>
    <row r="132" spans="1:11">
      <c r="A132" s="1" t="s">
        <v>267</v>
      </c>
      <c r="B132" s="2" t="s">
        <v>268</v>
      </c>
      <c r="C132" s="3">
        <v>42998.489849537</v>
      </c>
      <c r="D132" s="13">
        <v>130</v>
      </c>
      <c r="E132" s="14">
        <v>516</v>
      </c>
      <c r="F132" s="14">
        <v>1</v>
      </c>
      <c r="G132" s="14">
        <v>13</v>
      </c>
      <c r="H132" s="16">
        <v>43.6</v>
      </c>
      <c r="I132" s="16">
        <v>87500</v>
      </c>
      <c r="J132" s="16">
        <f>Table1[[#This Row],[Стоимость кв.м, руб.]]*Table1[[#This Row],[Площадь, кв.м]]</f>
        <v>3815000</v>
      </c>
      <c r="K132" s="15" t="s">
        <v>42</v>
      </c>
    </row>
    <row r="133" spans="1:11">
      <c r="A133" s="1" t="s">
        <v>269</v>
      </c>
      <c r="B133" s="2" t="s">
        <v>270</v>
      </c>
      <c r="C133" s="3">
        <v>42998.490150463003</v>
      </c>
      <c r="D133" s="13">
        <v>131</v>
      </c>
      <c r="E133" s="14">
        <v>517</v>
      </c>
      <c r="F133" s="14">
        <v>0</v>
      </c>
      <c r="G133" s="14">
        <v>13</v>
      </c>
      <c r="H133" s="16">
        <v>28.6</v>
      </c>
      <c r="I133" s="16">
        <v>91000</v>
      </c>
      <c r="J133" s="16">
        <f>Table1[[#This Row],[Стоимость кв.м, руб.]]*Table1[[#This Row],[Площадь, кв.м]]</f>
        <v>2602600</v>
      </c>
      <c r="K133" s="15" t="s">
        <v>42</v>
      </c>
    </row>
    <row r="134" spans="1:11">
      <c r="A134" s="1" t="s">
        <v>271</v>
      </c>
      <c r="B134" s="2" t="s">
        <v>272</v>
      </c>
      <c r="C134" s="3">
        <v>42998.507754629602</v>
      </c>
      <c r="D134" s="13">
        <v>132</v>
      </c>
      <c r="E134" s="14">
        <v>518</v>
      </c>
      <c r="F134" s="14">
        <v>2</v>
      </c>
      <c r="G134" s="14">
        <v>13</v>
      </c>
      <c r="H134" s="16">
        <v>66.599999999999994</v>
      </c>
      <c r="I134" s="16">
        <v>84500</v>
      </c>
      <c r="J134" s="16">
        <f>Table1[[#This Row],[Стоимость кв.м, руб.]]*Table1[[#This Row],[Площадь, кв.м]]</f>
        <v>5627699.9999999991</v>
      </c>
      <c r="K134" s="15" t="s">
        <v>42</v>
      </c>
    </row>
    <row r="135" spans="1:11">
      <c r="A135" s="1" t="s">
        <v>273</v>
      </c>
      <c r="B135" s="2" t="s">
        <v>274</v>
      </c>
      <c r="C135" s="3">
        <v>42989.467071759304</v>
      </c>
      <c r="D135" s="13">
        <v>133</v>
      </c>
      <c r="E135" s="14">
        <v>523</v>
      </c>
      <c r="F135" s="14">
        <v>0</v>
      </c>
      <c r="G135" s="14">
        <v>14</v>
      </c>
      <c r="H135" s="16">
        <v>27.3</v>
      </c>
      <c r="I135" s="16">
        <v>92000</v>
      </c>
      <c r="J135" s="16">
        <f>Table1[[#This Row],[Стоимость кв.м, руб.]]*Table1[[#This Row],[Площадь, кв.м]]</f>
        <v>2511600</v>
      </c>
      <c r="K135" s="15" t="s">
        <v>8</v>
      </c>
    </row>
    <row r="136" spans="1:11">
      <c r="A136" s="1" t="s">
        <v>275</v>
      </c>
      <c r="B136" s="2" t="s">
        <v>276</v>
      </c>
      <c r="C136" s="3">
        <v>42914.560081018499</v>
      </c>
      <c r="D136" s="13">
        <v>134</v>
      </c>
      <c r="E136" s="14">
        <v>530</v>
      </c>
      <c r="F136" s="14">
        <v>2</v>
      </c>
      <c r="G136" s="14">
        <v>15</v>
      </c>
      <c r="H136" s="16">
        <v>62.8</v>
      </c>
      <c r="I136" s="16">
        <v>85000</v>
      </c>
      <c r="J136" s="16">
        <f>Table1[[#This Row],[Стоимость кв.м, руб.]]*Table1[[#This Row],[Площадь, кв.м]]</f>
        <v>5338000</v>
      </c>
      <c r="K136" s="15" t="s">
        <v>8</v>
      </c>
    </row>
    <row r="137" spans="1:11">
      <c r="A137" s="1" t="s">
        <v>277</v>
      </c>
      <c r="B137" s="2" t="s">
        <v>278</v>
      </c>
      <c r="C137" s="3">
        <v>42916.692905092597</v>
      </c>
      <c r="D137" s="13">
        <v>135</v>
      </c>
      <c r="E137" s="14">
        <v>531</v>
      </c>
      <c r="F137" s="14">
        <v>0</v>
      </c>
      <c r="G137" s="14">
        <v>15</v>
      </c>
      <c r="H137" s="16">
        <v>30.1</v>
      </c>
      <c r="I137" s="16">
        <v>92000</v>
      </c>
      <c r="J137" s="16">
        <f>Table1[[#This Row],[Стоимость кв.м, руб.]]*Table1[[#This Row],[Площадь, кв.м]]</f>
        <v>2769200</v>
      </c>
      <c r="K137" s="15" t="s">
        <v>8</v>
      </c>
    </row>
    <row r="138" spans="1:11">
      <c r="A138" s="1" t="s">
        <v>279</v>
      </c>
      <c r="B138" s="2" t="s">
        <v>280</v>
      </c>
      <c r="C138" s="3">
        <v>42914.561134259297</v>
      </c>
      <c r="D138" s="13">
        <v>136</v>
      </c>
      <c r="E138" s="14">
        <v>532</v>
      </c>
      <c r="F138" s="14">
        <v>0</v>
      </c>
      <c r="G138" s="14">
        <v>15</v>
      </c>
      <c r="H138" s="16">
        <v>27.6</v>
      </c>
      <c r="I138" s="16">
        <v>92000</v>
      </c>
      <c r="J138" s="16">
        <f>Table1[[#This Row],[Стоимость кв.м, руб.]]*Table1[[#This Row],[Площадь, кв.м]]</f>
        <v>2539200</v>
      </c>
      <c r="K138" s="15" t="s">
        <v>8</v>
      </c>
    </row>
    <row r="139" spans="1:11">
      <c r="A139" s="1" t="s">
        <v>281</v>
      </c>
      <c r="B139" s="2" t="s">
        <v>282</v>
      </c>
      <c r="C139" s="3">
        <v>42914.563738425903</v>
      </c>
      <c r="D139" s="13">
        <v>137</v>
      </c>
      <c r="E139" s="14">
        <v>533</v>
      </c>
      <c r="F139" s="14">
        <v>2</v>
      </c>
      <c r="G139" s="14">
        <v>15</v>
      </c>
      <c r="H139" s="16">
        <v>62.2</v>
      </c>
      <c r="I139" s="16">
        <v>85000</v>
      </c>
      <c r="J139" s="16">
        <f>Table1[[#This Row],[Стоимость кв.м, руб.]]*Table1[[#This Row],[Площадь, кв.м]]</f>
        <v>5287000</v>
      </c>
      <c r="K139" s="15" t="s">
        <v>8</v>
      </c>
    </row>
    <row r="140" spans="1:11">
      <c r="A140" s="1" t="s">
        <v>283</v>
      </c>
      <c r="B140" s="2" t="s">
        <v>284</v>
      </c>
      <c r="C140" s="3">
        <v>42989.468020833301</v>
      </c>
      <c r="D140" s="13">
        <v>138</v>
      </c>
      <c r="E140" s="14">
        <v>536</v>
      </c>
      <c r="F140" s="14">
        <v>2</v>
      </c>
      <c r="G140" s="14">
        <v>15</v>
      </c>
      <c r="H140" s="16">
        <v>66.599999999999994</v>
      </c>
      <c r="I140" s="16">
        <v>85500</v>
      </c>
      <c r="J140" s="16">
        <f>Table1[[#This Row],[Стоимость кв.м, руб.]]*Table1[[#This Row],[Площадь, кв.м]]</f>
        <v>5694299.9999999991</v>
      </c>
      <c r="K140" s="15" t="s">
        <v>8</v>
      </c>
    </row>
    <row r="141" spans="1:11">
      <c r="A141" s="1" t="s">
        <v>285</v>
      </c>
      <c r="B141" s="2" t="s">
        <v>286</v>
      </c>
      <c r="C141" s="3">
        <v>42989.468460648102</v>
      </c>
      <c r="D141" s="13">
        <v>139</v>
      </c>
      <c r="E141" s="14">
        <v>537</v>
      </c>
      <c r="F141" s="14">
        <v>3</v>
      </c>
      <c r="G141" s="14">
        <v>15</v>
      </c>
      <c r="H141" s="16">
        <v>84.2</v>
      </c>
      <c r="I141" s="16">
        <v>81500</v>
      </c>
      <c r="J141" s="16">
        <f>Table1[[#This Row],[Стоимость кв.м, руб.]]*Table1[[#This Row],[Площадь, кв.м]]</f>
        <v>6862300</v>
      </c>
      <c r="K141" s="15" t="s">
        <v>8</v>
      </c>
    </row>
    <row r="142" spans="1:11">
      <c r="A142" s="1" t="s">
        <v>287</v>
      </c>
      <c r="B142" s="2" t="s">
        <v>288</v>
      </c>
      <c r="C142" s="3">
        <v>42998.508182870399</v>
      </c>
      <c r="D142" s="13">
        <v>140</v>
      </c>
      <c r="E142" s="14">
        <v>539</v>
      </c>
      <c r="F142" s="14">
        <v>2</v>
      </c>
      <c r="G142" s="14">
        <v>16</v>
      </c>
      <c r="H142" s="16">
        <v>62.8</v>
      </c>
      <c r="I142" s="16">
        <v>85000</v>
      </c>
      <c r="J142" s="16">
        <f>Table1[[#This Row],[Стоимость кв.м, руб.]]*Table1[[#This Row],[Площадь, кв.м]]</f>
        <v>5338000</v>
      </c>
      <c r="K142" s="15" t="s">
        <v>42</v>
      </c>
    </row>
    <row r="143" spans="1:11">
      <c r="A143" s="1" t="s">
        <v>289</v>
      </c>
      <c r="B143" s="2" t="s">
        <v>290</v>
      </c>
      <c r="C143" s="3">
        <v>42998.508587962999</v>
      </c>
      <c r="D143" s="13">
        <v>141</v>
      </c>
      <c r="E143" s="14">
        <v>540</v>
      </c>
      <c r="F143" s="14">
        <v>0</v>
      </c>
      <c r="G143" s="14">
        <v>16</v>
      </c>
      <c r="H143" s="16">
        <v>30.1</v>
      </c>
      <c r="I143" s="16">
        <v>92000</v>
      </c>
      <c r="J143" s="16">
        <f>Table1[[#This Row],[Стоимость кв.м, руб.]]*Table1[[#This Row],[Площадь, кв.м]]</f>
        <v>2769200</v>
      </c>
      <c r="K143" s="15" t="s">
        <v>42</v>
      </c>
    </row>
    <row r="144" spans="1:11">
      <c r="A144" s="1" t="s">
        <v>291</v>
      </c>
      <c r="B144" s="2" t="s">
        <v>292</v>
      </c>
      <c r="C144" s="3">
        <v>42998.508923611102</v>
      </c>
      <c r="D144" s="13">
        <v>142</v>
      </c>
      <c r="E144" s="14">
        <v>542</v>
      </c>
      <c r="F144" s="14">
        <v>2</v>
      </c>
      <c r="G144" s="14">
        <v>16</v>
      </c>
      <c r="H144" s="16">
        <v>62.5</v>
      </c>
      <c r="I144" s="16">
        <v>85000</v>
      </c>
      <c r="J144" s="16">
        <f>Table1[[#This Row],[Стоимость кв.м, руб.]]*Table1[[#This Row],[Площадь, кв.м]]</f>
        <v>5312500</v>
      </c>
      <c r="K144" s="15" t="s">
        <v>42</v>
      </c>
    </row>
    <row r="145" spans="1:11">
      <c r="A145" s="1" t="s">
        <v>293</v>
      </c>
      <c r="B145" s="2" t="s">
        <v>294</v>
      </c>
      <c r="C145" s="3">
        <v>42998.5094791667</v>
      </c>
      <c r="D145" s="13">
        <v>143</v>
      </c>
      <c r="E145" s="14">
        <v>543</v>
      </c>
      <c r="F145" s="14">
        <v>1</v>
      </c>
      <c r="G145" s="14">
        <v>16</v>
      </c>
      <c r="H145" s="16">
        <v>43.6</v>
      </c>
      <c r="I145" s="16">
        <v>87500</v>
      </c>
      <c r="J145" s="16">
        <f>Table1[[#This Row],[Стоимость кв.м, руб.]]*Table1[[#This Row],[Площадь, кв.м]]</f>
        <v>3815000</v>
      </c>
      <c r="K145" s="15" t="s">
        <v>42</v>
      </c>
    </row>
    <row r="146" spans="1:11">
      <c r="A146" s="1" t="s">
        <v>295</v>
      </c>
      <c r="B146" s="2" t="s">
        <v>296</v>
      </c>
      <c r="C146" s="3">
        <v>42998.509988425903</v>
      </c>
      <c r="D146" s="13">
        <v>144</v>
      </c>
      <c r="E146" s="14">
        <v>544</v>
      </c>
      <c r="F146" s="14">
        <v>0</v>
      </c>
      <c r="G146" s="14">
        <v>16</v>
      </c>
      <c r="H146" s="16">
        <v>28.6</v>
      </c>
      <c r="I146" s="16">
        <v>92000</v>
      </c>
      <c r="J146" s="16">
        <f>Table1[[#This Row],[Стоимость кв.м, руб.]]*Table1[[#This Row],[Площадь, кв.м]]</f>
        <v>2631200</v>
      </c>
      <c r="K146" s="15" t="s">
        <v>42</v>
      </c>
    </row>
    <row r="147" spans="1:11">
      <c r="A147" s="1" t="s">
        <v>297</v>
      </c>
      <c r="B147" s="2" t="s">
        <v>298</v>
      </c>
      <c r="C147" s="3">
        <v>42914.566203703696</v>
      </c>
      <c r="D147" s="13">
        <v>145</v>
      </c>
      <c r="E147" s="14">
        <v>559</v>
      </c>
      <c r="F147" s="14">
        <v>0</v>
      </c>
      <c r="G147" s="14">
        <v>18</v>
      </c>
      <c r="H147" s="16">
        <v>27.6</v>
      </c>
      <c r="I147" s="16">
        <v>92500</v>
      </c>
      <c r="J147" s="16">
        <f>Table1[[#This Row],[Стоимость кв.м, руб.]]*Table1[[#This Row],[Площадь, кв.м]]</f>
        <v>2553000</v>
      </c>
      <c r="K147" s="15" t="s">
        <v>8</v>
      </c>
    </row>
    <row r="148" spans="1:11">
      <c r="A148" s="1" t="s">
        <v>299</v>
      </c>
      <c r="B148" s="2" t="s">
        <v>300</v>
      </c>
      <c r="C148" s="3">
        <v>42989.469178240703</v>
      </c>
      <c r="D148" s="13">
        <v>146</v>
      </c>
      <c r="E148" s="14">
        <v>563</v>
      </c>
      <c r="F148" s="14">
        <v>2</v>
      </c>
      <c r="G148" s="14">
        <v>18</v>
      </c>
      <c r="H148" s="16">
        <v>66.599999999999994</v>
      </c>
      <c r="I148" s="16">
        <v>86000</v>
      </c>
      <c r="J148" s="16">
        <f>Table1[[#This Row],[Стоимость кв.м, руб.]]*Table1[[#This Row],[Площадь, кв.м]]</f>
        <v>5727599.9999999991</v>
      </c>
      <c r="K148" s="15" t="s">
        <v>8</v>
      </c>
    </row>
    <row r="149" spans="1:11">
      <c r="A149" s="1" t="s">
        <v>301</v>
      </c>
      <c r="B149" s="2" t="s">
        <v>302</v>
      </c>
      <c r="C149" s="3">
        <v>42914.568159722199</v>
      </c>
      <c r="D149" s="13">
        <v>147</v>
      </c>
      <c r="E149" s="14">
        <v>568</v>
      </c>
      <c r="F149" s="14">
        <v>0</v>
      </c>
      <c r="G149" s="14">
        <v>19</v>
      </c>
      <c r="H149" s="16">
        <v>27.6</v>
      </c>
      <c r="I149" s="16">
        <v>92500</v>
      </c>
      <c r="J149" s="16">
        <f>Table1[[#This Row],[Стоимость кв.м, руб.]]*Table1[[#This Row],[Площадь, кв.м]]</f>
        <v>2553000</v>
      </c>
      <c r="K149" s="15" t="s">
        <v>8</v>
      </c>
    </row>
    <row r="150" spans="1:11">
      <c r="A150" s="1" t="s">
        <v>303</v>
      </c>
      <c r="B150" s="2" t="s">
        <v>304</v>
      </c>
      <c r="C150" s="3">
        <v>42998.510520833297</v>
      </c>
      <c r="D150" s="13">
        <v>148</v>
      </c>
      <c r="E150" s="14">
        <v>584</v>
      </c>
      <c r="F150" s="14">
        <v>2</v>
      </c>
      <c r="G150" s="14">
        <v>21</v>
      </c>
      <c r="H150" s="16">
        <v>62.8</v>
      </c>
      <c r="I150" s="16">
        <v>85500</v>
      </c>
      <c r="J150" s="16">
        <f>Table1[[#This Row],[Стоимость кв.м, руб.]]*Table1[[#This Row],[Площадь, кв.м]]</f>
        <v>5369400</v>
      </c>
      <c r="K150" s="15" t="s">
        <v>42</v>
      </c>
    </row>
    <row r="151" spans="1:11">
      <c r="A151" s="1" t="s">
        <v>305</v>
      </c>
      <c r="B151" s="2" t="s">
        <v>306</v>
      </c>
      <c r="C151" s="3">
        <v>42916.693888888898</v>
      </c>
      <c r="D151" s="13">
        <v>149</v>
      </c>
      <c r="E151" s="14">
        <v>585</v>
      </c>
      <c r="F151" s="14">
        <v>0</v>
      </c>
      <c r="G151" s="14">
        <v>21</v>
      </c>
      <c r="H151" s="16">
        <v>30.1</v>
      </c>
      <c r="I151" s="16">
        <v>92500</v>
      </c>
      <c r="J151" s="16">
        <f>Table1[[#This Row],[Стоимость кв.м, руб.]]*Table1[[#This Row],[Площадь, кв.м]]</f>
        <v>2784250</v>
      </c>
      <c r="K151" s="15" t="s">
        <v>8</v>
      </c>
    </row>
    <row r="152" spans="1:11">
      <c r="A152" s="1" t="s">
        <v>307</v>
      </c>
      <c r="B152" s="2" t="s">
        <v>308</v>
      </c>
      <c r="C152" s="3">
        <v>42998.510833333297</v>
      </c>
      <c r="D152" s="13">
        <v>150</v>
      </c>
      <c r="E152" s="14">
        <v>587</v>
      </c>
      <c r="F152" s="14">
        <v>2</v>
      </c>
      <c r="G152" s="14">
        <v>21</v>
      </c>
      <c r="H152" s="16">
        <v>62.2</v>
      </c>
      <c r="I152" s="16">
        <v>85500</v>
      </c>
      <c r="J152" s="16">
        <f>Table1[[#This Row],[Стоимость кв.м, руб.]]*Table1[[#This Row],[Площадь, кв.м]]</f>
        <v>5318100</v>
      </c>
      <c r="K152" s="15" t="s">
        <v>42</v>
      </c>
    </row>
    <row r="153" spans="1:11">
      <c r="A153" s="1" t="s">
        <v>309</v>
      </c>
      <c r="B153" s="2" t="s">
        <v>310</v>
      </c>
      <c r="C153" s="3">
        <v>42998.511134259301</v>
      </c>
      <c r="D153" s="13">
        <v>151</v>
      </c>
      <c r="E153" s="14">
        <v>588</v>
      </c>
      <c r="F153" s="14">
        <v>1</v>
      </c>
      <c r="G153" s="14">
        <v>21</v>
      </c>
      <c r="H153" s="16">
        <v>43.6</v>
      </c>
      <c r="I153" s="16">
        <v>88000</v>
      </c>
      <c r="J153" s="16">
        <f>Table1[[#This Row],[Стоимость кв.м, руб.]]*Table1[[#This Row],[Площадь, кв.м]]</f>
        <v>3836800</v>
      </c>
      <c r="K153" s="15" t="s">
        <v>42</v>
      </c>
    </row>
    <row r="154" spans="1:11">
      <c r="A154" s="1" t="s">
        <v>311</v>
      </c>
      <c r="B154" s="2" t="s">
        <v>312</v>
      </c>
      <c r="C154" s="3">
        <v>42998.511701388903</v>
      </c>
      <c r="D154" s="13">
        <v>152</v>
      </c>
      <c r="E154" s="14">
        <v>590</v>
      </c>
      <c r="F154" s="14">
        <v>2</v>
      </c>
      <c r="G154" s="14">
        <v>21</v>
      </c>
      <c r="H154" s="16">
        <v>66.599999999999994</v>
      </c>
      <c r="I154" s="16">
        <v>86000</v>
      </c>
      <c r="J154" s="16">
        <f>Table1[[#This Row],[Стоимость кв.м, руб.]]*Table1[[#This Row],[Площадь, кв.м]]</f>
        <v>5727599.9999999991</v>
      </c>
      <c r="K154" s="15" t="s">
        <v>42</v>
      </c>
    </row>
    <row r="155" spans="1:11">
      <c r="A155" s="1" t="s">
        <v>313</v>
      </c>
      <c r="B155" s="2" t="s">
        <v>314</v>
      </c>
      <c r="C155" s="3">
        <v>42998.512141203697</v>
      </c>
      <c r="D155" s="13">
        <v>153</v>
      </c>
      <c r="E155" s="14">
        <v>591</v>
      </c>
      <c r="F155" s="14">
        <v>3</v>
      </c>
      <c r="G155" s="14">
        <v>21</v>
      </c>
      <c r="H155" s="16">
        <v>84.2</v>
      </c>
      <c r="I155" s="16">
        <v>82000</v>
      </c>
      <c r="J155" s="16">
        <f>Table1[[#This Row],[Стоимость кв.м, руб.]]*Table1[[#This Row],[Площадь, кв.м]]</f>
        <v>6904400</v>
      </c>
      <c r="K155" s="15" t="s">
        <v>42</v>
      </c>
    </row>
    <row r="156" spans="1:11">
      <c r="A156" s="1" t="s">
        <v>315</v>
      </c>
      <c r="B156" s="2" t="s">
        <v>316</v>
      </c>
      <c r="C156" s="3">
        <v>42998.447372685201</v>
      </c>
      <c r="D156" s="13">
        <v>154</v>
      </c>
      <c r="E156" s="14">
        <v>593</v>
      </c>
      <c r="F156" s="14">
        <v>2</v>
      </c>
      <c r="G156" s="14">
        <v>22</v>
      </c>
      <c r="H156" s="16">
        <v>62.8</v>
      </c>
      <c r="I156" s="16">
        <v>85500</v>
      </c>
      <c r="J156" s="16">
        <f>Table1[[#This Row],[Стоимость кв.м, руб.]]*Table1[[#This Row],[Площадь, кв.м]]</f>
        <v>5369400</v>
      </c>
      <c r="K156" s="15" t="s">
        <v>8</v>
      </c>
    </row>
    <row r="157" spans="1:11">
      <c r="A157" s="1" t="s">
        <v>317</v>
      </c>
      <c r="B157" s="2" t="s">
        <v>318</v>
      </c>
      <c r="C157" s="3">
        <v>42998.447835648098</v>
      </c>
      <c r="D157" s="13">
        <v>155</v>
      </c>
      <c r="E157" s="14">
        <v>594</v>
      </c>
      <c r="F157" s="14">
        <v>0</v>
      </c>
      <c r="G157" s="14">
        <v>22</v>
      </c>
      <c r="H157" s="16">
        <v>30.1</v>
      </c>
      <c r="I157" s="16">
        <v>92500</v>
      </c>
      <c r="J157" s="16">
        <f>Table1[[#This Row],[Стоимость кв.м, руб.]]*Table1[[#This Row],[Площадь, кв.м]]</f>
        <v>2784250</v>
      </c>
      <c r="K157" s="15" t="s">
        <v>8</v>
      </c>
    </row>
    <row r="158" spans="1:11">
      <c r="A158" s="1" t="s">
        <v>319</v>
      </c>
      <c r="B158" s="2" t="s">
        <v>320</v>
      </c>
      <c r="C158" s="3">
        <v>42998.448194444398</v>
      </c>
      <c r="D158" s="13">
        <v>156</v>
      </c>
      <c r="E158" s="14">
        <v>595</v>
      </c>
      <c r="F158" s="14">
        <v>0</v>
      </c>
      <c r="G158" s="14">
        <v>22</v>
      </c>
      <c r="H158" s="16">
        <v>27.6</v>
      </c>
      <c r="I158" s="16">
        <v>92500</v>
      </c>
      <c r="J158" s="16">
        <f>Table1[[#This Row],[Стоимость кв.м, руб.]]*Table1[[#This Row],[Площадь, кв.м]]</f>
        <v>2553000</v>
      </c>
      <c r="K158" s="15" t="s">
        <v>8</v>
      </c>
    </row>
    <row r="159" spans="1:11">
      <c r="A159" s="1" t="s">
        <v>321</v>
      </c>
      <c r="B159" s="2" t="s">
        <v>322</v>
      </c>
      <c r="C159" s="3">
        <v>42998.448576388902</v>
      </c>
      <c r="D159" s="13">
        <v>157</v>
      </c>
      <c r="E159" s="14">
        <v>596</v>
      </c>
      <c r="F159" s="14">
        <v>2</v>
      </c>
      <c r="G159" s="14">
        <v>22</v>
      </c>
      <c r="H159" s="16">
        <v>62.2</v>
      </c>
      <c r="I159" s="16">
        <v>85500</v>
      </c>
      <c r="J159" s="16">
        <f>Table1[[#This Row],[Стоимость кв.м, руб.]]*Table1[[#This Row],[Площадь, кв.м]]</f>
        <v>5318100</v>
      </c>
      <c r="K159" s="15" t="s">
        <v>8</v>
      </c>
    </row>
    <row r="160" spans="1:11">
      <c r="A160" s="1" t="s">
        <v>323</v>
      </c>
      <c r="B160" s="2" t="s">
        <v>324</v>
      </c>
      <c r="C160" s="3">
        <v>42998.448912036998</v>
      </c>
      <c r="D160" s="13">
        <v>158</v>
      </c>
      <c r="E160" s="14">
        <v>598</v>
      </c>
      <c r="F160" s="14">
        <v>0</v>
      </c>
      <c r="G160" s="14">
        <v>22</v>
      </c>
      <c r="H160" s="16">
        <v>28.6</v>
      </c>
      <c r="I160" s="16">
        <v>92500</v>
      </c>
      <c r="J160" s="16">
        <f>Table1[[#This Row],[Стоимость кв.м, руб.]]*Table1[[#This Row],[Площадь, кв.м]]</f>
        <v>2645500</v>
      </c>
      <c r="K160" s="15" t="s">
        <v>8</v>
      </c>
    </row>
    <row r="161" spans="1:11">
      <c r="A161" s="1" t="s">
        <v>325</v>
      </c>
      <c r="B161" s="2" t="s">
        <v>326</v>
      </c>
      <c r="C161" s="3">
        <v>42998.449386574102</v>
      </c>
      <c r="D161" s="13">
        <v>159</v>
      </c>
      <c r="E161" s="14">
        <v>599</v>
      </c>
      <c r="F161" s="14">
        <v>2</v>
      </c>
      <c r="G161" s="14">
        <v>22</v>
      </c>
      <c r="H161" s="16">
        <v>66.599999999999994</v>
      </c>
      <c r="I161" s="16">
        <v>86000</v>
      </c>
      <c r="J161" s="16">
        <f>Table1[[#This Row],[Стоимость кв.м, руб.]]*Table1[[#This Row],[Площадь, кв.м]]</f>
        <v>5727599.9999999991</v>
      </c>
      <c r="K161" s="15" t="s">
        <v>8</v>
      </c>
    </row>
    <row r="162" spans="1:11">
      <c r="A162" s="1" t="s">
        <v>327</v>
      </c>
      <c r="B162" s="2" t="s">
        <v>328</v>
      </c>
      <c r="C162" s="3">
        <v>42998.449768518498</v>
      </c>
      <c r="D162" s="13">
        <v>160</v>
      </c>
      <c r="E162" s="14">
        <v>600</v>
      </c>
      <c r="F162" s="14">
        <v>3</v>
      </c>
      <c r="G162" s="14">
        <v>22</v>
      </c>
      <c r="H162" s="16">
        <v>84.2</v>
      </c>
      <c r="I162" s="16">
        <v>82000</v>
      </c>
      <c r="J162" s="16">
        <f>Table1[[#This Row],[Стоимость кв.м, руб.]]*Table1[[#This Row],[Площадь, кв.м]]</f>
        <v>6904400</v>
      </c>
      <c r="K162" s="15" t="s">
        <v>8</v>
      </c>
    </row>
    <row r="163" spans="1:11">
      <c r="A163" s="1" t="s">
        <v>329</v>
      </c>
      <c r="B163" s="2" t="s">
        <v>330</v>
      </c>
      <c r="C163" s="3">
        <v>42998.512615740699</v>
      </c>
      <c r="D163" s="13">
        <v>161</v>
      </c>
      <c r="E163" s="14">
        <v>602</v>
      </c>
      <c r="F163" s="14">
        <v>2</v>
      </c>
      <c r="G163" s="14">
        <v>23</v>
      </c>
      <c r="H163" s="16">
        <v>62.8</v>
      </c>
      <c r="I163" s="16">
        <v>85500</v>
      </c>
      <c r="J163" s="16">
        <f>Table1[[#This Row],[Стоимость кв.м, руб.]]*Table1[[#This Row],[Площадь, кв.м]]</f>
        <v>5369400</v>
      </c>
      <c r="K163" s="15" t="s">
        <v>42</v>
      </c>
    </row>
    <row r="164" spans="1:11">
      <c r="A164" s="1" t="s">
        <v>331</v>
      </c>
      <c r="B164" s="2" t="s">
        <v>332</v>
      </c>
      <c r="C164" s="3">
        <v>42998.512974537</v>
      </c>
      <c r="D164" s="13">
        <v>162</v>
      </c>
      <c r="E164" s="14">
        <v>603</v>
      </c>
      <c r="F164" s="14">
        <v>0</v>
      </c>
      <c r="G164" s="14">
        <v>23</v>
      </c>
      <c r="H164" s="16">
        <v>30.1</v>
      </c>
      <c r="I164" s="16">
        <v>92500</v>
      </c>
      <c r="J164" s="16">
        <f>Table1[[#This Row],[Стоимость кв.м, руб.]]*Table1[[#This Row],[Площадь, кв.м]]</f>
        <v>2784250</v>
      </c>
      <c r="K164" s="15" t="s">
        <v>42</v>
      </c>
    </row>
    <row r="165" spans="1:11">
      <c r="A165" s="1" t="s">
        <v>333</v>
      </c>
      <c r="B165" s="2" t="s">
        <v>334</v>
      </c>
      <c r="C165" s="3">
        <v>42998.513530092598</v>
      </c>
      <c r="D165" s="13">
        <v>163</v>
      </c>
      <c r="E165" s="14">
        <v>604</v>
      </c>
      <c r="F165" s="14">
        <v>0</v>
      </c>
      <c r="G165" s="14">
        <v>23</v>
      </c>
      <c r="H165" s="16">
        <v>27.6</v>
      </c>
      <c r="I165" s="16">
        <v>92500</v>
      </c>
      <c r="J165" s="16">
        <f>Table1[[#This Row],[Стоимость кв.м, руб.]]*Table1[[#This Row],[Площадь, кв.м]]</f>
        <v>2553000</v>
      </c>
      <c r="K165" s="15" t="s">
        <v>42</v>
      </c>
    </row>
    <row r="166" spans="1:11">
      <c r="A166" s="1" t="s">
        <v>335</v>
      </c>
      <c r="B166" s="2" t="s">
        <v>336</v>
      </c>
      <c r="C166" s="3">
        <v>42998.5139583333</v>
      </c>
      <c r="D166" s="13">
        <v>164</v>
      </c>
      <c r="E166" s="14">
        <v>605</v>
      </c>
      <c r="F166" s="14">
        <v>2</v>
      </c>
      <c r="G166" s="14">
        <v>23</v>
      </c>
      <c r="H166" s="16">
        <v>62.5</v>
      </c>
      <c r="I166" s="16">
        <v>85500</v>
      </c>
      <c r="J166" s="16">
        <f>Table1[[#This Row],[Стоимость кв.м, руб.]]*Table1[[#This Row],[Площадь, кв.м]]</f>
        <v>5343750</v>
      </c>
      <c r="K166" s="15" t="s">
        <v>42</v>
      </c>
    </row>
    <row r="167" spans="1:11">
      <c r="A167" s="1" t="s">
        <v>337</v>
      </c>
      <c r="B167" s="2" t="s">
        <v>338</v>
      </c>
      <c r="C167" s="3">
        <v>42998.514247685198</v>
      </c>
      <c r="D167" s="13">
        <v>165</v>
      </c>
      <c r="E167" s="14">
        <v>606</v>
      </c>
      <c r="F167" s="14">
        <v>1</v>
      </c>
      <c r="G167" s="14">
        <v>23</v>
      </c>
      <c r="H167" s="16">
        <v>43.6</v>
      </c>
      <c r="I167" s="16">
        <v>88000</v>
      </c>
      <c r="J167" s="16">
        <f>Table1[[#This Row],[Стоимость кв.м, руб.]]*Table1[[#This Row],[Площадь, кв.м]]</f>
        <v>3836800</v>
      </c>
      <c r="K167" s="15" t="s">
        <v>42</v>
      </c>
    </row>
    <row r="168" spans="1:11">
      <c r="A168" s="1" t="s">
        <v>339</v>
      </c>
      <c r="B168" s="2" t="s">
        <v>340</v>
      </c>
      <c r="C168" s="3">
        <v>42998.5145486111</v>
      </c>
      <c r="D168" s="13">
        <v>166</v>
      </c>
      <c r="E168" s="14">
        <v>607</v>
      </c>
      <c r="F168" s="14">
        <v>0</v>
      </c>
      <c r="G168" s="14">
        <v>23</v>
      </c>
      <c r="H168" s="16">
        <v>28.6</v>
      </c>
      <c r="I168" s="16">
        <v>92500</v>
      </c>
      <c r="J168" s="16">
        <f>Table1[[#This Row],[Стоимость кв.м, руб.]]*Table1[[#This Row],[Площадь, кв.м]]</f>
        <v>2645500</v>
      </c>
      <c r="K168" s="15" t="s">
        <v>42</v>
      </c>
    </row>
    <row r="169" spans="1:11">
      <c r="A169" s="1" t="s">
        <v>341</v>
      </c>
      <c r="B169" s="2" t="s">
        <v>342</v>
      </c>
      <c r="C169" s="3">
        <v>42998.514837962997</v>
      </c>
      <c r="D169" s="13">
        <v>167</v>
      </c>
      <c r="E169" s="14">
        <v>608</v>
      </c>
      <c r="F169" s="14">
        <v>2</v>
      </c>
      <c r="G169" s="14">
        <v>23</v>
      </c>
      <c r="H169" s="16">
        <v>66.599999999999994</v>
      </c>
      <c r="I169" s="16">
        <v>86000</v>
      </c>
      <c r="J169" s="16">
        <f>Table1[[#This Row],[Стоимость кв.м, руб.]]*Table1[[#This Row],[Площадь, кв.м]]</f>
        <v>5727599.9999999991</v>
      </c>
      <c r="K169" s="15" t="s">
        <v>42</v>
      </c>
    </row>
    <row r="170" spans="1:11">
      <c r="A170" s="1" t="s">
        <v>343</v>
      </c>
      <c r="B170" s="2" t="s">
        <v>344</v>
      </c>
      <c r="C170" s="3">
        <v>42998.516134259298</v>
      </c>
      <c r="D170" s="13">
        <v>168</v>
      </c>
      <c r="E170" s="14">
        <v>609</v>
      </c>
      <c r="F170" s="14">
        <v>3</v>
      </c>
      <c r="G170" s="14">
        <v>23</v>
      </c>
      <c r="H170" s="16">
        <v>84.2</v>
      </c>
      <c r="I170" s="16">
        <v>82000</v>
      </c>
      <c r="J170" s="16">
        <f>Table1[[#This Row],[Стоимость кв.м, руб.]]*Table1[[#This Row],[Площадь, кв.м]]</f>
        <v>6904400</v>
      </c>
      <c r="K170" s="15" t="s">
        <v>42</v>
      </c>
    </row>
    <row r="171" spans="1:11">
      <c r="A171" s="1" t="s">
        <v>345</v>
      </c>
      <c r="B171" s="2" t="s">
        <v>346</v>
      </c>
      <c r="C171" s="3">
        <v>42914.582453703697</v>
      </c>
      <c r="D171" s="13">
        <v>169</v>
      </c>
      <c r="E171" s="14">
        <v>617</v>
      </c>
      <c r="F171" s="14">
        <v>2</v>
      </c>
      <c r="G171" s="14">
        <v>24</v>
      </c>
      <c r="H171" s="16">
        <v>66.599999999999994</v>
      </c>
      <c r="I171" s="16">
        <v>87000</v>
      </c>
      <c r="J171" s="16">
        <f>Table1[[#This Row],[Стоимость кв.м, руб.]]*Table1[[#This Row],[Площадь, кв.м]]</f>
        <v>5794199.9999999991</v>
      </c>
      <c r="K171" s="15" t="s">
        <v>8</v>
      </c>
    </row>
    <row r="172" spans="1:11">
      <c r="A172" s="1" t="s">
        <v>347</v>
      </c>
      <c r="B172" s="2" t="s">
        <v>348</v>
      </c>
      <c r="C172" s="3">
        <v>42887.5084837963</v>
      </c>
      <c r="D172" s="13">
        <v>170</v>
      </c>
      <c r="E172" s="14">
        <v>618</v>
      </c>
      <c r="F172" s="14">
        <v>3</v>
      </c>
      <c r="G172" s="14">
        <v>24</v>
      </c>
      <c r="H172" s="16">
        <v>84.2</v>
      </c>
      <c r="I172" s="16">
        <v>83000</v>
      </c>
      <c r="J172" s="16">
        <f>Table1[[#This Row],[Стоимость кв.м, руб.]]*Table1[[#This Row],[Площадь, кв.м]]</f>
        <v>6988600</v>
      </c>
      <c r="K172" s="15" t="s">
        <v>8</v>
      </c>
    </row>
    <row r="173" spans="1:11">
      <c r="A173" s="1" t="s">
        <v>349</v>
      </c>
      <c r="B173" s="2" t="s">
        <v>350</v>
      </c>
      <c r="C173" s="3">
        <v>43000.396666666697</v>
      </c>
      <c r="D173" s="13">
        <v>171</v>
      </c>
      <c r="E173" s="14">
        <v>619</v>
      </c>
      <c r="F173" s="14">
        <v>1</v>
      </c>
      <c r="G173" s="14">
        <v>24</v>
      </c>
      <c r="H173" s="16">
        <v>43.3</v>
      </c>
      <c r="I173" s="16">
        <v>89000</v>
      </c>
      <c r="J173" s="16">
        <f>Table1[[#This Row],[Стоимость кв.м, руб.]]*Table1[[#This Row],[Площадь, кв.м]]</f>
        <v>3853699.9999999995</v>
      </c>
      <c r="K173" s="15" t="s">
        <v>8</v>
      </c>
    </row>
    <row r="174" spans="1:11">
      <c r="A174" s="1" t="s">
        <v>351</v>
      </c>
      <c r="B174" s="2" t="s">
        <v>352</v>
      </c>
      <c r="C174" s="3">
        <v>42998.516493055598</v>
      </c>
      <c r="D174" s="13">
        <v>172</v>
      </c>
      <c r="E174" s="14">
        <v>620</v>
      </c>
      <c r="F174" s="14">
        <v>2</v>
      </c>
      <c r="G174" s="14">
        <v>25</v>
      </c>
      <c r="H174" s="16">
        <v>62.8</v>
      </c>
      <c r="I174" s="16">
        <v>86500</v>
      </c>
      <c r="J174" s="16">
        <f>Table1[[#This Row],[Стоимость кв.м, руб.]]*Table1[[#This Row],[Площадь, кв.м]]</f>
        <v>5432200</v>
      </c>
      <c r="K174" s="15" t="s">
        <v>42</v>
      </c>
    </row>
    <row r="175" spans="1:11">
      <c r="A175" s="1" t="s">
        <v>353</v>
      </c>
      <c r="B175" s="2" t="s">
        <v>354</v>
      </c>
      <c r="C175" s="3">
        <v>42998.5168402778</v>
      </c>
      <c r="D175" s="13">
        <v>173</v>
      </c>
      <c r="E175" s="14">
        <v>621</v>
      </c>
      <c r="F175" s="14">
        <v>0</v>
      </c>
      <c r="G175" s="14">
        <v>25</v>
      </c>
      <c r="H175" s="16">
        <v>30.1</v>
      </c>
      <c r="I175" s="16">
        <v>93500</v>
      </c>
      <c r="J175" s="16">
        <f>Table1[[#This Row],[Стоимость кв.м, руб.]]*Table1[[#This Row],[Площадь, кв.м]]</f>
        <v>2814350</v>
      </c>
      <c r="K175" s="15" t="s">
        <v>42</v>
      </c>
    </row>
    <row r="176" spans="1:11">
      <c r="A176" s="1" t="s">
        <v>355</v>
      </c>
      <c r="B176" s="2" t="s">
        <v>356</v>
      </c>
      <c r="C176" s="3">
        <v>42998.520104166702</v>
      </c>
      <c r="D176" s="13">
        <v>174</v>
      </c>
      <c r="E176" s="14">
        <v>622</v>
      </c>
      <c r="F176" s="14">
        <v>0</v>
      </c>
      <c r="G176" s="14">
        <v>25</v>
      </c>
      <c r="H176" s="16">
        <v>27.6</v>
      </c>
      <c r="I176" s="16">
        <v>93500</v>
      </c>
      <c r="J176" s="16">
        <f>Table1[[#This Row],[Стоимость кв.м, руб.]]*Table1[[#This Row],[Площадь, кв.м]]</f>
        <v>2580600</v>
      </c>
      <c r="K176" s="15" t="s">
        <v>42</v>
      </c>
    </row>
    <row r="177" spans="1:11">
      <c r="A177" s="1" t="s">
        <v>357</v>
      </c>
      <c r="B177" s="2" t="s">
        <v>358</v>
      </c>
      <c r="C177" s="3">
        <v>42998.520520833299</v>
      </c>
      <c r="D177" s="13">
        <v>175</v>
      </c>
      <c r="E177" s="14">
        <v>623</v>
      </c>
      <c r="F177" s="14">
        <v>2</v>
      </c>
      <c r="G177" s="14">
        <v>25</v>
      </c>
      <c r="H177" s="16">
        <v>62.2</v>
      </c>
      <c r="I177" s="16">
        <v>86500</v>
      </c>
      <c r="J177" s="16">
        <f>Table1[[#This Row],[Стоимость кв.м, руб.]]*Table1[[#This Row],[Площадь, кв.м]]</f>
        <v>5380300</v>
      </c>
      <c r="K177" s="15" t="s">
        <v>42</v>
      </c>
    </row>
    <row r="178" spans="1:11">
      <c r="A178" s="1" t="s">
        <v>359</v>
      </c>
      <c r="B178" s="2" t="s">
        <v>360</v>
      </c>
      <c r="C178" s="3">
        <v>42998.523402777799</v>
      </c>
      <c r="D178" s="23">
        <v>176</v>
      </c>
      <c r="E178" s="21">
        <v>625</v>
      </c>
      <c r="F178" s="21">
        <v>0</v>
      </c>
      <c r="G178" s="21">
        <v>25</v>
      </c>
      <c r="H178" s="22">
        <v>28.6</v>
      </c>
      <c r="I178" s="22">
        <v>93500</v>
      </c>
      <c r="J178" s="22">
        <f>Table1[[#This Row],[Стоимость кв.м, руб.]]*Table1[[#This Row],[Площадь, кв.м]]</f>
        <v>2674100</v>
      </c>
      <c r="K178" s="20" t="s">
        <v>42</v>
      </c>
    </row>
    <row r="179" spans="1:11">
      <c r="A179" s="17"/>
      <c r="B179" s="18"/>
      <c r="C179" s="19"/>
      <c r="D179" s="24" t="s">
        <v>389</v>
      </c>
      <c r="E179" s="25"/>
      <c r="F179" s="25"/>
      <c r="G179" s="25"/>
      <c r="H179" s="26">
        <f>SUM(H3:H178)</f>
        <v>9030.2000000000171</v>
      </c>
      <c r="I179" s="26"/>
      <c r="J179" s="26">
        <f>SUM(J3:J178)</f>
        <v>777540698.72599995</v>
      </c>
      <c r="K179" s="27"/>
    </row>
  </sheetData>
  <dataValidations xWindow="76" yWindow="279" count="8">
    <dataValidation type="date" operator="greaterThanOrEqual" allowBlank="1" showInputMessage="1" showErrorMessage="1" errorTitle="Недействительная дата" error="Это значение должно иметь правильный формат даты и времени: (Не изменять) Дата изменения." promptTitle="Дата и время" prompt=" " sqref="C3:D178 C180:D1048576">
      <formula1>1</formula1>
    </dataValidation>
    <dataValidation type="decimal" allowBlank="1" showInputMessage="1" showErrorMessage="1" errorTitle="Значение вне диапазона" error="Значение Условный номер должно быть целым числом от 0 до 10000." promptTitle="Целое число" prompt="Минимальное значение: 0._x000d__x000a_Максимальное значение: 10000._x000d__x000a_  " sqref="E3:E178 E180:E1048576">
      <formula1>0</formula1>
      <formula2>10000</formula2>
    </dataValidation>
    <dataValidation type="decimal" allowBlank="1" showInputMessage="1" showErrorMessage="1" errorTitle="Значение вне диапазона" error="Значение Комнат должно быть целым числом от 0 до 999." promptTitle="Целое число" prompt="Минимальное значение: 0._x000d__x000a_Максимальное значение: 999._x000d__x000a_  " sqref="G180:G1048576 F3:F178 F180:F1048576">
      <formula1>0</formula1>
      <formula2>999</formula2>
    </dataValidation>
    <dataValidation type="decimal" allowBlank="1" showInputMessage="1" showErrorMessage="1" errorTitle="Значение вне диапазона" error="Значение Стоимость продажи должно быть числом от 0 до 1000000000." promptTitle="Десятичное число" prompt="Минимальное значение: 0._x000d__x000a_Максимальное значение: 1000000000._x000d__x000a_  " sqref="J3:J178">
      <formula1>0</formula1>
      <formula2>1000000000</formula2>
    </dataValidation>
    <dataValidation type="decimal" allowBlank="1" showInputMessage="1" showErrorMessage="1" errorTitle="Значение вне диапазона" error="Значение Количество должно быть числом от 0 до 1000000000." promptTitle="Десятичное число" prompt="Минимальное значение: 0._x000d__x000a_Максимальное значение: 1000000000._x000d__x000a_  " sqref="H3:H178 H180:H1048576">
      <formula1>0</formula1>
      <formula2>1000000000</formula2>
    </dataValidation>
    <dataValidation type="decimal" allowBlank="1" showInputMessage="1" showErrorMessage="1" errorTitle="Значение вне диапазона" error="Значение Цена продажи должно быть числом от 0 до 1000000000." promptTitle="Десятичное число" prompt="Минимальное значение: 0._x000d__x000a_Максимальное значение: 1000000000._x000d__x000a_  " sqref="J180:J1048576 I3:I178 I180:I1048576">
      <formula1>0</formula1>
      <formula2>1000000000</formula2>
    </dataValidation>
    <dataValidation showInputMessage="1" showErrorMessage="1" error=" " promptTitle="Поиск (обязательные)" prompt="Эта запись Продавец должна уже существовать в Microsoft Dynamics CRM или в этом файле источника." sqref="K3:K178 K180:K1048576"/>
    <dataValidation type="decimal" allowBlank="1" showInputMessage="1" showErrorMessage="1" errorTitle="Значение вне диапазона" error="Значение Этаж (ряд) должно быть целым числом от -999 до 999." promptTitle="Целое число" prompt="Минимальное значение: -999._x000d__x000a_Максимальное значение: 999._x000d__x000a_  " sqref="G3:G178">
      <formula1>-999</formula1>
      <formula2>999</formula2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hiddenDataSheet"/>
  <dimension ref="A1:J4"/>
  <sheetViews>
    <sheetView workbookViewId="0"/>
  </sheetViews>
  <sheetFormatPr defaultRowHeight="15"/>
  <sheetData>
    <row r="1" spans="1:10">
      <c r="A1" t="s">
        <v>361</v>
      </c>
    </row>
    <row r="2" spans="1:10">
      <c r="A2" t="s">
        <v>362</v>
      </c>
      <c r="B2" t="s">
        <v>6</v>
      </c>
      <c r="C2" t="s">
        <v>363</v>
      </c>
      <c r="D2" t="s">
        <v>364</v>
      </c>
      <c r="E2" t="s">
        <v>365</v>
      </c>
      <c r="F2" t="s">
        <v>366</v>
      </c>
      <c r="G2" t="s">
        <v>367</v>
      </c>
      <c r="H2" t="s">
        <v>368</v>
      </c>
      <c r="I2" t="s">
        <v>369</v>
      </c>
      <c r="J2" t="s">
        <v>370</v>
      </c>
    </row>
    <row r="3" spans="1:10">
      <c r="A3" t="s">
        <v>371</v>
      </c>
      <c r="B3" t="s">
        <v>7</v>
      </c>
      <c r="C3" t="s">
        <v>372</v>
      </c>
      <c r="D3" t="s">
        <v>373</v>
      </c>
      <c r="E3" t="s">
        <v>374</v>
      </c>
      <c r="F3" t="s">
        <v>375</v>
      </c>
      <c r="G3" t="s">
        <v>376</v>
      </c>
      <c r="H3" t="s">
        <v>377</v>
      </c>
      <c r="I3" t="s">
        <v>378</v>
      </c>
      <c r="J3" t="s">
        <v>371</v>
      </c>
    </row>
    <row r="4" spans="1:10">
      <c r="A4" t="s">
        <v>9</v>
      </c>
      <c r="B4" t="s">
        <v>379</v>
      </c>
      <c r="C4" t="s">
        <v>380</v>
      </c>
      <c r="D4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Все объекты недвижимости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Копылова Юлия</dc:creator>
  <cp:lastModifiedBy> </cp:lastModifiedBy>
  <dcterms:created xsi:type="dcterms:W3CDTF">2017-10-09T15:37:36Z</dcterms:created>
  <dcterms:modified xsi:type="dcterms:W3CDTF">2017-10-10T19:33:21Z</dcterms:modified>
</cp:coreProperties>
</file>