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.kopylova\Desktop\"/>
    </mc:Choice>
  </mc:AlternateContent>
  <bookViews>
    <workbookView xWindow="0" yWindow="0" windowWidth="13755" windowHeight="10530"/>
  </bookViews>
  <sheets>
    <sheet name="Шахматка обновлена 26.07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5" i="4" l="1"/>
  <c r="J33" i="4" l="1"/>
  <c r="S93" i="4"/>
  <c r="BA18" i="4" l="1"/>
  <c r="V53" i="4" l="1"/>
  <c r="AU45" i="4" l="1"/>
  <c r="AU46" i="4" s="1"/>
  <c r="BZ13" i="4" l="1"/>
  <c r="BZ14" i="4" s="1"/>
  <c r="BH93" i="4" l="1"/>
  <c r="BA21" i="4" l="1"/>
  <c r="BA22" i="4" s="1"/>
  <c r="CC21" i="4"/>
  <c r="BW65" i="4"/>
  <c r="BW66" i="4" s="1"/>
  <c r="BT65" i="4"/>
  <c r="BT66" i="4"/>
  <c r="D127" i="4"/>
  <c r="D128" i="4"/>
  <c r="D121" i="4"/>
  <c r="D122" i="4"/>
  <c r="BH69" i="4"/>
  <c r="BH70" i="4" s="1"/>
  <c r="D115" i="4"/>
  <c r="D116" i="4"/>
  <c r="D109" i="4"/>
  <c r="D110" i="4"/>
  <c r="AU102" i="4"/>
  <c r="CF101" i="4"/>
  <c r="CF102" i="4" s="1"/>
  <c r="CC101" i="4"/>
  <c r="CC102" i="4"/>
  <c r="BZ101" i="4"/>
  <c r="BZ102" i="4" s="1"/>
  <c r="BW101" i="4"/>
  <c r="BW102" i="4" s="1"/>
  <c r="BT101" i="4"/>
  <c r="BT102" i="4" s="1"/>
  <c r="BQ101" i="4"/>
  <c r="BQ102" i="4" s="1"/>
  <c r="BN101" i="4"/>
  <c r="BN102" i="4" s="1"/>
  <c r="AX101" i="4"/>
  <c r="AX102" i="4" s="1"/>
  <c r="AU101" i="4"/>
  <c r="AR101" i="4"/>
  <c r="AR102" i="4" s="1"/>
  <c r="AO101" i="4"/>
  <c r="AO102" i="4" s="1"/>
  <c r="AL101" i="4"/>
  <c r="AL102" i="4" s="1"/>
  <c r="AI101" i="4"/>
  <c r="AI102" i="4" s="1"/>
  <c r="AF101" i="4"/>
  <c r="AF102" i="4" s="1"/>
  <c r="AB101" i="4"/>
  <c r="AB102" i="4"/>
  <c r="Y101" i="4"/>
  <c r="Y102" i="4"/>
  <c r="V101" i="4"/>
  <c r="V102" i="4" s="1"/>
  <c r="S101" i="4"/>
  <c r="S102" i="4" s="1"/>
  <c r="P101" i="4"/>
  <c r="P102" i="4" s="1"/>
  <c r="M101" i="4"/>
  <c r="M102" i="4" s="1"/>
  <c r="J101" i="4"/>
  <c r="J102" i="4" s="1"/>
  <c r="G101" i="4"/>
  <c r="G102" i="4" s="1"/>
  <c r="D101" i="4"/>
  <c r="D102" i="4" s="1"/>
  <c r="CF97" i="4"/>
  <c r="CF98" i="4"/>
  <c r="CC97" i="4"/>
  <c r="BZ97" i="4"/>
  <c r="BZ98" i="4" s="1"/>
  <c r="BW97" i="4"/>
  <c r="BW98" i="4" s="1"/>
  <c r="BQ97" i="4"/>
  <c r="BQ98" i="4" s="1"/>
  <c r="BN97" i="4"/>
  <c r="BN98" i="4"/>
  <c r="BD97" i="4"/>
  <c r="BD98" i="4" s="1"/>
  <c r="BA97" i="4"/>
  <c r="BA98" i="4" s="1"/>
  <c r="AX97" i="4"/>
  <c r="AX98" i="4" s="1"/>
  <c r="AU97" i="4"/>
  <c r="AU98" i="4"/>
  <c r="AR97" i="4"/>
  <c r="AR98" i="4"/>
  <c r="AO97" i="4"/>
  <c r="AO98" i="4"/>
  <c r="AL97" i="4"/>
  <c r="AL98" i="4" s="1"/>
  <c r="AI97" i="4"/>
  <c r="AI98" i="4" s="1"/>
  <c r="AF97" i="4"/>
  <c r="AF98" i="4" s="1"/>
  <c r="AB97" i="4"/>
  <c r="AB98" i="4" s="1"/>
  <c r="Y97" i="4"/>
  <c r="Y98" i="4"/>
  <c r="V97" i="4"/>
  <c r="V98" i="4" s="1"/>
  <c r="S97" i="4"/>
  <c r="S98" i="4" s="1"/>
  <c r="P97" i="4"/>
  <c r="P98" i="4" s="1"/>
  <c r="M97" i="4"/>
  <c r="M98" i="4" s="1"/>
  <c r="J97" i="4"/>
  <c r="J98" i="4" s="1"/>
  <c r="G97" i="4"/>
  <c r="G98" i="4" s="1"/>
  <c r="D97" i="4"/>
  <c r="D98" i="4" s="1"/>
  <c r="D94" i="4"/>
  <c r="CF93" i="4"/>
  <c r="CC93" i="4"/>
  <c r="BZ93" i="4"/>
  <c r="BW93" i="4"/>
  <c r="BT93" i="4"/>
  <c r="BQ93" i="4"/>
  <c r="BN93" i="4"/>
  <c r="BK93" i="4"/>
  <c r="BD93" i="4"/>
  <c r="BD94" i="4" s="1"/>
  <c r="BA93" i="4"/>
  <c r="BA94" i="4" s="1"/>
  <c r="AX93" i="4"/>
  <c r="AX94" i="4" s="1"/>
  <c r="AU93" i="4"/>
  <c r="AU94" i="4" s="1"/>
  <c r="AR93" i="4"/>
  <c r="AR94" i="4" s="1"/>
  <c r="AO93" i="4"/>
  <c r="AO94" i="4"/>
  <c r="AL93" i="4"/>
  <c r="AL94" i="4" s="1"/>
  <c r="AI93" i="4"/>
  <c r="AI94" i="4" s="1"/>
  <c r="AF93" i="4"/>
  <c r="AF94" i="4" s="1"/>
  <c r="AB93" i="4"/>
  <c r="AB94" i="4" s="1"/>
  <c r="Y93" i="4"/>
  <c r="Y94" i="4" s="1"/>
  <c r="V93" i="4"/>
  <c r="V94" i="4" s="1"/>
  <c r="S94" i="4"/>
  <c r="P93" i="4"/>
  <c r="P94" i="4"/>
  <c r="M93" i="4"/>
  <c r="M94" i="4" s="1"/>
  <c r="J93" i="4"/>
  <c r="J94" i="4" s="1"/>
  <c r="G93" i="4"/>
  <c r="G94" i="4" s="1"/>
  <c r="D93" i="4"/>
  <c r="CF89" i="4"/>
  <c r="CC89" i="4"/>
  <c r="BZ89" i="4"/>
  <c r="BW89" i="4"/>
  <c r="BT89" i="4"/>
  <c r="BQ89" i="4"/>
  <c r="BN89" i="4"/>
  <c r="BK89" i="4"/>
  <c r="BH89" i="4"/>
  <c r="BD89" i="4"/>
  <c r="BD90" i="4"/>
  <c r="BA89" i="4"/>
  <c r="BA90" i="4"/>
  <c r="AX89" i="4"/>
  <c r="AX90" i="4"/>
  <c r="AU89" i="4"/>
  <c r="AU90" i="4"/>
  <c r="AR89" i="4"/>
  <c r="AR90" i="4" s="1"/>
  <c r="AO89" i="4"/>
  <c r="AO90" i="4"/>
  <c r="AL89" i="4"/>
  <c r="AL90" i="4" s="1"/>
  <c r="AI89" i="4"/>
  <c r="AI90" i="4" s="1"/>
  <c r="AF89" i="4"/>
  <c r="AF90" i="4" s="1"/>
  <c r="AB89" i="4"/>
  <c r="AB90" i="4" s="1"/>
  <c r="Y89" i="4"/>
  <c r="Y90" i="4" s="1"/>
  <c r="V89" i="4"/>
  <c r="V90" i="4" s="1"/>
  <c r="S89" i="4"/>
  <c r="S90" i="4" s="1"/>
  <c r="P89" i="4"/>
  <c r="P90" i="4"/>
  <c r="M89" i="4"/>
  <c r="M90" i="4" s="1"/>
  <c r="J89" i="4"/>
  <c r="J90" i="4" s="1"/>
  <c r="G89" i="4"/>
  <c r="G90" i="4" s="1"/>
  <c r="D89" i="4"/>
  <c r="D90" i="4"/>
  <c r="CF85" i="4"/>
  <c r="CC85" i="4"/>
  <c r="BZ85" i="4"/>
  <c r="BW85" i="4"/>
  <c r="BT85" i="4"/>
  <c r="BQ85" i="4"/>
  <c r="BN85" i="4"/>
  <c r="BK85" i="4"/>
  <c r="BH85" i="4"/>
  <c r="BD85" i="4"/>
  <c r="BD86" i="4" s="1"/>
  <c r="BA85" i="4"/>
  <c r="BA86" i="4" s="1"/>
  <c r="AX85" i="4"/>
  <c r="AX86" i="4"/>
  <c r="AU85" i="4"/>
  <c r="AU86" i="4"/>
  <c r="AR85" i="4"/>
  <c r="AR86" i="4" s="1"/>
  <c r="AO85" i="4"/>
  <c r="AO86" i="4" s="1"/>
  <c r="AL85" i="4"/>
  <c r="AL86" i="4"/>
  <c r="AI85" i="4"/>
  <c r="AI86" i="4" s="1"/>
  <c r="AF85" i="4"/>
  <c r="AF86" i="4"/>
  <c r="AB85" i="4"/>
  <c r="AB86" i="4" s="1"/>
  <c r="Y85" i="4"/>
  <c r="Y86" i="4" s="1"/>
  <c r="V85" i="4"/>
  <c r="V86" i="4" s="1"/>
  <c r="S85" i="4"/>
  <c r="S86" i="4" s="1"/>
  <c r="P85" i="4"/>
  <c r="P86" i="4" s="1"/>
  <c r="M85" i="4"/>
  <c r="M86" i="4" s="1"/>
  <c r="J85" i="4"/>
  <c r="J86" i="4" s="1"/>
  <c r="G85" i="4"/>
  <c r="G86" i="4" s="1"/>
  <c r="D85" i="4"/>
  <c r="D86" i="4" s="1"/>
  <c r="CC81" i="4"/>
  <c r="CC82" i="4"/>
  <c r="BZ81" i="4"/>
  <c r="BZ82" i="4" s="1"/>
  <c r="BW81" i="4"/>
  <c r="BW82" i="4"/>
  <c r="BT81" i="4"/>
  <c r="BQ81" i="4"/>
  <c r="BQ82" i="4" s="1"/>
  <c r="BN81" i="4"/>
  <c r="BK81" i="4"/>
  <c r="BK82" i="4" s="1"/>
  <c r="BH81" i="4"/>
  <c r="BH82" i="4" s="1"/>
  <c r="BD81" i="4"/>
  <c r="BD82" i="4"/>
  <c r="BA81" i="4"/>
  <c r="BA82" i="4" s="1"/>
  <c r="AX81" i="4"/>
  <c r="AX82" i="4"/>
  <c r="AU81" i="4"/>
  <c r="AU82" i="4" s="1"/>
  <c r="AR81" i="4"/>
  <c r="AR82" i="4" s="1"/>
  <c r="AO81" i="4"/>
  <c r="AO82" i="4" s="1"/>
  <c r="AL81" i="4"/>
  <c r="AL82" i="4"/>
  <c r="AI81" i="4"/>
  <c r="AI82" i="4" s="1"/>
  <c r="AF81" i="4"/>
  <c r="AF82" i="4" s="1"/>
  <c r="AB81" i="4"/>
  <c r="AB82" i="4" s="1"/>
  <c r="Y81" i="4"/>
  <c r="Y82" i="4" s="1"/>
  <c r="V81" i="4"/>
  <c r="V82" i="4" s="1"/>
  <c r="S81" i="4"/>
  <c r="S82" i="4"/>
  <c r="P81" i="4"/>
  <c r="P82" i="4"/>
  <c r="M81" i="4"/>
  <c r="M82" i="4" s="1"/>
  <c r="J81" i="4"/>
  <c r="J82" i="4" s="1"/>
  <c r="G81" i="4"/>
  <c r="G82" i="4" s="1"/>
  <c r="D81" i="4"/>
  <c r="D82" i="4"/>
  <c r="CF77" i="4"/>
  <c r="CC77" i="4"/>
  <c r="BZ77" i="4"/>
  <c r="BW77" i="4"/>
  <c r="BW78" i="4" s="1"/>
  <c r="BT77" i="4"/>
  <c r="BQ77" i="4"/>
  <c r="BN77" i="4"/>
  <c r="BK77" i="4"/>
  <c r="BH77" i="4"/>
  <c r="BD77" i="4"/>
  <c r="BD78" i="4"/>
  <c r="BA77" i="4"/>
  <c r="BA78" i="4" s="1"/>
  <c r="AX77" i="4"/>
  <c r="AX78" i="4" s="1"/>
  <c r="AU77" i="4"/>
  <c r="AU78" i="4" s="1"/>
  <c r="AR77" i="4"/>
  <c r="AR78" i="4" s="1"/>
  <c r="AO77" i="4"/>
  <c r="AO78" i="4" s="1"/>
  <c r="AL77" i="4"/>
  <c r="AL78" i="4" s="1"/>
  <c r="AI77" i="4"/>
  <c r="AI78" i="4" s="1"/>
  <c r="AF77" i="4"/>
  <c r="AF78" i="4" s="1"/>
  <c r="AB77" i="4"/>
  <c r="AB78" i="4" s="1"/>
  <c r="Y77" i="4"/>
  <c r="Y78" i="4" s="1"/>
  <c r="V77" i="4"/>
  <c r="V78" i="4" s="1"/>
  <c r="S77" i="4"/>
  <c r="S78" i="4" s="1"/>
  <c r="P77" i="4"/>
  <c r="P78" i="4"/>
  <c r="M77" i="4"/>
  <c r="M78" i="4" s="1"/>
  <c r="J77" i="4"/>
  <c r="J78" i="4" s="1"/>
  <c r="G77" i="4"/>
  <c r="G78" i="4"/>
  <c r="D77" i="4"/>
  <c r="D78" i="4"/>
  <c r="CF73" i="4"/>
  <c r="CC73" i="4"/>
  <c r="BZ73" i="4"/>
  <c r="BW73" i="4"/>
  <c r="BT73" i="4"/>
  <c r="BQ73" i="4"/>
  <c r="BN73" i="4"/>
  <c r="BK73" i="4"/>
  <c r="BH73" i="4"/>
  <c r="BD73" i="4"/>
  <c r="BD74" i="4"/>
  <c r="BA73" i="4"/>
  <c r="BA74" i="4" s="1"/>
  <c r="AX73" i="4"/>
  <c r="AX74" i="4"/>
  <c r="AU73" i="4"/>
  <c r="AU74" i="4"/>
  <c r="AR73" i="4"/>
  <c r="AR74" i="4"/>
  <c r="AO73" i="4"/>
  <c r="AO74" i="4"/>
  <c r="AL73" i="4"/>
  <c r="AL74" i="4" s="1"/>
  <c r="AI73" i="4"/>
  <c r="AI74" i="4" s="1"/>
  <c r="AF73" i="4"/>
  <c r="AF74" i="4" s="1"/>
  <c r="AB73" i="4"/>
  <c r="AB74" i="4"/>
  <c r="Y73" i="4"/>
  <c r="Y74" i="4"/>
  <c r="V73" i="4"/>
  <c r="V74" i="4" s="1"/>
  <c r="S73" i="4"/>
  <c r="S74" i="4" s="1"/>
  <c r="P73" i="4"/>
  <c r="P74" i="4"/>
  <c r="M73" i="4"/>
  <c r="M74" i="4" s="1"/>
  <c r="J73" i="4"/>
  <c r="J74" i="4" s="1"/>
  <c r="G73" i="4"/>
  <c r="G74" i="4"/>
  <c r="D73" i="4"/>
  <c r="D74" i="4"/>
  <c r="CF69" i="4"/>
  <c r="CF70" i="4" s="1"/>
  <c r="CC69" i="4"/>
  <c r="CC70" i="4" s="1"/>
  <c r="BZ69" i="4"/>
  <c r="BZ70" i="4" s="1"/>
  <c r="BW69" i="4"/>
  <c r="BW70" i="4"/>
  <c r="BT69" i="4"/>
  <c r="BT70" i="4"/>
  <c r="BQ69" i="4"/>
  <c r="BQ70" i="4" s="1"/>
  <c r="BN69" i="4"/>
  <c r="BN70" i="4" s="1"/>
  <c r="BK69" i="4"/>
  <c r="BK70" i="4" s="1"/>
  <c r="BD69" i="4"/>
  <c r="BD70" i="4" s="1"/>
  <c r="BA69" i="4"/>
  <c r="BA70" i="4" s="1"/>
  <c r="AX69" i="4"/>
  <c r="AX70" i="4"/>
  <c r="AU69" i="4"/>
  <c r="AU70" i="4"/>
  <c r="AR69" i="4"/>
  <c r="AR70" i="4" s="1"/>
  <c r="AO69" i="4"/>
  <c r="AO70" i="4" s="1"/>
  <c r="AL69" i="4"/>
  <c r="AL70" i="4" s="1"/>
  <c r="AI69" i="4"/>
  <c r="AI70" i="4" s="1"/>
  <c r="AF69" i="4"/>
  <c r="AF70" i="4" s="1"/>
  <c r="AB69" i="4"/>
  <c r="AB70" i="4" s="1"/>
  <c r="Y69" i="4"/>
  <c r="Y70" i="4" s="1"/>
  <c r="V69" i="4"/>
  <c r="V70" i="4" s="1"/>
  <c r="S69" i="4"/>
  <c r="S70" i="4" s="1"/>
  <c r="P69" i="4"/>
  <c r="P70" i="4"/>
  <c r="M69" i="4"/>
  <c r="M70" i="4" s="1"/>
  <c r="J69" i="4"/>
  <c r="J70" i="4" s="1"/>
  <c r="G69" i="4"/>
  <c r="G70" i="4" s="1"/>
  <c r="D69" i="4"/>
  <c r="D70" i="4" s="1"/>
  <c r="CF65" i="4"/>
  <c r="CF66" i="4"/>
  <c r="CC65" i="4"/>
  <c r="CC66" i="4"/>
  <c r="BZ65" i="4"/>
  <c r="BZ66" i="4" s="1"/>
  <c r="BQ65" i="4"/>
  <c r="BQ66" i="4" s="1"/>
  <c r="BN65" i="4"/>
  <c r="BN66" i="4" s="1"/>
  <c r="BK65" i="4"/>
  <c r="BK66" i="4" s="1"/>
  <c r="BH65" i="4"/>
  <c r="BD65" i="4"/>
  <c r="BD66" i="4" s="1"/>
  <c r="BA65" i="4"/>
  <c r="BA66" i="4"/>
  <c r="AX65" i="4"/>
  <c r="AX66" i="4" s="1"/>
  <c r="AU65" i="4"/>
  <c r="AU66" i="4"/>
  <c r="AR65" i="4"/>
  <c r="AR66" i="4" s="1"/>
  <c r="AO65" i="4"/>
  <c r="AO66" i="4" s="1"/>
  <c r="AL65" i="4"/>
  <c r="AL66" i="4" s="1"/>
  <c r="AI65" i="4"/>
  <c r="AI66" i="4" s="1"/>
  <c r="AF65" i="4"/>
  <c r="AF66" i="4" s="1"/>
  <c r="AB65" i="4"/>
  <c r="AB66" i="4" s="1"/>
  <c r="Y65" i="4"/>
  <c r="Y66" i="4" s="1"/>
  <c r="V65" i="4"/>
  <c r="V66" i="4" s="1"/>
  <c r="S65" i="4"/>
  <c r="S66" i="4" s="1"/>
  <c r="P65" i="4"/>
  <c r="P66" i="4" s="1"/>
  <c r="M65" i="4"/>
  <c r="M66" i="4" s="1"/>
  <c r="J65" i="4"/>
  <c r="J66" i="4" s="1"/>
  <c r="G65" i="4"/>
  <c r="G66" i="4" s="1"/>
  <c r="D65" i="4"/>
  <c r="D66" i="4" s="1"/>
  <c r="CF61" i="4"/>
  <c r="CC61" i="4"/>
  <c r="BZ61" i="4"/>
  <c r="BW61" i="4"/>
  <c r="BT61" i="4"/>
  <c r="BQ61" i="4"/>
  <c r="BN61" i="4"/>
  <c r="BK61" i="4"/>
  <c r="BH61" i="4"/>
  <c r="BD61" i="4"/>
  <c r="BD62" i="4" s="1"/>
  <c r="BA61" i="4"/>
  <c r="BA62" i="4" s="1"/>
  <c r="AX61" i="4"/>
  <c r="AX62" i="4" s="1"/>
  <c r="AU61" i="4"/>
  <c r="AU62" i="4"/>
  <c r="AR61" i="4"/>
  <c r="AR62" i="4" s="1"/>
  <c r="AO61" i="4"/>
  <c r="AO62" i="4" s="1"/>
  <c r="AL61" i="4"/>
  <c r="AL62" i="4" s="1"/>
  <c r="AI61" i="4"/>
  <c r="AI62" i="4" s="1"/>
  <c r="AF61" i="4"/>
  <c r="AF62" i="4"/>
  <c r="AB61" i="4"/>
  <c r="AB62" i="4" s="1"/>
  <c r="Y61" i="4"/>
  <c r="Y62" i="4" s="1"/>
  <c r="V61" i="4"/>
  <c r="V62" i="4" s="1"/>
  <c r="S61" i="4"/>
  <c r="S62" i="4"/>
  <c r="P61" i="4"/>
  <c r="P62" i="4" s="1"/>
  <c r="M61" i="4"/>
  <c r="M62" i="4" s="1"/>
  <c r="J61" i="4"/>
  <c r="J62" i="4" s="1"/>
  <c r="G61" i="4"/>
  <c r="G62" i="4"/>
  <c r="D61" i="4"/>
  <c r="D62" i="4" s="1"/>
  <c r="CF57" i="4"/>
  <c r="CC57" i="4"/>
  <c r="BZ57" i="4"/>
  <c r="BW57" i="4"/>
  <c r="BT57" i="4"/>
  <c r="BQ57" i="4"/>
  <c r="BN57" i="4"/>
  <c r="BK57" i="4"/>
  <c r="BH57" i="4"/>
  <c r="BD57" i="4"/>
  <c r="BD58" i="4" s="1"/>
  <c r="BA57" i="4"/>
  <c r="BA58" i="4" s="1"/>
  <c r="AX57" i="4"/>
  <c r="AX58" i="4" s="1"/>
  <c r="AU57" i="4"/>
  <c r="AU58" i="4" s="1"/>
  <c r="AR57" i="4"/>
  <c r="AR58" i="4"/>
  <c r="AO57" i="4"/>
  <c r="AO58" i="4"/>
  <c r="AL57" i="4"/>
  <c r="AL58" i="4"/>
  <c r="AI57" i="4"/>
  <c r="AI58" i="4" s="1"/>
  <c r="AF57" i="4"/>
  <c r="AF58" i="4" s="1"/>
  <c r="AB57" i="4"/>
  <c r="AB58" i="4" s="1"/>
  <c r="Y57" i="4"/>
  <c r="Y58" i="4"/>
  <c r="V57" i="4"/>
  <c r="V58" i="4" s="1"/>
  <c r="S57" i="4"/>
  <c r="S58" i="4" s="1"/>
  <c r="P57" i="4"/>
  <c r="P58" i="4"/>
  <c r="M57" i="4"/>
  <c r="M58" i="4" s="1"/>
  <c r="J57" i="4"/>
  <c r="J58" i="4" s="1"/>
  <c r="G57" i="4"/>
  <c r="G58" i="4" s="1"/>
  <c r="D57" i="4"/>
  <c r="D58" i="4"/>
  <c r="CF53" i="4"/>
  <c r="CC53" i="4"/>
  <c r="BZ53" i="4"/>
  <c r="BW53" i="4"/>
  <c r="BT53" i="4"/>
  <c r="BQ53" i="4"/>
  <c r="BN53" i="4"/>
  <c r="BK53" i="4"/>
  <c r="BH53" i="4"/>
  <c r="BD53" i="4"/>
  <c r="BD54" i="4"/>
  <c r="BA53" i="4"/>
  <c r="BA54" i="4"/>
  <c r="AX53" i="4"/>
  <c r="AX54" i="4"/>
  <c r="AU53" i="4"/>
  <c r="AU54" i="4" s="1"/>
  <c r="AR53" i="4"/>
  <c r="AR54" i="4" s="1"/>
  <c r="AO53" i="4"/>
  <c r="AO54" i="4" s="1"/>
  <c r="AL53" i="4"/>
  <c r="AL54" i="4"/>
  <c r="AI53" i="4"/>
  <c r="AI54" i="4" s="1"/>
  <c r="AF53" i="4"/>
  <c r="AF54" i="4" s="1"/>
  <c r="AB53" i="4"/>
  <c r="AB54" i="4"/>
  <c r="Y53" i="4"/>
  <c r="Y54" i="4"/>
  <c r="V54" i="4"/>
  <c r="S53" i="4"/>
  <c r="S54" i="4" s="1"/>
  <c r="P53" i="4"/>
  <c r="P54" i="4" s="1"/>
  <c r="M53" i="4"/>
  <c r="M54" i="4" s="1"/>
  <c r="J53" i="4"/>
  <c r="J54" i="4" s="1"/>
  <c r="G53" i="4"/>
  <c r="G54" i="4" s="1"/>
  <c r="D53" i="4"/>
  <c r="D54" i="4" s="1"/>
  <c r="CF49" i="4"/>
  <c r="CC49" i="4"/>
  <c r="BZ49" i="4"/>
  <c r="BW49" i="4"/>
  <c r="BT49" i="4"/>
  <c r="BQ49" i="4"/>
  <c r="BN49" i="4"/>
  <c r="BK49" i="4"/>
  <c r="BH49" i="4"/>
  <c r="BD49" i="4"/>
  <c r="BD50" i="4"/>
  <c r="BA49" i="4"/>
  <c r="BA50" i="4" s="1"/>
  <c r="AX49" i="4"/>
  <c r="AX50" i="4"/>
  <c r="AU49" i="4"/>
  <c r="AU50" i="4"/>
  <c r="AR49" i="4"/>
  <c r="AR50" i="4" s="1"/>
  <c r="AO49" i="4"/>
  <c r="AO50" i="4" s="1"/>
  <c r="AL49" i="4"/>
  <c r="AL50" i="4"/>
  <c r="AI49" i="4"/>
  <c r="AI50" i="4" s="1"/>
  <c r="AF49" i="4"/>
  <c r="AF50" i="4" s="1"/>
  <c r="AB49" i="4"/>
  <c r="AB50" i="4" s="1"/>
  <c r="Y49" i="4"/>
  <c r="Y50" i="4" s="1"/>
  <c r="V49" i="4"/>
  <c r="V50" i="4" s="1"/>
  <c r="S49" i="4"/>
  <c r="S50" i="4" s="1"/>
  <c r="P49" i="4"/>
  <c r="P50" i="4"/>
  <c r="M49" i="4"/>
  <c r="M50" i="4" s="1"/>
  <c r="J49" i="4"/>
  <c r="J50" i="4" s="1"/>
  <c r="G49" i="4"/>
  <c r="G50" i="4" s="1"/>
  <c r="D49" i="4"/>
  <c r="D50" i="4" s="1"/>
  <c r="CC45" i="4"/>
  <c r="BZ45" i="4"/>
  <c r="BW45" i="4"/>
  <c r="BT45" i="4"/>
  <c r="BQ45" i="4"/>
  <c r="BN45" i="4"/>
  <c r="BK45" i="4"/>
  <c r="BH45" i="4"/>
  <c r="BD45" i="4"/>
  <c r="BD46" i="4" s="1"/>
  <c r="BA45" i="4"/>
  <c r="BA46" i="4" s="1"/>
  <c r="AX45" i="4"/>
  <c r="AX46" i="4"/>
  <c r="AR45" i="4"/>
  <c r="AR46" i="4"/>
  <c r="AO45" i="4"/>
  <c r="AO46" i="4" s="1"/>
  <c r="AL45" i="4"/>
  <c r="AL46" i="4" s="1"/>
  <c r="AI45" i="4"/>
  <c r="AI46" i="4" s="1"/>
  <c r="AF45" i="4"/>
  <c r="AF46" i="4" s="1"/>
  <c r="AB45" i="4"/>
  <c r="AB46" i="4" s="1"/>
  <c r="Y45" i="4"/>
  <c r="Y46" i="4"/>
  <c r="V45" i="4"/>
  <c r="V46" i="4" s="1"/>
  <c r="S45" i="4"/>
  <c r="S46" i="4" s="1"/>
  <c r="P45" i="4"/>
  <c r="P46" i="4" s="1"/>
  <c r="M45" i="4"/>
  <c r="M46" i="4" s="1"/>
  <c r="J45" i="4"/>
  <c r="J46" i="4" s="1"/>
  <c r="G45" i="4"/>
  <c r="G46" i="4" s="1"/>
  <c r="D45" i="4"/>
  <c r="D46" i="4" s="1"/>
  <c r="CF41" i="4"/>
  <c r="CF42" i="4" s="1"/>
  <c r="CC41" i="4"/>
  <c r="CC42" i="4" s="1"/>
  <c r="BZ41" i="4"/>
  <c r="BZ42" i="4" s="1"/>
  <c r="BW41" i="4"/>
  <c r="BW42" i="4" s="1"/>
  <c r="BT41" i="4"/>
  <c r="BQ41" i="4"/>
  <c r="BN41" i="4"/>
  <c r="BN42" i="4" s="1"/>
  <c r="BK41" i="4"/>
  <c r="BK42" i="4" s="1"/>
  <c r="BH41" i="4"/>
  <c r="BH42" i="4"/>
  <c r="BD41" i="4"/>
  <c r="BD42" i="4" s="1"/>
  <c r="BA41" i="4"/>
  <c r="BA42" i="4"/>
  <c r="AX41" i="4"/>
  <c r="AX42" i="4"/>
  <c r="AU41" i="4"/>
  <c r="AU42" i="4" s="1"/>
  <c r="AR41" i="4"/>
  <c r="AR42" i="4"/>
  <c r="AO41" i="4"/>
  <c r="AO42" i="4" s="1"/>
  <c r="AL41" i="4"/>
  <c r="AL42" i="4" s="1"/>
  <c r="AI41" i="4"/>
  <c r="AI42" i="4" s="1"/>
  <c r="AF41" i="4"/>
  <c r="AF42" i="4" s="1"/>
  <c r="AB41" i="4"/>
  <c r="AB42" i="4" s="1"/>
  <c r="Y41" i="4"/>
  <c r="Y42" i="4"/>
  <c r="V41" i="4"/>
  <c r="V42" i="4" s="1"/>
  <c r="S41" i="4"/>
  <c r="S42" i="4" s="1"/>
  <c r="P41" i="4"/>
  <c r="P42" i="4" s="1"/>
  <c r="M41" i="4"/>
  <c r="M42" i="4" s="1"/>
  <c r="J41" i="4"/>
  <c r="J42" i="4" s="1"/>
  <c r="G41" i="4"/>
  <c r="G42" i="4" s="1"/>
  <c r="D41" i="4"/>
  <c r="D42" i="4"/>
  <c r="CF37" i="4"/>
  <c r="CC37" i="4"/>
  <c r="CC38" i="4" s="1"/>
  <c r="BZ37" i="4"/>
  <c r="BZ38" i="4" s="1"/>
  <c r="BW37" i="4"/>
  <c r="BW38" i="4" s="1"/>
  <c r="BT37" i="4"/>
  <c r="BT38" i="4"/>
  <c r="BN37" i="4"/>
  <c r="BN38" i="4" s="1"/>
  <c r="BK37" i="4"/>
  <c r="BK38" i="4" s="1"/>
  <c r="BH37" i="4"/>
  <c r="BH38" i="4" s="1"/>
  <c r="BD37" i="4"/>
  <c r="BD38" i="4"/>
  <c r="BA37" i="4"/>
  <c r="BA38" i="4" s="1"/>
  <c r="AX37" i="4"/>
  <c r="AX38" i="4"/>
  <c r="AU37" i="4"/>
  <c r="AU38" i="4" s="1"/>
  <c r="AR37" i="4"/>
  <c r="AR38" i="4" s="1"/>
  <c r="AO37" i="4"/>
  <c r="AO38" i="4" s="1"/>
  <c r="AL37" i="4"/>
  <c r="AL38" i="4"/>
  <c r="AI37" i="4"/>
  <c r="AI38" i="4"/>
  <c r="AF37" i="4"/>
  <c r="AF38" i="4" s="1"/>
  <c r="AB37" i="4"/>
  <c r="AB38" i="4"/>
  <c r="Y37" i="4"/>
  <c r="Y38" i="4" s="1"/>
  <c r="V37" i="4"/>
  <c r="V38" i="4" s="1"/>
  <c r="S37" i="4"/>
  <c r="S38" i="4" s="1"/>
  <c r="P37" i="4"/>
  <c r="P38" i="4"/>
  <c r="M37" i="4"/>
  <c r="M38" i="4" s="1"/>
  <c r="J37" i="4"/>
  <c r="J38" i="4" s="1"/>
  <c r="G37" i="4"/>
  <c r="G38" i="4" s="1"/>
  <c r="D37" i="4"/>
  <c r="D38" i="4" s="1"/>
  <c r="CF33" i="4"/>
  <c r="CC33" i="4"/>
  <c r="BZ33" i="4"/>
  <c r="BW33" i="4"/>
  <c r="BT33" i="4"/>
  <c r="BQ33" i="4"/>
  <c r="BN33" i="4"/>
  <c r="BK33" i="4"/>
  <c r="BH33" i="4"/>
  <c r="BD33" i="4"/>
  <c r="BD34" i="4" s="1"/>
  <c r="BA33" i="4"/>
  <c r="BA34" i="4" s="1"/>
  <c r="AX33" i="4"/>
  <c r="AX34" i="4" s="1"/>
  <c r="AU33" i="4"/>
  <c r="AU34" i="4" s="1"/>
  <c r="AR33" i="4"/>
  <c r="AR34" i="4" s="1"/>
  <c r="AO33" i="4"/>
  <c r="AO34" i="4" s="1"/>
  <c r="AL33" i="4"/>
  <c r="AL34" i="4" s="1"/>
  <c r="AI33" i="4"/>
  <c r="AI34" i="4" s="1"/>
  <c r="AF33" i="4"/>
  <c r="AF34" i="4" s="1"/>
  <c r="AB33" i="4"/>
  <c r="AB34" i="4" s="1"/>
  <c r="Y33" i="4"/>
  <c r="Y34" i="4" s="1"/>
  <c r="V33" i="4"/>
  <c r="V34" i="4" s="1"/>
  <c r="S33" i="4"/>
  <c r="S34" i="4" s="1"/>
  <c r="P33" i="4"/>
  <c r="P34" i="4" s="1"/>
  <c r="M33" i="4"/>
  <c r="M34" i="4" s="1"/>
  <c r="J34" i="4"/>
  <c r="G33" i="4"/>
  <c r="G34" i="4"/>
  <c r="D33" i="4"/>
  <c r="D34" i="4" s="1"/>
  <c r="CF29" i="4"/>
  <c r="CF30" i="4" s="1"/>
  <c r="CC29" i="4"/>
  <c r="CC30" i="4"/>
  <c r="BZ29" i="4"/>
  <c r="BZ30" i="4" s="1"/>
  <c r="BW29" i="4"/>
  <c r="BW30" i="4" s="1"/>
  <c r="BT29" i="4"/>
  <c r="BT30" i="4"/>
  <c r="BQ29" i="4"/>
  <c r="BQ30" i="4"/>
  <c r="BN29" i="4"/>
  <c r="BN30" i="4" s="1"/>
  <c r="BK29" i="4"/>
  <c r="BK30" i="4" s="1"/>
  <c r="BH29" i="4"/>
  <c r="BH30" i="4"/>
  <c r="BD29" i="4"/>
  <c r="BD30" i="4" s="1"/>
  <c r="BA29" i="4"/>
  <c r="BA30" i="4"/>
  <c r="AX29" i="4"/>
  <c r="AX30" i="4"/>
  <c r="AU29" i="4"/>
  <c r="AU30" i="4" s="1"/>
  <c r="AR29" i="4"/>
  <c r="AR30" i="4" s="1"/>
  <c r="AO29" i="4"/>
  <c r="AO30" i="4" s="1"/>
  <c r="AL29" i="4"/>
  <c r="AL30" i="4" s="1"/>
  <c r="AI29" i="4"/>
  <c r="AI30" i="4" s="1"/>
  <c r="AF29" i="4"/>
  <c r="AF30" i="4" s="1"/>
  <c r="AB29" i="4"/>
  <c r="AB30" i="4" s="1"/>
  <c r="Y29" i="4"/>
  <c r="Y30" i="4" s="1"/>
  <c r="V29" i="4"/>
  <c r="V30" i="4" s="1"/>
  <c r="S29" i="4"/>
  <c r="S30" i="4" s="1"/>
  <c r="P29" i="4"/>
  <c r="P30" i="4"/>
  <c r="M29" i="4"/>
  <c r="M30" i="4" s="1"/>
  <c r="J29" i="4"/>
  <c r="J30" i="4" s="1"/>
  <c r="G29" i="4"/>
  <c r="G30" i="4"/>
  <c r="D29" i="4"/>
  <c r="D30" i="4"/>
  <c r="CF25" i="4"/>
  <c r="CC25" i="4"/>
  <c r="BZ25" i="4"/>
  <c r="BW25" i="4"/>
  <c r="BT25" i="4"/>
  <c r="BQ25" i="4"/>
  <c r="BN25" i="4"/>
  <c r="BK25" i="4"/>
  <c r="BH25" i="4"/>
  <c r="BD25" i="4"/>
  <c r="BD26" i="4" s="1"/>
  <c r="BA25" i="4"/>
  <c r="BA26" i="4" s="1"/>
  <c r="AX25" i="4"/>
  <c r="AX26" i="4"/>
  <c r="AU25" i="4"/>
  <c r="AU26" i="4"/>
  <c r="AR25" i="4"/>
  <c r="AR26" i="4"/>
  <c r="AO25" i="4"/>
  <c r="AO26" i="4"/>
  <c r="AL25" i="4"/>
  <c r="AL26" i="4" s="1"/>
  <c r="AI26" i="4"/>
  <c r="AF25" i="4"/>
  <c r="AF26" i="4" s="1"/>
  <c r="AB25" i="4"/>
  <c r="AB26" i="4"/>
  <c r="Y25" i="4"/>
  <c r="Y26" i="4" s="1"/>
  <c r="V25" i="4"/>
  <c r="V26" i="4" s="1"/>
  <c r="S25" i="4"/>
  <c r="S26" i="4" s="1"/>
  <c r="P25" i="4"/>
  <c r="P26" i="4"/>
  <c r="M25" i="4"/>
  <c r="M26" i="4" s="1"/>
  <c r="J25" i="4"/>
  <c r="J26" i="4" s="1"/>
  <c r="G25" i="4"/>
  <c r="G26" i="4"/>
  <c r="D25" i="4"/>
  <c r="D26" i="4"/>
  <c r="AB21" i="4"/>
  <c r="AB22" i="4" s="1"/>
  <c r="V21" i="4"/>
  <c r="V22" i="4" s="1"/>
  <c r="J21" i="4"/>
  <c r="J22" i="4" s="1"/>
  <c r="CF21" i="4"/>
  <c r="BZ21" i="4"/>
  <c r="BW21" i="4"/>
  <c r="BT21" i="4"/>
  <c r="BQ21" i="4"/>
  <c r="BN21" i="4"/>
  <c r="BK21" i="4"/>
  <c r="BH21" i="4"/>
  <c r="BD21" i="4"/>
  <c r="BD22" i="4" s="1"/>
  <c r="AX21" i="4"/>
  <c r="AX22" i="4"/>
  <c r="AU21" i="4"/>
  <c r="AU22" i="4" s="1"/>
  <c r="AR21" i="4"/>
  <c r="AR22" i="4"/>
  <c r="AO21" i="4"/>
  <c r="AO22" i="4" s="1"/>
  <c r="AL21" i="4"/>
  <c r="AL22" i="4" s="1"/>
  <c r="AI21" i="4"/>
  <c r="AI22" i="4" s="1"/>
  <c r="AF21" i="4"/>
  <c r="AF22" i="4" s="1"/>
  <c r="Y21" i="4"/>
  <c r="Y22" i="4" s="1"/>
  <c r="S21" i="4"/>
  <c r="S22" i="4" s="1"/>
  <c r="P21" i="4"/>
  <c r="P22" i="4"/>
  <c r="M21" i="4"/>
  <c r="M22" i="4" s="1"/>
  <c r="G21" i="4"/>
  <c r="G22" i="4" s="1"/>
  <c r="D21" i="4"/>
  <c r="D22" i="4"/>
  <c r="CC17" i="4"/>
  <c r="BZ17" i="4"/>
  <c r="BW17" i="4"/>
  <c r="BT17" i="4"/>
  <c r="BQ17" i="4"/>
  <c r="BN17" i="4"/>
  <c r="BK17" i="4"/>
  <c r="BH17" i="4"/>
  <c r="BD17" i="4"/>
  <c r="BD18" i="4" s="1"/>
  <c r="BA17" i="4"/>
  <c r="AX17" i="4"/>
  <c r="AX18" i="4" s="1"/>
  <c r="AU17" i="4"/>
  <c r="AU18" i="4"/>
  <c r="AR17" i="4"/>
  <c r="AR18" i="4" s="1"/>
  <c r="AO17" i="4"/>
  <c r="AO18" i="4" s="1"/>
  <c r="AL17" i="4"/>
  <c r="AL18" i="4" s="1"/>
  <c r="AI17" i="4"/>
  <c r="AI18" i="4" s="1"/>
  <c r="AF17" i="4"/>
  <c r="AF18" i="4" s="1"/>
  <c r="AB17" i="4"/>
  <c r="AB18" i="4" s="1"/>
  <c r="Y17" i="4"/>
  <c r="Y18" i="4" s="1"/>
  <c r="V17" i="4"/>
  <c r="V18" i="4" s="1"/>
  <c r="S17" i="4"/>
  <c r="S18" i="4" s="1"/>
  <c r="P17" i="4"/>
  <c r="P18" i="4" s="1"/>
  <c r="M17" i="4"/>
  <c r="M18" i="4" s="1"/>
  <c r="J17" i="4"/>
  <c r="J18" i="4" s="1"/>
  <c r="G17" i="4"/>
  <c r="G18" i="4" s="1"/>
  <c r="D17" i="4"/>
  <c r="D18" i="4" s="1"/>
  <c r="CF13" i="4"/>
  <c r="CF14" i="4" s="1"/>
  <c r="CC13" i="4"/>
  <c r="CC14" i="4" s="1"/>
  <c r="BW13" i="4"/>
  <c r="BW14" i="4" s="1"/>
  <c r="BT13" i="4"/>
  <c r="BT14" i="4"/>
  <c r="BQ13" i="4"/>
  <c r="BQ14" i="4" s="1"/>
  <c r="BN13" i="4"/>
  <c r="BN14" i="4" s="1"/>
  <c r="BK13" i="4"/>
  <c r="BK14" i="4" s="1"/>
  <c r="BH13" i="4"/>
  <c r="BH14" i="4"/>
  <c r="BD13" i="4"/>
  <c r="BD14" i="4" s="1"/>
  <c r="BA13" i="4"/>
  <c r="BA14" i="4" s="1"/>
  <c r="AX13" i="4"/>
  <c r="AX14" i="4" s="1"/>
  <c r="AU13" i="4"/>
  <c r="AU14" i="4"/>
  <c r="AR13" i="4"/>
  <c r="AR14" i="4" s="1"/>
  <c r="AO13" i="4"/>
  <c r="AO14" i="4" s="1"/>
  <c r="AL13" i="4"/>
  <c r="AL14" i="4" s="1"/>
  <c r="AI13" i="4"/>
  <c r="AI14" i="4"/>
  <c r="AF13" i="4"/>
  <c r="AF14" i="4" s="1"/>
  <c r="AB13" i="4"/>
  <c r="AB14" i="4" s="1"/>
  <c r="Y13" i="4"/>
  <c r="Y14" i="4" s="1"/>
  <c r="V13" i="4"/>
  <c r="V14" i="4" s="1"/>
  <c r="S13" i="4"/>
  <c r="S14" i="4" s="1"/>
  <c r="P13" i="4"/>
  <c r="P14" i="4" s="1"/>
  <c r="M13" i="4"/>
  <c r="M14" i="4" s="1"/>
  <c r="J13" i="4"/>
  <c r="J14" i="4" s="1"/>
  <c r="G13" i="4"/>
  <c r="G14" i="4" s="1"/>
  <c r="D13" i="4"/>
  <c r="D14" i="4"/>
  <c r="BD10" i="4"/>
  <c r="AX10" i="4"/>
  <c r="AF10" i="4"/>
  <c r="Y10" i="4"/>
  <c r="G10" i="4"/>
  <c r="CF9" i="4"/>
  <c r="CC9" i="4"/>
  <c r="BZ9" i="4"/>
  <c r="BW9" i="4"/>
  <c r="BT9" i="4"/>
  <c r="BQ9" i="4"/>
  <c r="BN9" i="4"/>
  <c r="BK9" i="4"/>
  <c r="BH9" i="4"/>
  <c r="BD9" i="4"/>
  <c r="BA9" i="4"/>
  <c r="BA10" i="4"/>
  <c r="AX9" i="4"/>
  <c r="AU9" i="4"/>
  <c r="AU10" i="4"/>
  <c r="AR9" i="4"/>
  <c r="AR10" i="4"/>
  <c r="AO9" i="4"/>
  <c r="AO10" i="4"/>
  <c r="AL9" i="4"/>
  <c r="AL10" i="4"/>
  <c r="AI9" i="4"/>
  <c r="AI10" i="4"/>
  <c r="AF9" i="4"/>
  <c r="AB9" i="4"/>
  <c r="AB10" i="4"/>
  <c r="Y9" i="4"/>
  <c r="V9" i="4"/>
  <c r="V10" i="4"/>
  <c r="S9" i="4"/>
  <c r="S10" i="4"/>
  <c r="P9" i="4"/>
  <c r="P10" i="4"/>
  <c r="M9" i="4"/>
  <c r="M10" i="4"/>
  <c r="J9" i="4"/>
  <c r="J10" i="4"/>
  <c r="G9" i="4"/>
  <c r="D9" i="4"/>
  <c r="D10" i="4"/>
</calcChain>
</file>

<file path=xl/comments1.xml><?xml version="1.0" encoding="utf-8"?>
<comments xmlns="http://schemas.openxmlformats.org/spreadsheetml/2006/main">
  <authors>
    <author>Новикова Оксана</author>
    <author>Копылова Юлия</author>
    <author>Маторина Оксана</author>
    <author>Раджабова Оксана</author>
  </authors>
  <commentList>
    <comment ref="BT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BZ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Горчаков Кирилл - рассрочка</t>
        </r>
      </text>
    </comment>
    <comment ref="CC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Горчаков Кирилл - рассрочка</t>
        </r>
      </text>
    </comment>
    <comment ref="CF9" authorId="1" shapeId="0">
      <text>
        <r>
          <rPr>
            <b/>
            <sz val="9"/>
            <color indexed="81"/>
            <rFont val="Tahoma"/>
            <charset val="1"/>
          </rPr>
          <t>Копылова Юлия:</t>
        </r>
        <r>
          <rPr>
            <sz val="9"/>
            <color indexed="81"/>
            <rFont val="Tahoma"/>
            <charset val="1"/>
          </rPr>
          <t xml:space="preserve">
замена Мета-Центр кв. № 430</t>
        </r>
      </text>
    </comment>
    <comment ref="D12" authorId="2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Богомолов Дмитрий, Буравкина Елена - рассрочка</t>
        </r>
      </text>
    </comment>
    <comment ref="BH1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K1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N1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Q1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W1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Туркевич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Жарков С.И.</t>
        </r>
      </text>
    </comment>
    <comment ref="AB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Жарков С.И.</t>
        </r>
      </text>
    </comment>
    <comment ref="AU16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Назарян Элен Левоновна - рассрочка</t>
        </r>
      </text>
    </comment>
    <comment ref="CC16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Шайдулина Светлана Идллдусовна-рассрочка</t>
        </r>
      </text>
    </comment>
    <comment ref="CF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Павлова Елена - рассрочка</t>
        </r>
      </text>
    </comment>
    <comment ref="CC17" authorId="1" shapeId="0">
      <text>
        <r>
          <rPr>
            <b/>
            <sz val="9"/>
            <color indexed="81"/>
            <rFont val="Tahoma"/>
            <family val="2"/>
            <charset val="204"/>
          </rPr>
          <t>Копылова Юлия:</t>
        </r>
        <r>
          <rPr>
            <sz val="9"/>
            <color indexed="81"/>
            <rFont val="Tahoma"/>
            <family val="2"/>
            <charset val="204"/>
          </rPr>
          <t xml:space="preserve">
Шайдуллина Светлана Ильдусовна - рассрочка</t>
        </r>
      </text>
    </comment>
    <comment ref="BT2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Бондарев Александр</t>
        </r>
      </text>
    </comment>
    <comment ref="AU24" authorId="1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Мустафаева Гунел Джалал Кызы - рассрочка</t>
        </r>
      </text>
    </comment>
    <comment ref="BW24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Канашина Ирина Геннадьевна - 100%</t>
        </r>
      </text>
    </comment>
    <comment ref="CF24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Родионов Денис</t>
        </r>
      </text>
    </comment>
    <comment ref="CF25" authorId="1" shapeId="0">
      <text>
        <r>
          <rPr>
            <b/>
            <sz val="9"/>
            <color indexed="81"/>
            <rFont val="Tahoma"/>
            <charset val="1"/>
          </rPr>
          <t>Копылова Юлия:</t>
        </r>
        <r>
          <rPr>
            <sz val="9"/>
            <color indexed="81"/>
            <rFont val="Tahoma"/>
            <charset val="1"/>
          </rPr>
          <t xml:space="preserve">
Родионова</t>
        </r>
      </text>
    </comment>
    <comment ref="BH2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K2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N2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Q2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T2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W2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Z28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Чертовских Олег</t>
        </r>
      </text>
    </comment>
    <comment ref="CC28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Жидков Алексей
</t>
        </r>
      </text>
    </comment>
    <comment ref="CF2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Продано СТИ Зимина О.Н.</t>
        </r>
      </text>
    </comment>
    <comment ref="BH3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K3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Q3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T3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W3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Z3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CC3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CF3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K3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Q3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Милютин Александр - 100%</t>
        </r>
      </text>
    </comment>
    <comment ref="BT36" authorId="2" shapeId="0">
      <text>
        <r>
          <rPr>
            <b/>
            <sz val="9"/>
            <color indexed="81"/>
            <rFont val="Tahoma"/>
            <charset val="1"/>
          </rPr>
          <t>Маторина Оксана:</t>
        </r>
        <r>
          <rPr>
            <sz val="9"/>
            <color indexed="81"/>
            <rFont val="Tahoma"/>
            <charset val="1"/>
          </rPr>
          <t xml:space="preserve">
ООО "Белый город" - рассрочка</t>
        </r>
      </text>
    </comment>
    <comment ref="CC36" authorId="0" shapeId="0">
      <text>
        <r>
          <rPr>
            <b/>
            <sz val="9"/>
            <color indexed="81"/>
            <rFont val="Tahoma"/>
            <charset val="1"/>
          </rPr>
          <t>Новикова Оксана:
31.05 - СТИ сняло с продажи</t>
        </r>
      </text>
    </comment>
    <comment ref="CF3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Петров Пётр - рассрочка</t>
        </r>
      </text>
    </comment>
    <comment ref="BH4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K4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N4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Q4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T4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Емельянова Елена - рассрочка</t>
        </r>
      </text>
    </comment>
    <comment ref="BW4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Z4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CC4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CF4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Q41" authorId="1" shapeId="0">
      <text>
        <r>
          <rPr>
            <b/>
            <sz val="9"/>
            <color indexed="81"/>
            <rFont val="Tahoma"/>
            <family val="2"/>
            <charset val="204"/>
          </rPr>
          <t>Копылова Юлия:</t>
        </r>
        <r>
          <rPr>
            <sz val="9"/>
            <color indexed="81"/>
            <rFont val="Tahoma"/>
            <family val="2"/>
            <charset val="204"/>
          </rPr>
          <t xml:space="preserve">
Шилова Олеся Владиславовна- 100%</t>
        </r>
      </text>
    </comment>
    <comment ref="AU44" authorId="3" shapeId="0">
      <text>
        <r>
          <rPr>
            <b/>
            <sz val="9"/>
            <color indexed="81"/>
            <rFont val="Tahoma"/>
            <charset val="1"/>
          </rPr>
          <t>Раджабова Оксана:</t>
        </r>
        <r>
          <rPr>
            <sz val="9"/>
            <color indexed="81"/>
            <rFont val="Tahoma"/>
            <charset val="1"/>
          </rPr>
          <t xml:space="preserve">
Квасов</t>
        </r>
      </text>
    </comment>
    <comment ref="BZ44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Таранченко</t>
        </r>
      </text>
    </comment>
    <comment ref="CF4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Снегирёва Лариса - рассрочка</t>
        </r>
      </text>
    </comment>
    <comment ref="BZ45" authorId="1" shapeId="0">
      <text>
        <r>
          <rPr>
            <b/>
            <sz val="9"/>
            <color indexed="81"/>
            <rFont val="Tahoma"/>
            <charset val="1"/>
          </rPr>
          <t>Копылова Юлия:</t>
        </r>
        <r>
          <rPr>
            <sz val="9"/>
            <color indexed="81"/>
            <rFont val="Tahoma"/>
            <charset val="1"/>
          </rPr>
          <t xml:space="preserve">
Таранченко</t>
        </r>
      </text>
    </comment>
    <comment ref="BT48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ООО "Беркут"</t>
        </r>
      </text>
    </comment>
    <comment ref="BW48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ООО "Беркут"</t>
        </r>
      </text>
    </comment>
    <comment ref="CF4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Литвинов Сергей - рассрочка</t>
        </r>
      </text>
    </comment>
    <comment ref="P52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Емельянова Елена Анатольевна - рассрочка</t>
        </r>
      </text>
    </comment>
    <comment ref="BH5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K5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Q5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T5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W5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Z5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CC5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CF5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Завертяев М.И.</t>
        </r>
      </text>
    </comment>
    <comment ref="BQ5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CC5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Каширская Наталья - рассрочка</t>
        </r>
      </text>
    </comment>
    <comment ref="CF5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Каширская Наталья - рассрочка</t>
        </r>
      </text>
    </comment>
    <comment ref="BH60" authorId="2" shapeId="0">
      <text>
        <r>
          <rPr>
            <b/>
            <sz val="9"/>
            <color indexed="81"/>
            <rFont val="Tahoma"/>
            <charset val="1"/>
          </rPr>
          <t>Маторина Оксана:</t>
        </r>
        <r>
          <rPr>
            <sz val="9"/>
            <color indexed="81"/>
            <rFont val="Tahoma"/>
            <charset val="1"/>
          </rPr>
          <t xml:space="preserve">
ООО "Белый город" - рассрочка</t>
        </r>
      </text>
    </comment>
    <comment ref="CF60" authorId="1" shapeId="0">
      <text>
        <r>
          <rPr>
            <b/>
            <sz val="9"/>
            <color indexed="81"/>
            <rFont val="Tahoma"/>
            <family val="2"/>
            <charset val="204"/>
          </rPr>
          <t>Копылова Юлия:</t>
        </r>
        <r>
          <rPr>
            <sz val="9"/>
            <color indexed="81"/>
            <rFont val="Tahoma"/>
            <family val="2"/>
            <charset val="204"/>
          </rPr>
          <t xml:space="preserve">
Плетенева Татьяна Александровна -рассрочка</t>
        </r>
      </text>
    </comment>
    <comment ref="AU64" authorId="1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Мустафаева Гунел Джалал Кызы - рассрочка</t>
        </r>
      </text>
    </comment>
    <comment ref="BH6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Кузьмина Галина - рассрочка</t>
        </r>
      </text>
    </comment>
    <comment ref="BT6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Бекренёва Татьяна - рассрочка</t>
        </r>
      </text>
    </comment>
    <comment ref="BW64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Старшинова Ирина Николаевна - 100%</t>
        </r>
      </text>
    </comment>
    <comment ref="BZ6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Худоян Г.А.</t>
        </r>
      </text>
    </comment>
    <comment ref="CC6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Матвеюк Ольга - рассрочка</t>
        </r>
      </text>
    </comment>
    <comment ref="CF6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Голубцов Александр</t>
        </r>
      </text>
    </comment>
    <comment ref="D68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Шпаковский Владимир Казимирович-рассрочка
</t>
        </r>
      </text>
    </comment>
    <comment ref="AF68" authorId="3" shapeId="0">
      <text>
        <r>
          <rPr>
            <b/>
            <sz val="9"/>
            <color indexed="81"/>
            <rFont val="Tahoma"/>
            <charset val="1"/>
          </rPr>
          <t>Раджабова Оксана:</t>
        </r>
        <r>
          <rPr>
            <sz val="9"/>
            <color indexed="81"/>
            <rFont val="Tahoma"/>
            <charset val="1"/>
          </rPr>
          <t xml:space="preserve">
Заворина</t>
        </r>
      </text>
    </comment>
    <comment ref="AU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Ляденко Виталий -рассрочка</t>
        </r>
      </text>
    </comment>
    <comment ref="BH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K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N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Q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T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Худоян Г.А.</t>
        </r>
      </text>
    </comment>
    <comment ref="BW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Z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Худоян Г.А.</t>
        </r>
      </text>
    </comment>
    <comment ref="CC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Жарков С.И.</t>
        </r>
      </text>
    </comment>
    <comment ref="CF6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A72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Басич Сергей Стасович - рассрочка
</t>
        </r>
      </text>
    </comment>
    <comment ref="BH72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Исай Юлия</t>
        </r>
      </text>
    </comment>
    <comment ref="BN7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Золотоверхая Татьяна - рассрочка на 2 года</t>
        </r>
      </text>
    </comment>
    <comment ref="BT7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Байков Владимир - рассрочка</t>
        </r>
      </text>
    </comment>
    <comment ref="BW72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ООО "Беркут"</t>
        </r>
      </text>
    </comment>
    <comment ref="BZ7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CF7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Шпаковский Владимир - рассрочка</t>
        </r>
      </text>
    </comment>
    <comment ref="D76" authorId="2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Юрьев Алексей Игоревич -рассрочка</t>
        </r>
      </text>
    </comment>
    <comment ref="G76" authorId="2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Сенькин Василий Валерьевич - рассрочка</t>
        </r>
      </text>
    </comment>
    <comment ref="J7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Туркевич</t>
        </r>
      </text>
    </comment>
    <comment ref="M76" authorId="1" shapeId="0">
      <text>
        <r>
          <rPr>
            <b/>
            <sz val="9"/>
            <color indexed="81"/>
            <rFont val="Tahoma"/>
            <charset val="1"/>
          </rPr>
          <t>Копылова Юлия:</t>
        </r>
        <r>
          <rPr>
            <sz val="9"/>
            <color indexed="81"/>
            <rFont val="Tahoma"/>
            <charset val="1"/>
          </rPr>
          <t xml:space="preserve">
Куриленко</t>
        </r>
      </text>
    </comment>
    <comment ref="P7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Кузьмина Т.Ф.</t>
        </r>
      </text>
    </comment>
    <comment ref="S7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Жарков С.И.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Глазунов А.Н.</t>
        </r>
      </text>
    </comment>
    <comment ref="Y7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Жарков С.И.</t>
        </r>
      </text>
    </comment>
    <comment ref="AB7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Туркевич</t>
        </r>
      </text>
    </comment>
    <comment ref="BH76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ООО "Беркут"</t>
        </r>
      </text>
    </comment>
    <comment ref="BN76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Глазунов А.Н.
</t>
        </r>
      </text>
    </comment>
    <comment ref="BT76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Леонов</t>
        </r>
      </text>
    </comment>
    <comment ref="BW76" authorId="1" shapeId="0">
      <text>
        <r>
          <rPr>
            <b/>
            <sz val="9"/>
            <color indexed="81"/>
            <rFont val="Tahoma"/>
            <charset val="1"/>
          </rPr>
          <t>Копылова Юлия:</t>
        </r>
        <r>
          <rPr>
            <sz val="9"/>
            <color indexed="81"/>
            <rFont val="Tahoma"/>
            <charset val="1"/>
          </rPr>
          <t xml:space="preserve">
Белый город</t>
        </r>
      </text>
    </comment>
    <comment ref="CC7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Беркенблит А.Е.</t>
        </r>
      </text>
    </comment>
    <comment ref="CF7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Беркенблит А.Е.</t>
        </r>
      </text>
    </comment>
    <comment ref="AI80" authorId="1" shapeId="0">
      <text>
        <r>
          <rPr>
            <b/>
            <sz val="9"/>
            <color indexed="81"/>
            <rFont val="Tahoma"/>
            <charset val="1"/>
          </rPr>
          <t>Копылова Юлия:</t>
        </r>
        <r>
          <rPr>
            <sz val="9"/>
            <color indexed="81"/>
            <rFont val="Tahoma"/>
            <charset val="1"/>
          </rPr>
          <t xml:space="preserve">
Шор Кристина</t>
        </r>
      </text>
    </comment>
    <comment ref="BA8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Кузнецова Белла</t>
        </r>
      </text>
    </comment>
    <comment ref="BH80" authorId="3" shapeId="0">
      <text>
        <r>
          <rPr>
            <b/>
            <sz val="9"/>
            <color indexed="81"/>
            <rFont val="Tahoma"/>
            <family val="2"/>
            <charset val="204"/>
          </rPr>
          <t>Раджабова Оксана:</t>
        </r>
        <r>
          <rPr>
            <sz val="9"/>
            <color indexed="81"/>
            <rFont val="Tahoma"/>
            <family val="2"/>
            <charset val="204"/>
          </rPr>
          <t xml:space="preserve">
Орлов Михаил</t>
        </r>
      </text>
    </comment>
    <comment ref="BK8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Гочев Иван - ипотека</t>
        </r>
      </text>
    </comment>
    <comment ref="BN80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Глазунов А.Н.</t>
        </r>
      </text>
    </comment>
    <comment ref="BT80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Глазунов А.Н.</t>
        </r>
      </text>
    </comment>
    <comment ref="BW8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Моссур Оксана - рассрочка</t>
        </r>
      </text>
    </comment>
    <comment ref="BZ8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Кургузов Михаил - рассрочка</t>
        </r>
      </text>
    </comment>
    <comment ref="CC8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Печенюк Павел - рассрочка</t>
        </r>
      </text>
    </comment>
    <comment ref="CF8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Гребень Анна - рассрочка</t>
        </r>
      </text>
    </comment>
    <comment ref="BH8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K8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N8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Q8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T8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W8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CC8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CF84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AO8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Коротков Игорь Иванович - ипотека</t>
        </r>
      </text>
    </comment>
    <comment ref="AU88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Михалин Александр Викторович - рассрочка
</t>
        </r>
      </text>
    </comment>
    <comment ref="BA8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Холина Ольга - рассрочка</t>
        </r>
      </text>
    </comment>
    <comment ref="BH88" authorId="1" shapeId="0">
      <text>
        <r>
          <rPr>
            <b/>
            <sz val="9"/>
            <color indexed="81"/>
            <rFont val="Tahoma"/>
            <charset val="1"/>
          </rPr>
          <t>Копылова Юлия:</t>
        </r>
        <r>
          <rPr>
            <sz val="9"/>
            <color indexed="81"/>
            <rFont val="Tahoma"/>
            <charset val="1"/>
          </rPr>
          <t xml:space="preserve">
Глушкова</t>
        </r>
      </text>
    </comment>
    <comment ref="BK8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Щепкин Евгений - рассрочка</t>
        </r>
      </text>
    </comment>
    <comment ref="BT88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Глазунов А.Н.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Дворянинов Евгений Александрович - ипотека РКБ</t>
        </r>
      </text>
    </comment>
    <comment ref="CF88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Рахвалов Евгений - рассрочка</t>
        </r>
      </text>
    </comment>
    <comment ref="D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Матушкин Михаил / Моисеева - рассрочка</t>
        </r>
      </text>
    </comment>
    <comment ref="BH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K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N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Q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T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W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BZ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CC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CF92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Криницын Е.А.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V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Y96" authorId="2" shapeId="0">
      <text>
        <r>
          <rPr>
            <b/>
            <sz val="9"/>
            <color indexed="81"/>
            <rFont val="Tahoma"/>
            <family val="2"/>
            <charset val="204"/>
          </rPr>
          <t>Маторина Оксана:</t>
        </r>
        <r>
          <rPr>
            <sz val="9"/>
            <color indexed="81"/>
            <rFont val="Tahoma"/>
            <family val="2"/>
            <charset val="204"/>
          </rPr>
          <t xml:space="preserve">
Аносова Алла Александрона - ипотека</t>
        </r>
      </text>
    </comment>
    <comment ref="AO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AX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BN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Астрелина Виктория - рассрочка</t>
        </r>
      </text>
    </comment>
    <comment ref="BQ9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Новикова Оксана:
</t>
        </r>
        <r>
          <rPr>
            <sz val="9"/>
            <color indexed="81"/>
            <rFont val="Tahoma"/>
            <family val="2"/>
            <charset val="204"/>
          </rPr>
          <t>Пешева Наталья Валерьевна - рассрочка</t>
        </r>
      </text>
    </comment>
    <comment ref="BT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Каторова Ольга</t>
        </r>
      </text>
    </comment>
    <comment ref="BW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BZ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CC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Карагулян Олеся - рассрочка</t>
        </r>
      </text>
    </comment>
    <comment ref="CF9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 бронь Сургучев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P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V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AI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AU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Степанова Ольга - рассрочка</t>
        </r>
      </text>
    </comment>
    <comment ref="AX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BN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BQ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BT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BW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BZ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CC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CF100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Новикова Оксана:</t>
        </r>
        <r>
          <rPr>
            <sz val="9"/>
            <color indexed="81"/>
            <rFont val="Tahoma"/>
            <family val="2"/>
            <charset val="204"/>
          </rPr>
          <t xml:space="preserve">
МЕТС-ЦЕНТР (либо уступка от юр. Лица, либо обратный выкуп ДДУ)</t>
        </r>
      </text>
    </comment>
    <comment ref="D126" authorId="1" shapeId="0">
      <text>
        <r>
          <rPr>
            <b/>
            <sz val="9"/>
            <color indexed="81"/>
            <rFont val="Tahoma"/>
            <family val="2"/>
            <charset val="204"/>
          </rPr>
          <t>Копылова Юлия:</t>
        </r>
        <r>
          <rPr>
            <sz val="9"/>
            <color indexed="81"/>
            <rFont val="Tahoma"/>
            <family val="2"/>
            <charset val="204"/>
          </rPr>
          <t xml:space="preserve">
Мустафаева</t>
        </r>
      </text>
    </comment>
  </commentList>
</comments>
</file>

<file path=xl/sharedStrings.xml><?xml version="1.0" encoding="utf-8"?>
<sst xmlns="http://schemas.openxmlformats.org/spreadsheetml/2006/main" count="2277" uniqueCount="673">
  <si>
    <t>бронь</t>
  </si>
  <si>
    <t>СТИ</t>
  </si>
  <si>
    <t>продажа</t>
  </si>
  <si>
    <t>студия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</si>
  <si>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</si>
  <si>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</si>
  <si>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</si>
  <si>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</si>
  <si>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</si>
  <si>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</si>
  <si>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</si>
  <si>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</si>
  <si>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</si>
  <si>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</si>
  <si>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</si>
  <si>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</si>
  <si>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№ 13</t>
  </si>
  <si>
    <t>№ 14</t>
  </si>
  <si>
    <t>№ 15</t>
  </si>
  <si>
    <t>№ 16</t>
  </si>
  <si>
    <t>№ 17</t>
  </si>
  <si>
    <t>№ 18</t>
  </si>
  <si>
    <t>№ 19</t>
  </si>
  <si>
    <t>№ 20</t>
  </si>
  <si>
    <t>№ 21</t>
  </si>
  <si>
    <t>№ 22</t>
  </si>
  <si>
    <t>№ 23</t>
  </si>
  <si>
    <t>№ 24</t>
  </si>
  <si>
    <t>№ 25</t>
  </si>
  <si>
    <t>№ 26</t>
  </si>
  <si>
    <t>№ 27</t>
  </si>
  <si>
    <t>№ 28</t>
  </si>
  <si>
    <t>№ 29</t>
  </si>
  <si>
    <t>№ 30</t>
  </si>
  <si>
    <t>№ 31</t>
  </si>
  <si>
    <t>№ 32</t>
  </si>
  <si>
    <t>№ 33</t>
  </si>
  <si>
    <t>№ 34</t>
  </si>
  <si>
    <t>№ 35</t>
  </si>
  <si>
    <t>№ 36</t>
  </si>
  <si>
    <t>№ 37</t>
  </si>
  <si>
    <t>№ 38</t>
  </si>
  <si>
    <t>№ 39</t>
  </si>
  <si>
    <t>№ 40</t>
  </si>
  <si>
    <t>№ 41</t>
  </si>
  <si>
    <t>№ 42</t>
  </si>
  <si>
    <t>№ 43</t>
  </si>
  <si>
    <t>№ 44</t>
  </si>
  <si>
    <t>№ 45</t>
  </si>
  <si>
    <t>№ 47</t>
  </si>
  <si>
    <t>№ 48</t>
  </si>
  <si>
    <t>№ 49</t>
  </si>
  <si>
    <t>№ 50</t>
  </si>
  <si>
    <t>№ 51</t>
  </si>
  <si>
    <t>№ 52</t>
  </si>
  <si>
    <t>№ 53</t>
  </si>
  <si>
    <t>№ 54</t>
  </si>
  <si>
    <t>№ 55</t>
  </si>
  <si>
    <t>№ 56</t>
  </si>
  <si>
    <t>№ 57</t>
  </si>
  <si>
    <t>№ 58</t>
  </si>
  <si>
    <t>№ 59</t>
  </si>
  <si>
    <t>№ 60</t>
  </si>
  <si>
    <t>№ 61</t>
  </si>
  <si>
    <t>№ 62</t>
  </si>
  <si>
    <t>№ 63</t>
  </si>
  <si>
    <t>№ 64</t>
  </si>
  <si>
    <t>№ 65</t>
  </si>
  <si>
    <t>№ 66</t>
  </si>
  <si>
    <t>№ 67</t>
  </si>
  <si>
    <t>№ 68</t>
  </si>
  <si>
    <t>№ 69</t>
  </si>
  <si>
    <t>№ 70</t>
  </si>
  <si>
    <t>№ 71</t>
  </si>
  <si>
    <t>№ 72</t>
  </si>
  <si>
    <t>№ 73</t>
  </si>
  <si>
    <t>№ 74</t>
  </si>
  <si>
    <t>№ 75</t>
  </si>
  <si>
    <t>№ 76</t>
  </si>
  <si>
    <t>№ 77</t>
  </si>
  <si>
    <t>№ 78</t>
  </si>
  <si>
    <t>№ 79</t>
  </si>
  <si>
    <t>№ 80</t>
  </si>
  <si>
    <t>№ 81</t>
  </si>
  <si>
    <t>№ 82</t>
  </si>
  <si>
    <t>№ 83</t>
  </si>
  <si>
    <t>№ 84</t>
  </si>
  <si>
    <t>№ 85</t>
  </si>
  <si>
    <t>№ 86</t>
  </si>
  <si>
    <t>№ 87</t>
  </si>
  <si>
    <t>№ 88</t>
  </si>
  <si>
    <t>№ 89</t>
  </si>
  <si>
    <t>№ 90</t>
  </si>
  <si>
    <t>№ 91</t>
  </si>
  <si>
    <t>№ 92</t>
  </si>
  <si>
    <t>№ 93</t>
  </si>
  <si>
    <t>№ 94</t>
  </si>
  <si>
    <t>№ 95</t>
  </si>
  <si>
    <t>№ 96</t>
  </si>
  <si>
    <t>№ 97</t>
  </si>
  <si>
    <t>№ 98</t>
  </si>
  <si>
    <t>№ 99</t>
  </si>
  <si>
    <t>№ 101</t>
  </si>
  <si>
    <t>№ 100</t>
  </si>
  <si>
    <t>№ 102</t>
  </si>
  <si>
    <t>№ 103</t>
  </si>
  <si>
    <t>№ 104</t>
  </si>
  <si>
    <t>№ 105</t>
  </si>
  <si>
    <t>№ 106</t>
  </si>
  <si>
    <t>№ 107</t>
  </si>
  <si>
    <t>№ 108</t>
  </si>
  <si>
    <t>№ 109</t>
  </si>
  <si>
    <t>№ 110</t>
  </si>
  <si>
    <t>№ 111</t>
  </si>
  <si>
    <t>№ 112</t>
  </si>
  <si>
    <t>№ 113</t>
  </si>
  <si>
    <t>№ 114</t>
  </si>
  <si>
    <t>№ 115</t>
  </si>
  <si>
    <t>№ 116</t>
  </si>
  <si>
    <t>№ 117</t>
  </si>
  <si>
    <t>№ 118</t>
  </si>
  <si>
    <t>№ 119</t>
  </si>
  <si>
    <t>№ 120</t>
  </si>
  <si>
    <t>№ 121</t>
  </si>
  <si>
    <t>№ 122</t>
  </si>
  <si>
    <t>№ 123</t>
  </si>
  <si>
    <t>№ 124</t>
  </si>
  <si>
    <t>№ 125</t>
  </si>
  <si>
    <t>№ 126</t>
  </si>
  <si>
    <t>№ 127</t>
  </si>
  <si>
    <t>№ 128</t>
  </si>
  <si>
    <t>№ 129</t>
  </si>
  <si>
    <t>№ 130</t>
  </si>
  <si>
    <t>№ 131</t>
  </si>
  <si>
    <t>№ 132</t>
  </si>
  <si>
    <t>№ 133</t>
  </si>
  <si>
    <t>№ 134</t>
  </si>
  <si>
    <t>№ 135</t>
  </si>
  <si>
    <t>№ 136</t>
  </si>
  <si>
    <t>№ 137</t>
  </si>
  <si>
    <t>№ 138</t>
  </si>
  <si>
    <t>№ 139</t>
  </si>
  <si>
    <t>№ 140</t>
  </si>
  <si>
    <t>№ 141</t>
  </si>
  <si>
    <t>№ 142</t>
  </si>
  <si>
    <t>№ 143</t>
  </si>
  <si>
    <t>№ 144</t>
  </si>
  <si>
    <t>№ 145</t>
  </si>
  <si>
    <t>№ 146</t>
  </si>
  <si>
    <t>№ 147</t>
  </si>
  <si>
    <t>№ 148</t>
  </si>
  <si>
    <t>№ 149</t>
  </si>
  <si>
    <t>№ 150</t>
  </si>
  <si>
    <t>№ 151</t>
  </si>
  <si>
    <t>№ 156</t>
  </si>
  <si>
    <t>№ 157</t>
  </si>
  <si>
    <t>№ 158</t>
  </si>
  <si>
    <t>№ 160</t>
  </si>
  <si>
    <t>№ 161</t>
  </si>
  <si>
    <t>№ 162</t>
  </si>
  <si>
    <t>№ 163</t>
  </si>
  <si>
    <t>№ 164</t>
  </si>
  <si>
    <t>№ 165</t>
  </si>
  <si>
    <t>№ 166</t>
  </si>
  <si>
    <t>№ 167</t>
  </si>
  <si>
    <t>№ 168</t>
  </si>
  <si>
    <t>№ 169</t>
  </si>
  <si>
    <t>№ 170</t>
  </si>
  <si>
    <t>№ 171</t>
  </si>
  <si>
    <t>№ 172</t>
  </si>
  <si>
    <t>№ 173</t>
  </si>
  <si>
    <t>№ 174</t>
  </si>
  <si>
    <t>№ 175</t>
  </si>
  <si>
    <t>№ 176</t>
  </si>
  <si>
    <t>№ 177</t>
  </si>
  <si>
    <t>№ 178</t>
  </si>
  <si>
    <t>№ 179</t>
  </si>
  <si>
    <t>№ 180</t>
  </si>
  <si>
    <t>№ 181</t>
  </si>
  <si>
    <t>№ 182</t>
  </si>
  <si>
    <t>№ 183</t>
  </si>
  <si>
    <t>№ 184</t>
  </si>
  <si>
    <t>№ 185</t>
  </si>
  <si>
    <t>№ 186</t>
  </si>
  <si>
    <t>№ 187</t>
  </si>
  <si>
    <t>№ 188</t>
  </si>
  <si>
    <t>№ 189</t>
  </si>
  <si>
    <t>№ 190</t>
  </si>
  <si>
    <t>№ 191</t>
  </si>
  <si>
    <t>№ 192</t>
  </si>
  <si>
    <t>№ 193</t>
  </si>
  <si>
    <t>№ 194</t>
  </si>
  <si>
    <t>№ 195</t>
  </si>
  <si>
    <t>№ 196</t>
  </si>
  <si>
    <t>№ 197</t>
  </si>
  <si>
    <t>№ 198</t>
  </si>
  <si>
    <t>№ 199</t>
  </si>
  <si>
    <t>№ 200</t>
  </si>
  <si>
    <t>№ 201</t>
  </si>
  <si>
    <t>№ 202</t>
  </si>
  <si>
    <t>№ 203</t>
  </si>
  <si>
    <t>№ 204</t>
  </si>
  <si>
    <t>№ 205</t>
  </si>
  <si>
    <t>№ 206</t>
  </si>
  <si>
    <t>№ 207</t>
  </si>
  <si>
    <t>№ 208</t>
  </si>
  <si>
    <t>№ 209</t>
  </si>
  <si>
    <t>№ 210</t>
  </si>
  <si>
    <t>№ 211</t>
  </si>
  <si>
    <t>№ 212</t>
  </si>
  <si>
    <t>№ 213</t>
  </si>
  <si>
    <t>№ 214</t>
  </si>
  <si>
    <t>№ 215</t>
  </si>
  <si>
    <t>№ 216</t>
  </si>
  <si>
    <t>№ 217</t>
  </si>
  <si>
    <t>№ 218</t>
  </si>
  <si>
    <t>№ 219</t>
  </si>
  <si>
    <t>№ 220</t>
  </si>
  <si>
    <t>№ 221</t>
  </si>
  <si>
    <t>№ 222</t>
  </si>
  <si>
    <t>№ 223</t>
  </si>
  <si>
    <t>№ 224</t>
  </si>
  <si>
    <t>№ 225</t>
  </si>
  <si>
    <t>№ 226</t>
  </si>
  <si>
    <t>№ 227</t>
  </si>
  <si>
    <t>№ 228</t>
  </si>
  <si>
    <t>№ 229</t>
  </si>
  <si>
    <t>№ 230</t>
  </si>
  <si>
    <t>№ 231</t>
  </si>
  <si>
    <t>№ 232</t>
  </si>
  <si>
    <t>№ 233</t>
  </si>
  <si>
    <t>№ 234</t>
  </si>
  <si>
    <t>№ 235</t>
  </si>
  <si>
    <t>№ 236</t>
  </si>
  <si>
    <t>№ 237</t>
  </si>
  <si>
    <t>№ 238</t>
  </si>
  <si>
    <t>№ 239</t>
  </si>
  <si>
    <t>№ 240</t>
  </si>
  <si>
    <t>№ 241</t>
  </si>
  <si>
    <t>№ 242</t>
  </si>
  <si>
    <t>№ 243</t>
  </si>
  <si>
    <t>№ 244</t>
  </si>
  <si>
    <t>№ 245</t>
  </si>
  <si>
    <t>№ 246</t>
  </si>
  <si>
    <t>№ 247</t>
  </si>
  <si>
    <t>№ 248</t>
  </si>
  <si>
    <t>№ 249</t>
  </si>
  <si>
    <t>№ 250</t>
  </si>
  <si>
    <t>№ 251</t>
  </si>
  <si>
    <t>№ 252</t>
  </si>
  <si>
    <t>№ 253</t>
  </si>
  <si>
    <t>№ 254</t>
  </si>
  <si>
    <t>№ 255</t>
  </si>
  <si>
    <t>№ 256</t>
  </si>
  <si>
    <t>№ 257</t>
  </si>
  <si>
    <t>№ 258</t>
  </si>
  <si>
    <t>№ 259</t>
  </si>
  <si>
    <t>№ 260</t>
  </si>
  <si>
    <t>№ 261</t>
  </si>
  <si>
    <t>№ 262</t>
  </si>
  <si>
    <t>№ 263</t>
  </si>
  <si>
    <t>№ 264</t>
  </si>
  <si>
    <t>№ 265</t>
  </si>
  <si>
    <t>№ 266</t>
  </si>
  <si>
    <t>№ 267</t>
  </si>
  <si>
    <t>№ 268</t>
  </si>
  <si>
    <t>№ 269</t>
  </si>
  <si>
    <t>№ 270</t>
  </si>
  <si>
    <t>№ 271</t>
  </si>
  <si>
    <t>№ 272</t>
  </si>
  <si>
    <t>№ 273</t>
  </si>
  <si>
    <t>№ 274</t>
  </si>
  <si>
    <t>№ 275</t>
  </si>
  <si>
    <t>№ 276</t>
  </si>
  <si>
    <t>№ 277</t>
  </si>
  <si>
    <t>№ 278</t>
  </si>
  <si>
    <t>№ 279</t>
  </si>
  <si>
    <t>№ 280</t>
  </si>
  <si>
    <t>№ 281</t>
  </si>
  <si>
    <t>№ 282</t>
  </si>
  <si>
    <t>№ 283</t>
  </si>
  <si>
    <t>№ 284</t>
  </si>
  <si>
    <t>№ 285</t>
  </si>
  <si>
    <t>№ 286</t>
  </si>
  <si>
    <t>№ 287</t>
  </si>
  <si>
    <t>№ 288</t>
  </si>
  <si>
    <t>№ 289</t>
  </si>
  <si>
    <t>№ 290</t>
  </si>
  <si>
    <t>№ 291</t>
  </si>
  <si>
    <t>№ 292</t>
  </si>
  <si>
    <t>№ 293</t>
  </si>
  <si>
    <t>№ 294</t>
  </si>
  <si>
    <t>№ 295</t>
  </si>
  <si>
    <t>№ 296</t>
  </si>
  <si>
    <t>№ 297</t>
  </si>
  <si>
    <t>№ 298</t>
  </si>
  <si>
    <t>№ 299</t>
  </si>
  <si>
    <t>№ 300</t>
  </si>
  <si>
    <t>№ 301</t>
  </si>
  <si>
    <t>№ 302</t>
  </si>
  <si>
    <t>№ 303</t>
  </si>
  <si>
    <t>№ 304</t>
  </si>
  <si>
    <t>№ 305</t>
  </si>
  <si>
    <t>№ 306</t>
  </si>
  <si>
    <t>№ 307</t>
  </si>
  <si>
    <t>№ 308</t>
  </si>
  <si>
    <t>№ 309</t>
  </si>
  <si>
    <t>№ 310</t>
  </si>
  <si>
    <t>№ 311</t>
  </si>
  <si>
    <t>№ 312</t>
  </si>
  <si>
    <t>№ 313</t>
  </si>
  <si>
    <t>№ 314</t>
  </si>
  <si>
    <t>№ 315</t>
  </si>
  <si>
    <t>№ 316</t>
  </si>
  <si>
    <t>№ 317</t>
  </si>
  <si>
    <t>№ 318</t>
  </si>
  <si>
    <t>№ 319</t>
  </si>
  <si>
    <t>№ 320</t>
  </si>
  <si>
    <t>№ 321</t>
  </si>
  <si>
    <t>№ 322</t>
  </si>
  <si>
    <t>№ 323</t>
  </si>
  <si>
    <t>№ 324</t>
  </si>
  <si>
    <t>№ 325</t>
  </si>
  <si>
    <t>№ 326</t>
  </si>
  <si>
    <t>№ 327</t>
  </si>
  <si>
    <t>№ 328</t>
  </si>
  <si>
    <t>№ 329</t>
  </si>
  <si>
    <t>№ 330</t>
  </si>
  <si>
    <t>№ 331</t>
  </si>
  <si>
    <t>№ 332</t>
  </si>
  <si>
    <t>№ 333</t>
  </si>
  <si>
    <t>№ 334</t>
  </si>
  <si>
    <t>№ 335</t>
  </si>
  <si>
    <t>№ 336</t>
  </si>
  <si>
    <t>№ 337</t>
  </si>
  <si>
    <t>№ 338</t>
  </si>
  <si>
    <t>№ 339</t>
  </si>
  <si>
    <t>№ 340</t>
  </si>
  <si>
    <t>№ 341</t>
  </si>
  <si>
    <t>№ 342</t>
  </si>
  <si>
    <t>№ 343</t>
  </si>
  <si>
    <t>№ 344</t>
  </si>
  <si>
    <t>№ 345</t>
  </si>
  <si>
    <t>№ 346</t>
  </si>
  <si>
    <t>№ 347</t>
  </si>
  <si>
    <t>№ 348</t>
  </si>
  <si>
    <t>№ 349</t>
  </si>
  <si>
    <t>№ 350</t>
  </si>
  <si>
    <t>№ 351</t>
  </si>
  <si>
    <t>№ 352</t>
  </si>
  <si>
    <t>№ 353</t>
  </si>
  <si>
    <t>№ 354</t>
  </si>
  <si>
    <t>№ 355</t>
  </si>
  <si>
    <t>№ 356</t>
  </si>
  <si>
    <t>№ 357</t>
  </si>
  <si>
    <t>№ 358</t>
  </si>
  <si>
    <t>№ 359</t>
  </si>
  <si>
    <t>№ 360</t>
  </si>
  <si>
    <t>№ 361</t>
  </si>
  <si>
    <t>№ 362</t>
  </si>
  <si>
    <t>№ 363</t>
  </si>
  <si>
    <t>№ 364</t>
  </si>
  <si>
    <t>№ 365</t>
  </si>
  <si>
    <t>№ 366</t>
  </si>
  <si>
    <t>№ 367</t>
  </si>
  <si>
    <t>№ 368</t>
  </si>
  <si>
    <t>№ 369</t>
  </si>
  <si>
    <t>№ 370</t>
  </si>
  <si>
    <t>№ 371</t>
  </si>
  <si>
    <t>№ 372</t>
  </si>
  <si>
    <t>№ 373</t>
  </si>
  <si>
    <t>№ 374</t>
  </si>
  <si>
    <t>№ 375</t>
  </si>
  <si>
    <t>№ 376</t>
  </si>
  <si>
    <t>№ 377</t>
  </si>
  <si>
    <t>№ 378</t>
  </si>
  <si>
    <t>№ 379</t>
  </si>
  <si>
    <t>№ 380</t>
  </si>
  <si>
    <t>№ 381</t>
  </si>
  <si>
    <t>№ 382</t>
  </si>
  <si>
    <t>№ 383</t>
  </si>
  <si>
    <t>№ 384</t>
  </si>
  <si>
    <t>№ 385</t>
  </si>
  <si>
    <t>№ 386</t>
  </si>
  <si>
    <t>№ 387</t>
  </si>
  <si>
    <t>№ 388</t>
  </si>
  <si>
    <t>№ 389</t>
  </si>
  <si>
    <t>№ 390</t>
  </si>
  <si>
    <t>№ 391</t>
  </si>
  <si>
    <t>№ 392</t>
  </si>
  <si>
    <t>№ 393</t>
  </si>
  <si>
    <t>№ 394</t>
  </si>
  <si>
    <t>№ 395</t>
  </si>
  <si>
    <t>№ 396</t>
  </si>
  <si>
    <t>№ 397</t>
  </si>
  <si>
    <t>№ 398</t>
  </si>
  <si>
    <t>№ 399</t>
  </si>
  <si>
    <t>№ 400</t>
  </si>
  <si>
    <t>№ 401</t>
  </si>
  <si>
    <t>№ 402</t>
  </si>
  <si>
    <t>№ 403</t>
  </si>
  <si>
    <t>№ 404</t>
  </si>
  <si>
    <t>№ 405</t>
  </si>
  <si>
    <t>№ 406</t>
  </si>
  <si>
    <t>№ 407</t>
  </si>
  <si>
    <t>№ 408</t>
  </si>
  <si>
    <t>№ 409</t>
  </si>
  <si>
    <t>№ 410</t>
  </si>
  <si>
    <t>№ 411</t>
  </si>
  <si>
    <t>№ 412</t>
  </si>
  <si>
    <t>№ 422</t>
  </si>
  <si>
    <t>№ 423</t>
  </si>
  <si>
    <t>№ 424</t>
  </si>
  <si>
    <t>№ 425</t>
  </si>
  <si>
    <t>№ 426</t>
  </si>
  <si>
    <t>№ 427</t>
  </si>
  <si>
    <t>№ 428</t>
  </si>
  <si>
    <t>№ 429</t>
  </si>
  <si>
    <t>№ 430</t>
  </si>
  <si>
    <t>№ 152</t>
  </si>
  <si>
    <t>№ 153</t>
  </si>
  <si>
    <t>№ 154</t>
  </si>
  <si>
    <t>№ 155</t>
  </si>
  <si>
    <t>№46</t>
  </si>
  <si>
    <t>№ 159</t>
  </si>
  <si>
    <t>однокомнатная</t>
  </si>
  <si>
    <t>двухкомнатная</t>
  </si>
  <si>
    <t>трёхкомнатная</t>
  </si>
  <si>
    <t>НЕТ В ПРОДАЖЕ</t>
  </si>
  <si>
    <t>В ПРОДАЖЕ</t>
  </si>
  <si>
    <t>нет в продаже</t>
  </si>
  <si>
    <t>№ 413</t>
  </si>
  <si>
    <t>№ 421</t>
  </si>
  <si>
    <t>ПРОДАНА</t>
  </si>
  <si>
    <t>Стройиндустрия</t>
  </si>
  <si>
    <t>переселение</t>
  </si>
  <si>
    <t>ПрофиСтрой</t>
  </si>
  <si>
    <t>ГудЛайн</t>
  </si>
  <si>
    <t>Гудлайн</t>
  </si>
  <si>
    <t>БРОНЬ</t>
  </si>
  <si>
    <t>свободно</t>
  </si>
  <si>
    <t>продажа свободно</t>
  </si>
  <si>
    <t>снято</t>
  </si>
  <si>
    <t>Продана</t>
  </si>
  <si>
    <t>продана</t>
  </si>
  <si>
    <t>снято переселение</t>
  </si>
  <si>
    <t>СОЗВЕЗДИЕ</t>
  </si>
  <si>
    <t>ПРОФИ СТРОЙ</t>
  </si>
  <si>
    <t>Стройтехинвест</t>
  </si>
  <si>
    <t>№ 415</t>
  </si>
  <si>
    <t>№ 416</t>
  </si>
  <si>
    <t>№ 417</t>
  </si>
  <si>
    <t>№ 418</t>
  </si>
  <si>
    <t>№ 419</t>
  </si>
  <si>
    <t>№ 420</t>
  </si>
  <si>
    <t xml:space="preserve">№ 424 </t>
  </si>
  <si>
    <t>№ 431</t>
  </si>
  <si>
    <t>№ 432</t>
  </si>
  <si>
    <t>№ 433</t>
  </si>
  <si>
    <t>№ 434</t>
  </si>
  <si>
    <t>№ 435</t>
  </si>
  <si>
    <t>№ 436</t>
  </si>
  <si>
    <t>№ 437</t>
  </si>
  <si>
    <t>№ 438</t>
  </si>
  <si>
    <t>№ 439</t>
  </si>
  <si>
    <t>№ 440</t>
  </si>
  <si>
    <t>№ 441</t>
  </si>
  <si>
    <t>№ 442</t>
  </si>
  <si>
    <t>№ 443</t>
  </si>
  <si>
    <t>№ 444</t>
  </si>
  <si>
    <t>№ 445</t>
  </si>
  <si>
    <t>№ 446</t>
  </si>
  <si>
    <t>№ 447</t>
  </si>
  <si>
    <t>№ 448</t>
  </si>
  <si>
    <t>№ 449</t>
  </si>
  <si>
    <t>№ 450</t>
  </si>
  <si>
    <t>№451</t>
  </si>
  <si>
    <t>№ 452</t>
  </si>
  <si>
    <t>№ 453</t>
  </si>
  <si>
    <t>№ 454</t>
  </si>
  <si>
    <t>№ 455</t>
  </si>
  <si>
    <t>№ 456</t>
  </si>
  <si>
    <t>№ 457</t>
  </si>
  <si>
    <t>№ 458</t>
  </si>
  <si>
    <t>№ 459</t>
  </si>
  <si>
    <t>№ 460</t>
  </si>
  <si>
    <t>№ 461</t>
  </si>
  <si>
    <t>№ 462</t>
  </si>
  <si>
    <t>№ 463</t>
  </si>
  <si>
    <t>№ 464</t>
  </si>
  <si>
    <t>№ 465</t>
  </si>
  <si>
    <t>№ 466</t>
  </si>
  <si>
    <t>№ 467</t>
  </si>
  <si>
    <t>№ 468</t>
  </si>
  <si>
    <t>№ 469</t>
  </si>
  <si>
    <t>№ 470</t>
  </si>
  <si>
    <t>№ 471</t>
  </si>
  <si>
    <t>№ 472</t>
  </si>
  <si>
    <t>№ 473</t>
  </si>
  <si>
    <t>№ 474</t>
  </si>
  <si>
    <t>№ 475</t>
  </si>
  <si>
    <t>№ 476</t>
  </si>
  <si>
    <t>№ 477</t>
  </si>
  <si>
    <t>№ 478</t>
  </si>
  <si>
    <t>№ 479</t>
  </si>
  <si>
    <t>№ 480</t>
  </si>
  <si>
    <t>№ 481</t>
  </si>
  <si>
    <t>№ 482</t>
  </si>
  <si>
    <t>№ 483</t>
  </si>
  <si>
    <t>№ 484</t>
  </si>
  <si>
    <t>№ 485</t>
  </si>
  <si>
    <t>№ 486</t>
  </si>
  <si>
    <t>№ 487</t>
  </si>
  <si>
    <t>№ 488</t>
  </si>
  <si>
    <t>№ 489</t>
  </si>
  <si>
    <t>№ 490</t>
  </si>
  <si>
    <t>№ 491</t>
  </si>
  <si>
    <t>№ 492</t>
  </si>
  <si>
    <t>№ 493</t>
  </si>
  <si>
    <t>№ 494</t>
  </si>
  <si>
    <t>№ 495</t>
  </si>
  <si>
    <t>№ 496</t>
  </si>
  <si>
    <t>№ 497</t>
  </si>
  <si>
    <t>№ 498</t>
  </si>
  <si>
    <t>№ 499</t>
  </si>
  <si>
    <t>№ 500</t>
  </si>
  <si>
    <t>№ 501</t>
  </si>
  <si>
    <t>№ 502</t>
  </si>
  <si>
    <t>№ 503</t>
  </si>
  <si>
    <t>№ 504</t>
  </si>
  <si>
    <t>№ 505</t>
  </si>
  <si>
    <t>№ 506</t>
  </si>
  <si>
    <t>№ 507</t>
  </si>
  <si>
    <t>№ 508</t>
  </si>
  <si>
    <t>№ 509</t>
  </si>
  <si>
    <t>№ 510</t>
  </si>
  <si>
    <t>№ 511</t>
  </si>
  <si>
    <t>№ 512</t>
  </si>
  <si>
    <t>№ 513</t>
  </si>
  <si>
    <t>№ 514</t>
  </si>
  <si>
    <t>№ 515</t>
  </si>
  <si>
    <t>№ 516</t>
  </si>
  <si>
    <t>№ 517</t>
  </si>
  <si>
    <t>№ 518</t>
  </si>
  <si>
    <t>№ 519</t>
  </si>
  <si>
    <t>№ 520</t>
  </si>
  <si>
    <t>№ 521</t>
  </si>
  <si>
    <t>№ 522</t>
  </si>
  <si>
    <t>№ 523</t>
  </si>
  <si>
    <t>№ 524</t>
  </si>
  <si>
    <t>№ 525</t>
  </si>
  <si>
    <t>№ 526</t>
  </si>
  <si>
    <t>№ 527</t>
  </si>
  <si>
    <t>№ 528</t>
  </si>
  <si>
    <t>№ 529</t>
  </si>
  <si>
    <t>№ 530</t>
  </si>
  <si>
    <t>№ 531</t>
  </si>
  <si>
    <t>№ 532</t>
  </si>
  <si>
    <t>№ 533</t>
  </si>
  <si>
    <t>№ 534</t>
  </si>
  <si>
    <t>№ 535</t>
  </si>
  <si>
    <t>№ 536</t>
  </si>
  <si>
    <t>№ 537</t>
  </si>
  <si>
    <t>№ 538</t>
  </si>
  <si>
    <t>№ 539</t>
  </si>
  <si>
    <t>№ 540</t>
  </si>
  <si>
    <t>№ 541</t>
  </si>
  <si>
    <t>№ 542</t>
  </si>
  <si>
    <t>№ 543</t>
  </si>
  <si>
    <t>№ 544</t>
  </si>
  <si>
    <t>№ 545</t>
  </si>
  <si>
    <t>№ 546</t>
  </si>
  <si>
    <t>№ 547</t>
  </si>
  <si>
    <t>№ 548</t>
  </si>
  <si>
    <t>№ 549</t>
  </si>
  <si>
    <t>№ 550</t>
  </si>
  <si>
    <t>№ 551</t>
  </si>
  <si>
    <t>№ 552</t>
  </si>
  <si>
    <t>№ 553</t>
  </si>
  <si>
    <t>№ 554</t>
  </si>
  <si>
    <t>№ 555</t>
  </si>
  <si>
    <t>№ 556</t>
  </si>
  <si>
    <t>№ 557</t>
  </si>
  <si>
    <t>№ 558</t>
  </si>
  <si>
    <t>№ 559</t>
  </si>
  <si>
    <t>№ 560</t>
  </si>
  <si>
    <t>№ 561</t>
  </si>
  <si>
    <t>№ 562</t>
  </si>
  <si>
    <t>№ 563</t>
  </si>
  <si>
    <t>№ 564</t>
  </si>
  <si>
    <t>№ 565</t>
  </si>
  <si>
    <t>№ 566</t>
  </si>
  <si>
    <t>№ 567</t>
  </si>
  <si>
    <t>№ 568</t>
  </si>
  <si>
    <t>№ 569</t>
  </si>
  <si>
    <t>№ 570</t>
  </si>
  <si>
    <t>№ 571</t>
  </si>
  <si>
    <t>№ 572</t>
  </si>
  <si>
    <t>№ 573</t>
  </si>
  <si>
    <t>№ 574</t>
  </si>
  <si>
    <t>№ 575</t>
  </si>
  <si>
    <t>№ 576</t>
  </si>
  <si>
    <t>№ 577</t>
  </si>
  <si>
    <t>№ 578</t>
  </si>
  <si>
    <t>№ 579</t>
  </si>
  <si>
    <t>№ 580</t>
  </si>
  <si>
    <t>№ 581</t>
  </si>
  <si>
    <t>№ 582</t>
  </si>
  <si>
    <t>№ 583</t>
  </si>
  <si>
    <t>№ 584</t>
  </si>
  <si>
    <t>№ 585</t>
  </si>
  <si>
    <t>№ 586</t>
  </si>
  <si>
    <t>№ 587</t>
  </si>
  <si>
    <t>№ 588</t>
  </si>
  <si>
    <t>№ 589</t>
  </si>
  <si>
    <t>№ 590</t>
  </si>
  <si>
    <t>№ 591</t>
  </si>
  <si>
    <t>№ 592</t>
  </si>
  <si>
    <t>№ 593</t>
  </si>
  <si>
    <t>№ 594</t>
  </si>
  <si>
    <t>№ 595</t>
  </si>
  <si>
    <t>№ 596</t>
  </si>
  <si>
    <t>№ 597</t>
  </si>
  <si>
    <t>№ 598</t>
  </si>
  <si>
    <t>№ 599</t>
  </si>
  <si>
    <t>№ 600</t>
  </si>
  <si>
    <t>№ 601</t>
  </si>
  <si>
    <t>№ 602</t>
  </si>
  <si>
    <t>№ 603</t>
  </si>
  <si>
    <t>№ 604</t>
  </si>
  <si>
    <t>№ 605</t>
  </si>
  <si>
    <t>№606</t>
  </si>
  <si>
    <t>№ 607</t>
  </si>
  <si>
    <t>№ 608</t>
  </si>
  <si>
    <t>№ 609</t>
  </si>
  <si>
    <t>№ 610</t>
  </si>
  <si>
    <t>№ 611</t>
  </si>
  <si>
    <t>№ 612</t>
  </si>
  <si>
    <t>№ 613</t>
  </si>
  <si>
    <t>№ 614</t>
  </si>
  <si>
    <t>№ 615</t>
  </si>
  <si>
    <t>№ 616</t>
  </si>
  <si>
    <t>№ 617</t>
  </si>
  <si>
    <t>№ 618</t>
  </si>
  <si>
    <t>№ 619</t>
  </si>
  <si>
    <t>№ 620</t>
  </si>
  <si>
    <t>№ 621</t>
  </si>
  <si>
    <t>№ 622</t>
  </si>
  <si>
    <t>№ 623</t>
  </si>
  <si>
    <t>№ 624</t>
  </si>
  <si>
    <t>№ 625</t>
  </si>
  <si>
    <t>№ 626</t>
  </si>
  <si>
    <t>№ 627</t>
  </si>
  <si>
    <t>№ 628</t>
  </si>
  <si>
    <t>ПРОДАНО</t>
  </si>
  <si>
    <t>Михалев</t>
  </si>
  <si>
    <t>ГудЛайн//СТИ</t>
  </si>
  <si>
    <t xml:space="preserve"> Метс-Центр</t>
  </si>
  <si>
    <t>Метс-Центр</t>
  </si>
  <si>
    <t>Метс - Центр</t>
  </si>
  <si>
    <t>Бронь</t>
  </si>
  <si>
    <t>МЕТС ЦЕНТР</t>
  </si>
  <si>
    <t>ГарантСтрой</t>
  </si>
  <si>
    <t>Метс центр</t>
  </si>
  <si>
    <t>№ 422,423</t>
  </si>
  <si>
    <t xml:space="preserve"> Метс - Центр</t>
  </si>
  <si>
    <t>Продано</t>
  </si>
  <si>
    <t xml:space="preserve">свободно </t>
  </si>
  <si>
    <t>метс Центр</t>
  </si>
  <si>
    <t>Метс Центр</t>
  </si>
  <si>
    <t>Метс  Центр</t>
  </si>
  <si>
    <t>СТИ/Метс центр</t>
  </si>
  <si>
    <t>продано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</si>
</sst>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3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22"/>
      <color rgb="FFFF0000"/>
      <name val="Calibri"/>
      <family val="2"/>
      <charset val="204"/>
      <scheme val="minor"/>
    </font>
    <font>
      <sz val="22"/>
      <color theme="9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theme="1"/>
      <name val="Constantia"/>
      <family val="1"/>
      <charset val="204"/>
    </font>
    <font>
      <sz val="12"/>
      <color theme="1"/>
      <name val="Cambria"/>
      <family val="1"/>
      <charset val="204"/>
    </font>
    <font>
      <sz val="8"/>
      <color theme="1" tint="0.499984740745262"/>
      <name val="Calibri"/>
      <family val="2"/>
      <charset val="204"/>
      <scheme val="minor"/>
    </font>
    <font>
      <sz val="7"/>
      <color theme="1" tint="0.499984740745262"/>
      <name val="Calibri"/>
      <family val="2"/>
      <charset val="204"/>
      <scheme val="minor"/>
    </font>
    <font>
      <b/>
      <sz val="8"/>
      <color theme="1" tint="0.499984740745262"/>
      <name val="Calibri"/>
      <family val="2"/>
      <charset val="204"/>
      <scheme val="minor"/>
    </font>
    <font>
      <i/>
      <sz val="8"/>
      <color theme="1" tint="0.499984740745262"/>
      <name val="Calibri"/>
      <family val="2"/>
      <charset val="204"/>
      <scheme val="minor"/>
    </font>
    <font>
      <sz val="8"/>
      <color theme="0" tint="-0.499984740745262"/>
      <name val="Calibri"/>
      <family val="2"/>
      <charset val="204"/>
      <scheme val="minor"/>
    </font>
    <font>
      <sz val="7"/>
      <color theme="0" tint="-0.499984740745262"/>
      <name val="Calibri"/>
      <family val="2"/>
      <charset val="204"/>
      <scheme val="minor"/>
    </font>
    <font>
      <b/>
      <sz val="8"/>
      <color theme="0" tint="-0.499984740745262"/>
      <name val="Calibri"/>
      <family val="2"/>
      <charset val="204"/>
      <scheme val="minor"/>
    </font>
    <font>
      <i/>
      <sz val="8"/>
      <color theme="0" tint="-0.499984740745262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2"/>
      <color theme="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22"/>
      <color theme="5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rgb="FFC00000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8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1">
    <xf numFmtId="0" fontId="0" fillId="0" borderId="0" xfId="0"/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2" fontId="3" fillId="2" borderId="2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 wrapText="1"/>
    </xf>
    <xf numFmtId="1" fontId="4" fillId="6" borderId="2" xfId="0" applyNumberFormat="1" applyFont="1" applyFill="1" applyBorder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wrapText="1"/>
    </xf>
    <xf numFmtId="1" fontId="3" fillId="6" borderId="4" xfId="0" applyNumberFormat="1" applyFont="1" applyFill="1" applyBorder="1" applyAlignment="1">
      <alignment horizontal="center" vertical="center" wrapText="1"/>
    </xf>
    <xf numFmtId="1" fontId="3" fillId="4" borderId="4" xfId="0" applyNumberFormat="1" applyFont="1" applyFill="1" applyBorder="1" applyAlignment="1">
      <alignment horizontal="center" vertical="center" wrapText="1"/>
    </xf>
    <xf numFmtId="1" fontId="4" fillId="7" borderId="2" xfId="0" applyNumberFormat="1" applyFont="1" applyFill="1" applyBorder="1" applyAlignment="1">
      <alignment horizontal="center" vertical="center" wrapText="1"/>
    </xf>
    <xf numFmtId="1" fontId="3" fillId="7" borderId="3" xfId="0" applyNumberFormat="1" applyFont="1" applyFill="1" applyBorder="1" applyAlignment="1">
      <alignment horizontal="center" vertical="center" wrapText="1"/>
    </xf>
    <xf numFmtId="1" fontId="3" fillId="7" borderId="4" xfId="0" applyNumberFormat="1" applyFont="1" applyFill="1" applyBorder="1" applyAlignment="1">
      <alignment horizontal="center" vertical="center" wrapText="1"/>
    </xf>
    <xf numFmtId="2" fontId="2" fillId="9" borderId="5" xfId="0" applyNumberFormat="1" applyFont="1" applyFill="1" applyBorder="1" applyAlignment="1">
      <alignment horizontal="center" vertical="center" wrapText="1"/>
    </xf>
    <xf numFmtId="164" fontId="3" fillId="9" borderId="6" xfId="0" applyNumberFormat="1" applyFont="1" applyFill="1" applyBorder="1" applyAlignment="1">
      <alignment horizontal="center" vertical="center" wrapText="1"/>
    </xf>
    <xf numFmtId="2" fontId="3" fillId="9" borderId="5" xfId="0" applyNumberFormat="1" applyFont="1" applyFill="1" applyBorder="1" applyAlignment="1">
      <alignment horizontal="center" vertical="center" wrapText="1"/>
    </xf>
    <xf numFmtId="2" fontId="3" fillId="9" borderId="7" xfId="0" applyNumberFormat="1" applyFont="1" applyFill="1" applyBorder="1" applyAlignment="1">
      <alignment horizontal="center" vertical="center" wrapText="1"/>
    </xf>
    <xf numFmtId="164" fontId="3" fillId="9" borderId="9" xfId="0" applyNumberFormat="1" applyFont="1" applyFill="1" applyBorder="1" applyAlignment="1">
      <alignment horizontal="center" vertical="center" wrapText="1"/>
    </xf>
    <xf numFmtId="4" fontId="3" fillId="4" borderId="2" xfId="0" applyNumberFormat="1" applyFont="1" applyFill="1" applyBorder="1" applyAlignment="1">
      <alignment horizontal="center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4" fontId="4" fillId="7" borderId="2" xfId="0" applyNumberFormat="1" applyFont="1" applyFill="1" applyBorder="1" applyAlignment="1">
      <alignment horizontal="center" vertical="center" wrapText="1"/>
    </xf>
    <xf numFmtId="4" fontId="3" fillId="7" borderId="3" xfId="0" applyNumberFormat="1" applyFont="1" applyFill="1" applyBorder="1" applyAlignment="1">
      <alignment horizontal="center" vertical="center" wrapText="1"/>
    </xf>
    <xf numFmtId="4" fontId="4" fillId="7" borderId="3" xfId="0" applyNumberFormat="1" applyFont="1" applyFill="1" applyBorder="1" applyAlignment="1">
      <alignment horizontal="center" vertical="center" wrapText="1"/>
    </xf>
    <xf numFmtId="4" fontId="3" fillId="3" borderId="3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 wrapText="1"/>
    </xf>
    <xf numFmtId="4" fontId="3" fillId="6" borderId="3" xfId="0" applyNumberFormat="1" applyFont="1" applyFill="1" applyBorder="1" applyAlignment="1">
      <alignment horizontal="center" vertical="center" wrapText="1"/>
    </xf>
    <xf numFmtId="4" fontId="3" fillId="5" borderId="2" xfId="0" applyNumberFormat="1" applyFont="1" applyFill="1" applyBorder="1" applyAlignment="1">
      <alignment horizontal="center" vertical="center" wrapText="1"/>
    </xf>
    <xf numFmtId="4" fontId="3" fillId="5" borderId="3" xfId="0" applyNumberFormat="1" applyFont="1" applyFill="1" applyBorder="1" applyAlignment="1">
      <alignment horizontal="center" vertical="center" wrapText="1"/>
    </xf>
    <xf numFmtId="4" fontId="4" fillId="6" borderId="3" xfId="0" applyNumberFormat="1" applyFont="1" applyFill="1" applyBorder="1" applyAlignment="1">
      <alignment horizontal="center" vertical="center" wrapText="1"/>
    </xf>
    <xf numFmtId="4" fontId="3" fillId="3" borderId="0" xfId="0" applyNumberFormat="1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7" borderId="3" xfId="0" applyNumberFormat="1" applyFont="1" applyFill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164" fontId="3" fillId="6" borderId="4" xfId="0" applyNumberFormat="1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4" fontId="2" fillId="9" borderId="5" xfId="0" applyNumberFormat="1" applyFont="1" applyFill="1" applyBorder="1" applyAlignment="1">
      <alignment horizontal="center" vertical="center" wrapText="1"/>
    </xf>
    <xf numFmtId="4" fontId="3" fillId="9" borderId="5" xfId="0" applyNumberFormat="1" applyFont="1" applyFill="1" applyBorder="1" applyAlignment="1">
      <alignment horizontal="center" vertical="center" wrapText="1"/>
    </xf>
    <xf numFmtId="4" fontId="3" fillId="9" borderId="7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9" fillId="0" borderId="0" xfId="0" applyFont="1" applyAlignment="1"/>
    <xf numFmtId="1" fontId="0" fillId="0" borderId="0" xfId="0" applyNumberFormat="1" applyBorder="1"/>
    <xf numFmtId="1" fontId="3" fillId="4" borderId="19" xfId="0" applyNumberFormat="1" applyFont="1" applyFill="1" applyBorder="1" applyAlignment="1">
      <alignment horizontal="center" vertical="center" wrapText="1"/>
    </xf>
    <xf numFmtId="1" fontId="3" fillId="4" borderId="20" xfId="0" applyNumberFormat="1" applyFont="1" applyFill="1" applyBorder="1" applyAlignment="1">
      <alignment horizontal="center" vertical="center" wrapText="1"/>
    </xf>
    <xf numFmtId="1" fontId="3" fillId="4" borderId="21" xfId="0" applyNumberFormat="1" applyFont="1" applyFill="1" applyBorder="1" applyAlignment="1">
      <alignment horizontal="center" vertical="center" wrapText="1"/>
    </xf>
    <xf numFmtId="2" fontId="13" fillId="9" borderId="5" xfId="0" applyNumberFormat="1" applyFont="1" applyFill="1" applyBorder="1" applyAlignment="1">
      <alignment horizontal="center" vertical="center" wrapText="1"/>
    </xf>
    <xf numFmtId="164" fontId="11" fillId="9" borderId="6" xfId="0" applyNumberFormat="1" applyFont="1" applyFill="1" applyBorder="1" applyAlignment="1">
      <alignment horizontal="center" vertical="center" wrapText="1"/>
    </xf>
    <xf numFmtId="2" fontId="13" fillId="9" borderId="0" xfId="0" applyNumberFormat="1" applyFont="1" applyFill="1" applyBorder="1" applyAlignment="1">
      <alignment horizontal="center" vertical="center" wrapText="1"/>
    </xf>
    <xf numFmtId="2" fontId="11" fillId="9" borderId="5" xfId="0" applyNumberFormat="1" applyFont="1" applyFill="1" applyBorder="1" applyAlignment="1">
      <alignment horizontal="center" vertical="center" wrapText="1"/>
    </xf>
    <xf numFmtId="2" fontId="11" fillId="9" borderId="0" xfId="0" applyNumberFormat="1" applyFont="1" applyFill="1" applyBorder="1" applyAlignment="1">
      <alignment horizontal="center" vertical="center" wrapText="1"/>
    </xf>
    <xf numFmtId="2" fontId="11" fillId="9" borderId="7" xfId="0" applyNumberFormat="1" applyFont="1" applyFill="1" applyBorder="1" applyAlignment="1">
      <alignment horizontal="center" vertical="center" wrapText="1"/>
    </xf>
    <xf numFmtId="164" fontId="11" fillId="9" borderId="9" xfId="0" applyNumberFormat="1" applyFont="1" applyFill="1" applyBorder="1" applyAlignment="1">
      <alignment horizontal="center" vertical="center" wrapText="1"/>
    </xf>
    <xf numFmtId="2" fontId="11" fillId="9" borderId="8" xfId="0" applyNumberFormat="1" applyFont="1" applyFill="1" applyBorder="1" applyAlignment="1">
      <alignment horizontal="center" vertical="center" wrapText="1"/>
    </xf>
    <xf numFmtId="1" fontId="11" fillId="9" borderId="3" xfId="0" applyNumberFormat="1" applyFont="1" applyFill="1" applyBorder="1" applyAlignment="1">
      <alignment horizontal="center" vertical="center" wrapText="1"/>
    </xf>
    <xf numFmtId="1" fontId="11" fillId="9" borderId="4" xfId="0" applyNumberFormat="1" applyFont="1" applyFill="1" applyBorder="1" applyAlignment="1">
      <alignment horizontal="center" vertical="center" wrapText="1"/>
    </xf>
    <xf numFmtId="1" fontId="11" fillId="9" borderId="2" xfId="0" applyNumberFormat="1" applyFont="1" applyFill="1" applyBorder="1" applyAlignment="1">
      <alignment horizontal="center" vertical="center" wrapText="1"/>
    </xf>
    <xf numFmtId="1" fontId="12" fillId="9" borderId="2" xfId="0" applyNumberFormat="1" applyFont="1" applyFill="1" applyBorder="1" applyAlignment="1">
      <alignment horizontal="center" vertical="center" wrapText="1"/>
    </xf>
    <xf numFmtId="1" fontId="15" fillId="9" borderId="3" xfId="0" applyNumberFormat="1" applyFont="1" applyFill="1" applyBorder="1" applyAlignment="1">
      <alignment horizontal="center" vertical="center" wrapText="1"/>
    </xf>
    <xf numFmtId="1" fontId="15" fillId="9" borderId="4" xfId="0" applyNumberFormat="1" applyFont="1" applyFill="1" applyBorder="1" applyAlignment="1">
      <alignment horizontal="center" vertical="center" wrapText="1"/>
    </xf>
    <xf numFmtId="1" fontId="16" fillId="9" borderId="2" xfId="0" applyNumberFormat="1" applyFont="1" applyFill="1" applyBorder="1" applyAlignment="1">
      <alignment horizontal="center" vertical="center" wrapText="1"/>
    </xf>
    <xf numFmtId="1" fontId="15" fillId="9" borderId="2" xfId="0" applyNumberFormat="1" applyFont="1" applyFill="1" applyBorder="1" applyAlignment="1">
      <alignment horizontal="center" vertical="center" wrapText="1"/>
    </xf>
    <xf numFmtId="2" fontId="17" fillId="9" borderId="5" xfId="0" applyNumberFormat="1" applyFont="1" applyFill="1" applyBorder="1" applyAlignment="1">
      <alignment horizontal="center" vertical="center" wrapText="1"/>
    </xf>
    <xf numFmtId="164" fontId="15" fillId="9" borderId="6" xfId="0" applyNumberFormat="1" applyFont="1" applyFill="1" applyBorder="1" applyAlignment="1">
      <alignment horizontal="center" vertical="center" wrapText="1"/>
    </xf>
    <xf numFmtId="2" fontId="17" fillId="9" borderId="0" xfId="0" applyNumberFormat="1" applyFont="1" applyFill="1" applyBorder="1" applyAlignment="1">
      <alignment horizontal="center" vertical="center" wrapText="1"/>
    </xf>
    <xf numFmtId="2" fontId="15" fillId="9" borderId="5" xfId="0" applyNumberFormat="1" applyFont="1" applyFill="1" applyBorder="1" applyAlignment="1">
      <alignment horizontal="center" vertical="center" wrapText="1"/>
    </xf>
    <xf numFmtId="2" fontId="15" fillId="9" borderId="0" xfId="0" applyNumberFormat="1" applyFont="1" applyFill="1" applyBorder="1" applyAlignment="1">
      <alignment horizontal="center" vertical="center" wrapText="1"/>
    </xf>
    <xf numFmtId="2" fontId="15" fillId="9" borderId="7" xfId="0" applyNumberFormat="1" applyFont="1" applyFill="1" applyBorder="1" applyAlignment="1">
      <alignment horizontal="center" vertical="center" wrapText="1"/>
    </xf>
    <xf numFmtId="164" fontId="15" fillId="9" borderId="9" xfId="0" applyNumberFormat="1" applyFont="1" applyFill="1" applyBorder="1" applyAlignment="1">
      <alignment horizontal="center" vertical="center" wrapText="1"/>
    </xf>
    <xf numFmtId="2" fontId="15" fillId="9" borderId="8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" fontId="4" fillId="6" borderId="3" xfId="0" applyNumberFormat="1" applyFont="1" applyFill="1" applyBorder="1" applyAlignment="1">
      <alignment horizontal="center" vertical="center" wrapText="1"/>
    </xf>
    <xf numFmtId="164" fontId="3" fillId="9" borderId="0" xfId="0" applyNumberFormat="1" applyFont="1" applyFill="1" applyBorder="1" applyAlignment="1">
      <alignment horizontal="center" vertical="center" wrapText="1"/>
    </xf>
    <xf numFmtId="164" fontId="3" fillId="9" borderId="8" xfId="0" applyNumberFormat="1" applyFont="1" applyFill="1" applyBorder="1" applyAlignment="1">
      <alignment horizontal="center" vertical="center" wrapText="1"/>
    </xf>
    <xf numFmtId="1" fontId="1" fillId="2" borderId="14" xfId="0" applyNumberFormat="1" applyFont="1" applyFill="1" applyBorder="1" applyAlignment="1">
      <alignment horizontal="center" vertical="center" wrapText="1"/>
    </xf>
    <xf numFmtId="1" fontId="0" fillId="2" borderId="14" xfId="0" applyNumberFormat="1" applyFill="1" applyBorder="1" applyAlignment="1">
      <alignment horizontal="center" vertical="center" wrapText="1"/>
    </xf>
    <xf numFmtId="164" fontId="15" fillId="9" borderId="0" xfId="0" applyNumberFormat="1" applyFont="1" applyFill="1" applyBorder="1" applyAlignment="1">
      <alignment horizontal="center" vertical="center" wrapText="1"/>
    </xf>
    <xf numFmtId="164" fontId="15" fillId="9" borderId="8" xfId="0" applyNumberFormat="1" applyFont="1" applyFill="1" applyBorder="1" applyAlignment="1">
      <alignment horizontal="center" vertical="center" wrapText="1"/>
    </xf>
    <xf numFmtId="164" fontId="11" fillId="9" borderId="0" xfId="0" applyNumberFormat="1" applyFont="1" applyFill="1" applyBorder="1" applyAlignment="1">
      <alignment horizontal="center" vertical="center" wrapText="1"/>
    </xf>
    <xf numFmtId="164" fontId="11" fillId="9" borderId="8" xfId="0" applyNumberFormat="1" applyFont="1" applyFill="1" applyBorder="1" applyAlignment="1">
      <alignment horizontal="center" vertical="center" wrapText="1"/>
    </xf>
    <xf numFmtId="2" fontId="2" fillId="10" borderId="5" xfId="0" applyNumberFormat="1" applyFont="1" applyFill="1" applyBorder="1" applyAlignment="1">
      <alignment horizontal="center" vertical="center" wrapText="1"/>
    </xf>
    <xf numFmtId="164" fontId="3" fillId="10" borderId="6" xfId="0" applyNumberFormat="1" applyFont="1" applyFill="1" applyBorder="1" applyAlignment="1">
      <alignment horizontal="center" vertical="center" wrapText="1"/>
    </xf>
    <xf numFmtId="2" fontId="3" fillId="10" borderId="5" xfId="0" applyNumberFormat="1" applyFont="1" applyFill="1" applyBorder="1" applyAlignment="1">
      <alignment horizontal="center" vertical="center" wrapText="1"/>
    </xf>
    <xf numFmtId="2" fontId="3" fillId="10" borderId="7" xfId="0" applyNumberFormat="1" applyFont="1" applyFill="1" applyBorder="1" applyAlignment="1">
      <alignment horizontal="center" vertical="center" wrapText="1"/>
    </xf>
    <xf numFmtId="164" fontId="3" fillId="10" borderId="9" xfId="0" applyNumberFormat="1" applyFont="1" applyFill="1" applyBorder="1" applyAlignment="1">
      <alignment horizontal="center" vertical="center" wrapText="1"/>
    </xf>
    <xf numFmtId="2" fontId="2" fillId="10" borderId="0" xfId="0" applyNumberFormat="1" applyFont="1" applyFill="1" applyBorder="1" applyAlignment="1">
      <alignment horizontal="center" vertical="center" wrapText="1"/>
    </xf>
    <xf numFmtId="2" fontId="3" fillId="10" borderId="0" xfId="0" applyNumberFormat="1" applyFont="1" applyFill="1" applyBorder="1" applyAlignment="1">
      <alignment horizontal="center" vertical="center" wrapText="1"/>
    </xf>
    <xf numFmtId="2" fontId="3" fillId="10" borderId="8" xfId="0" applyNumberFormat="1" applyFont="1" applyFill="1" applyBorder="1" applyAlignment="1">
      <alignment horizontal="center" vertical="center" wrapText="1"/>
    </xf>
    <xf numFmtId="4" fontId="2" fillId="10" borderId="0" xfId="0" applyNumberFormat="1" applyFont="1" applyFill="1" applyBorder="1" applyAlignment="1">
      <alignment horizontal="center" vertical="center" wrapText="1"/>
    </xf>
    <xf numFmtId="4" fontId="3" fillId="10" borderId="0" xfId="0" applyNumberFormat="1" applyFont="1" applyFill="1" applyBorder="1" applyAlignment="1">
      <alignment horizontal="center" vertical="center" wrapText="1"/>
    </xf>
    <xf numFmtId="4" fontId="3" fillId="10" borderId="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1" fontId="3" fillId="11" borderId="3" xfId="0" applyNumberFormat="1" applyFont="1" applyFill="1" applyBorder="1" applyAlignment="1">
      <alignment horizontal="center" vertical="center" wrapText="1"/>
    </xf>
    <xf numFmtId="1" fontId="3" fillId="11" borderId="4" xfId="0" applyNumberFormat="1" applyFont="1" applyFill="1" applyBorder="1" applyAlignment="1">
      <alignment horizontal="center" vertical="center" wrapText="1"/>
    </xf>
    <xf numFmtId="1" fontId="0" fillId="0" borderId="6" xfId="0" applyNumberFormat="1" applyBorder="1"/>
    <xf numFmtId="1" fontId="4" fillId="11" borderId="2" xfId="0" applyNumberFormat="1" applyFont="1" applyFill="1" applyBorder="1" applyAlignment="1">
      <alignment horizontal="center" vertical="center" wrapText="1"/>
    </xf>
    <xf numFmtId="1" fontId="3" fillId="11" borderId="2" xfId="0" applyNumberFormat="1" applyFont="1" applyFill="1" applyBorder="1" applyAlignment="1">
      <alignment horizontal="center" vertical="center" wrapText="1"/>
    </xf>
    <xf numFmtId="4" fontId="4" fillId="11" borderId="3" xfId="0" applyNumberFormat="1" applyFont="1" applyFill="1" applyBorder="1" applyAlignment="1">
      <alignment horizontal="center" vertical="center" wrapText="1"/>
    </xf>
    <xf numFmtId="4" fontId="3" fillId="11" borderId="3" xfId="0" applyNumberFormat="1" applyFont="1" applyFill="1" applyBorder="1" applyAlignment="1">
      <alignment horizontal="center" vertical="center" wrapText="1"/>
    </xf>
    <xf numFmtId="164" fontId="3" fillId="11" borderId="3" xfId="0" applyNumberFormat="1" applyFont="1" applyFill="1" applyBorder="1" applyAlignment="1">
      <alignment horizontal="center" vertical="center" wrapText="1"/>
    </xf>
    <xf numFmtId="4" fontId="2" fillId="10" borderId="5" xfId="0" applyNumberFormat="1" applyFont="1" applyFill="1" applyBorder="1" applyAlignment="1">
      <alignment horizontal="center" vertical="center" wrapText="1"/>
    </xf>
    <xf numFmtId="4" fontId="3" fillId="10" borderId="5" xfId="0" applyNumberFormat="1" applyFont="1" applyFill="1" applyBorder="1" applyAlignment="1">
      <alignment horizontal="center" vertical="center" wrapText="1"/>
    </xf>
    <xf numFmtId="4" fontId="3" fillId="10" borderId="7" xfId="0" applyNumberFormat="1" applyFont="1" applyFill="1" applyBorder="1" applyAlignment="1">
      <alignment horizontal="center" vertical="center" wrapText="1"/>
    </xf>
    <xf numFmtId="2" fontId="2" fillId="12" borderId="5" xfId="0" applyNumberFormat="1" applyFont="1" applyFill="1" applyBorder="1" applyAlignment="1">
      <alignment horizontal="center" vertical="center" wrapText="1"/>
    </xf>
    <xf numFmtId="164" fontId="3" fillId="12" borderId="6" xfId="0" applyNumberFormat="1" applyFont="1" applyFill="1" applyBorder="1" applyAlignment="1">
      <alignment horizontal="center" vertical="center" wrapText="1"/>
    </xf>
    <xf numFmtId="2" fontId="3" fillId="12" borderId="5" xfId="0" applyNumberFormat="1" applyFont="1" applyFill="1" applyBorder="1" applyAlignment="1">
      <alignment horizontal="center" vertical="center" wrapText="1"/>
    </xf>
    <xf numFmtId="2" fontId="3" fillId="12" borderId="7" xfId="0" applyNumberFormat="1" applyFont="1" applyFill="1" applyBorder="1" applyAlignment="1">
      <alignment horizontal="center" vertical="center" wrapText="1"/>
    </xf>
    <xf numFmtId="164" fontId="3" fillId="12" borderId="9" xfId="0" applyNumberFormat="1" applyFont="1" applyFill="1" applyBorder="1" applyAlignment="1">
      <alignment horizontal="center" vertical="center" wrapText="1"/>
    </xf>
    <xf numFmtId="2" fontId="2" fillId="13" borderId="5" xfId="0" applyNumberFormat="1" applyFont="1" applyFill="1" applyBorder="1" applyAlignment="1">
      <alignment horizontal="center" vertical="center" wrapText="1"/>
    </xf>
    <xf numFmtId="164" fontId="3" fillId="13" borderId="6" xfId="0" applyNumberFormat="1" applyFont="1" applyFill="1" applyBorder="1" applyAlignment="1">
      <alignment horizontal="center" vertical="center" wrapText="1"/>
    </xf>
    <xf numFmtId="2" fontId="3" fillId="13" borderId="5" xfId="0" applyNumberFormat="1" applyFont="1" applyFill="1" applyBorder="1" applyAlignment="1">
      <alignment horizontal="center" vertical="center" wrapText="1"/>
    </xf>
    <xf numFmtId="2" fontId="3" fillId="13" borderId="7" xfId="0" applyNumberFormat="1" applyFont="1" applyFill="1" applyBorder="1" applyAlignment="1">
      <alignment horizontal="center" vertical="center" wrapText="1"/>
    </xf>
    <xf numFmtId="164" fontId="3" fillId="13" borderId="9" xfId="0" applyNumberFormat="1" applyFont="1" applyFill="1" applyBorder="1" applyAlignment="1">
      <alignment horizontal="center" vertical="center" wrapText="1"/>
    </xf>
    <xf numFmtId="2" fontId="2" fillId="13" borderId="0" xfId="0" applyNumberFormat="1" applyFont="1" applyFill="1" applyBorder="1" applyAlignment="1">
      <alignment horizontal="center" vertical="center" wrapText="1"/>
    </xf>
    <xf numFmtId="2" fontId="3" fillId="13" borderId="0" xfId="0" applyNumberFormat="1" applyFont="1" applyFill="1" applyBorder="1" applyAlignment="1">
      <alignment horizontal="center" vertical="center" wrapText="1"/>
    </xf>
    <xf numFmtId="2" fontId="3" fillId="13" borderId="8" xfId="0" applyNumberFormat="1" applyFont="1" applyFill="1" applyBorder="1" applyAlignment="1">
      <alignment horizontal="center" vertical="center" wrapText="1"/>
    </xf>
    <xf numFmtId="2" fontId="2" fillId="12" borderId="0" xfId="0" applyNumberFormat="1" applyFont="1" applyFill="1" applyBorder="1" applyAlignment="1">
      <alignment horizontal="center" vertical="center" wrapText="1"/>
    </xf>
    <xf numFmtId="2" fontId="3" fillId="12" borderId="0" xfId="0" applyNumberFormat="1" applyFont="1" applyFill="1" applyBorder="1" applyAlignment="1">
      <alignment horizontal="center" vertical="center" wrapText="1"/>
    </xf>
    <xf numFmtId="2" fontId="3" fillId="12" borderId="8" xfId="0" applyNumberFormat="1" applyFont="1" applyFill="1" applyBorder="1" applyAlignment="1">
      <alignment horizontal="center" vertical="center" wrapText="1"/>
    </xf>
    <xf numFmtId="164" fontId="3" fillId="10" borderId="0" xfId="0" applyNumberFormat="1" applyFont="1" applyFill="1" applyBorder="1" applyAlignment="1">
      <alignment horizontal="center" vertical="center" wrapText="1"/>
    </xf>
    <xf numFmtId="164" fontId="3" fillId="10" borderId="8" xfId="0" applyNumberFormat="1" applyFont="1" applyFill="1" applyBorder="1" applyAlignment="1">
      <alignment horizontal="center" vertical="center" wrapText="1"/>
    </xf>
    <xf numFmtId="4" fontId="2" fillId="13" borderId="0" xfId="0" applyNumberFormat="1" applyFont="1" applyFill="1" applyBorder="1" applyAlignment="1">
      <alignment horizontal="center" vertical="center" wrapText="1"/>
    </xf>
    <xf numFmtId="4" fontId="3" fillId="13" borderId="0" xfId="0" applyNumberFormat="1" applyFont="1" applyFill="1" applyBorder="1" applyAlignment="1">
      <alignment horizontal="center" vertical="center" wrapText="1"/>
    </xf>
    <xf numFmtId="4" fontId="3" fillId="13" borderId="8" xfId="0" applyNumberFormat="1" applyFont="1" applyFill="1" applyBorder="1" applyAlignment="1">
      <alignment horizontal="center" vertical="center" wrapText="1"/>
    </xf>
    <xf numFmtId="2" fontId="2" fillId="14" borderId="5" xfId="0" applyNumberFormat="1" applyFont="1" applyFill="1" applyBorder="1" applyAlignment="1">
      <alignment horizontal="center" vertical="center" wrapText="1"/>
    </xf>
    <xf numFmtId="164" fontId="3" fillId="14" borderId="6" xfId="0" applyNumberFormat="1" applyFont="1" applyFill="1" applyBorder="1" applyAlignment="1">
      <alignment horizontal="center" vertical="center" wrapText="1"/>
    </xf>
    <xf numFmtId="2" fontId="2" fillId="14" borderId="0" xfId="0" applyNumberFormat="1" applyFont="1" applyFill="1" applyBorder="1" applyAlignment="1">
      <alignment horizontal="center" vertical="center" wrapText="1"/>
    </xf>
    <xf numFmtId="164" fontId="3" fillId="14" borderId="0" xfId="0" applyNumberFormat="1" applyFont="1" applyFill="1" applyBorder="1" applyAlignment="1">
      <alignment horizontal="center" vertical="center" wrapText="1"/>
    </xf>
    <xf numFmtId="2" fontId="3" fillId="14" borderId="5" xfId="0" applyNumberFormat="1" applyFont="1" applyFill="1" applyBorder="1" applyAlignment="1">
      <alignment horizontal="center" vertical="center" wrapText="1"/>
    </xf>
    <xf numFmtId="2" fontId="3" fillId="14" borderId="0" xfId="0" applyNumberFormat="1" applyFont="1" applyFill="1" applyBorder="1" applyAlignment="1">
      <alignment horizontal="center" vertical="center" wrapText="1"/>
    </xf>
    <xf numFmtId="2" fontId="3" fillId="14" borderId="7" xfId="0" applyNumberFormat="1" applyFont="1" applyFill="1" applyBorder="1" applyAlignment="1">
      <alignment horizontal="center" vertical="center" wrapText="1"/>
    </xf>
    <xf numFmtId="164" fontId="3" fillId="14" borderId="9" xfId="0" applyNumberFormat="1" applyFont="1" applyFill="1" applyBorder="1" applyAlignment="1">
      <alignment horizontal="center" vertical="center" wrapText="1"/>
    </xf>
    <xf numFmtId="2" fontId="3" fillId="14" borderId="8" xfId="0" applyNumberFormat="1" applyFont="1" applyFill="1" applyBorder="1" applyAlignment="1">
      <alignment horizontal="center" vertical="center" wrapText="1"/>
    </xf>
    <xf numFmtId="164" fontId="3" fillId="14" borderId="8" xfId="0" applyNumberFormat="1" applyFont="1" applyFill="1" applyBorder="1" applyAlignment="1">
      <alignment horizontal="center" vertical="center" wrapText="1"/>
    </xf>
    <xf numFmtId="2" fontId="2" fillId="14" borderId="22" xfId="0" applyNumberFormat="1" applyFont="1" applyFill="1" applyBorder="1" applyAlignment="1">
      <alignment horizontal="center" vertical="center" wrapText="1"/>
    </xf>
    <xf numFmtId="164" fontId="3" fillId="14" borderId="23" xfId="0" applyNumberFormat="1" applyFont="1" applyFill="1" applyBorder="1" applyAlignment="1">
      <alignment horizontal="center" vertical="center" wrapText="1"/>
    </xf>
    <xf numFmtId="2" fontId="3" fillId="14" borderId="22" xfId="0" applyNumberFormat="1" applyFont="1" applyFill="1" applyBorder="1" applyAlignment="1">
      <alignment horizontal="center" vertical="center" wrapText="1"/>
    </xf>
    <xf numFmtId="2" fontId="3" fillId="14" borderId="24" xfId="0" applyNumberFormat="1" applyFont="1" applyFill="1" applyBorder="1" applyAlignment="1">
      <alignment horizontal="center" vertical="center" wrapText="1"/>
    </xf>
    <xf numFmtId="164" fontId="3" fillId="14" borderId="26" xfId="0" applyNumberFormat="1" applyFont="1" applyFill="1" applyBorder="1" applyAlignment="1">
      <alignment horizontal="center" vertical="center" wrapText="1"/>
    </xf>
    <xf numFmtId="164" fontId="25" fillId="10" borderId="9" xfId="0" applyNumberFormat="1" applyFont="1" applyFill="1" applyBorder="1" applyAlignment="1">
      <alignment horizontal="center" vertical="center" wrapText="1"/>
    </xf>
    <xf numFmtId="4" fontId="2" fillId="14" borderId="5" xfId="0" applyNumberFormat="1" applyFont="1" applyFill="1" applyBorder="1" applyAlignment="1">
      <alignment horizontal="center" vertical="center" wrapText="1"/>
    </xf>
    <xf numFmtId="4" fontId="3" fillId="14" borderId="5" xfId="0" applyNumberFormat="1" applyFont="1" applyFill="1" applyBorder="1" applyAlignment="1">
      <alignment horizontal="center" vertical="center" wrapText="1"/>
    </xf>
    <xf numFmtId="4" fontId="3" fillId="14" borderId="7" xfId="0" applyNumberFormat="1" applyFont="1" applyFill="1" applyBorder="1" applyAlignment="1">
      <alignment horizontal="center" vertical="center" wrapText="1"/>
    </xf>
    <xf numFmtId="4" fontId="2" fillId="14" borderId="0" xfId="0" applyNumberFormat="1" applyFont="1" applyFill="1" applyBorder="1" applyAlignment="1">
      <alignment horizontal="center" vertical="center" wrapText="1"/>
    </xf>
    <xf numFmtId="4" fontId="3" fillId="14" borderId="0" xfId="0" applyNumberFormat="1" applyFont="1" applyFill="1" applyBorder="1" applyAlignment="1">
      <alignment horizontal="center" vertical="center" wrapText="1"/>
    </xf>
    <xf numFmtId="4" fontId="3" fillId="14" borderId="8" xfId="0" applyNumberFormat="1" applyFont="1" applyFill="1" applyBorder="1" applyAlignment="1">
      <alignment horizontal="center" vertical="center" wrapText="1"/>
    </xf>
    <xf numFmtId="164" fontId="3" fillId="10" borderId="0" xfId="0" applyNumberFormat="1" applyFont="1" applyFill="1" applyBorder="1" applyAlignment="1">
      <alignment horizontal="center" vertical="center" wrapText="1"/>
    </xf>
    <xf numFmtId="164" fontId="3" fillId="10" borderId="8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horizontal="center" vertical="center" wrapText="1"/>
    </xf>
    <xf numFmtId="164" fontId="3" fillId="14" borderId="0" xfId="0" applyNumberFormat="1" applyFont="1" applyFill="1" applyBorder="1" applyAlignment="1">
      <alignment horizontal="center" vertical="center" wrapText="1"/>
    </xf>
    <xf numFmtId="164" fontId="3" fillId="14" borderId="8" xfId="0" applyNumberFormat="1" applyFont="1" applyFill="1" applyBorder="1" applyAlignment="1">
      <alignment horizontal="center" vertical="center" wrapText="1"/>
    </xf>
    <xf numFmtId="164" fontId="3" fillId="12" borderId="0" xfId="0" applyNumberFormat="1" applyFont="1" applyFill="1" applyBorder="1" applyAlignment="1">
      <alignment horizontal="center" vertical="center" wrapText="1"/>
    </xf>
    <xf numFmtId="164" fontId="3" fillId="12" borderId="8" xfId="0" applyNumberFormat="1" applyFont="1" applyFill="1" applyBorder="1" applyAlignment="1">
      <alignment horizontal="center" vertical="center" wrapText="1"/>
    </xf>
    <xf numFmtId="164" fontId="3" fillId="10" borderId="0" xfId="0" applyNumberFormat="1" applyFont="1" applyFill="1" applyBorder="1" applyAlignment="1">
      <alignment horizontal="center" vertical="center" wrapText="1"/>
    </xf>
    <xf numFmtId="164" fontId="3" fillId="10" borderId="8" xfId="0" applyNumberFormat="1" applyFont="1" applyFill="1" applyBorder="1" applyAlignment="1">
      <alignment horizontal="center" vertical="center" wrapText="1"/>
    </xf>
    <xf numFmtId="164" fontId="3" fillId="13" borderId="0" xfId="0" applyNumberFormat="1" applyFont="1" applyFill="1" applyBorder="1" applyAlignment="1">
      <alignment horizontal="center" vertical="center" wrapText="1"/>
    </xf>
    <xf numFmtId="164" fontId="3" fillId="13" borderId="8" xfId="0" applyNumberFormat="1" applyFont="1" applyFill="1" applyBorder="1" applyAlignment="1">
      <alignment horizontal="center" vertical="center" wrapText="1"/>
    </xf>
    <xf numFmtId="4" fontId="2" fillId="12" borderId="0" xfId="0" applyNumberFormat="1" applyFont="1" applyFill="1" applyBorder="1" applyAlignment="1">
      <alignment horizontal="center" vertical="center" wrapText="1"/>
    </xf>
    <xf numFmtId="4" fontId="3" fillId="12" borderId="0" xfId="0" applyNumberFormat="1" applyFont="1" applyFill="1" applyBorder="1" applyAlignment="1">
      <alignment horizontal="center" vertical="center" wrapText="1"/>
    </xf>
    <xf numFmtId="4" fontId="3" fillId="12" borderId="8" xfId="0" applyNumberFormat="1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wrapText="1"/>
    </xf>
    <xf numFmtId="164" fontId="26" fillId="11" borderId="4" xfId="0" applyNumberFormat="1" applyFont="1" applyFill="1" applyBorder="1" applyAlignment="1">
      <alignment horizontal="center" vertical="center" wrapText="1"/>
    </xf>
    <xf numFmtId="164" fontId="26" fillId="3" borderId="4" xfId="0" applyNumberFormat="1" applyFont="1" applyFill="1" applyBorder="1" applyAlignment="1">
      <alignment horizontal="center" vertical="center" wrapText="1"/>
    </xf>
    <xf numFmtId="4" fontId="2" fillId="13" borderId="5" xfId="0" applyNumberFormat="1" applyFont="1" applyFill="1" applyBorder="1" applyAlignment="1">
      <alignment horizontal="center" vertical="center" wrapText="1"/>
    </xf>
    <xf numFmtId="4" fontId="3" fillId="13" borderId="5" xfId="0" applyNumberFormat="1" applyFont="1" applyFill="1" applyBorder="1" applyAlignment="1">
      <alignment horizontal="center" vertical="center" wrapText="1"/>
    </xf>
    <xf numFmtId="4" fontId="3" fillId="13" borderId="7" xfId="0" applyNumberFormat="1" applyFont="1" applyFill="1" applyBorder="1" applyAlignment="1">
      <alignment horizontal="center" vertical="center" wrapText="1"/>
    </xf>
    <xf numFmtId="1" fontId="26" fillId="11" borderId="4" xfId="0" applyNumberFormat="1" applyFont="1" applyFill="1" applyBorder="1" applyAlignment="1">
      <alignment horizontal="center" vertical="center" wrapText="1"/>
    </xf>
    <xf numFmtId="1" fontId="26" fillId="3" borderId="4" xfId="0" applyNumberFormat="1" applyFont="1" applyFill="1" applyBorder="1" applyAlignment="1">
      <alignment horizontal="center" vertical="center" wrapText="1"/>
    </xf>
    <xf numFmtId="1" fontId="26" fillId="4" borderId="4" xfId="0" applyNumberFormat="1" applyFont="1" applyFill="1" applyBorder="1" applyAlignment="1">
      <alignment horizontal="center" vertical="center" wrapText="1"/>
    </xf>
    <xf numFmtId="164" fontId="3" fillId="12" borderId="0" xfId="0" applyNumberFormat="1" applyFont="1" applyFill="1" applyBorder="1" applyAlignment="1">
      <alignment horizontal="center" vertical="center" wrapText="1"/>
    </xf>
    <xf numFmtId="164" fontId="3" fillId="12" borderId="8" xfId="0" applyNumberFormat="1" applyFont="1" applyFill="1" applyBorder="1" applyAlignment="1">
      <alignment horizontal="center" vertical="center" wrapText="1"/>
    </xf>
    <xf numFmtId="164" fontId="26" fillId="5" borderId="4" xfId="0" applyNumberFormat="1" applyFont="1" applyFill="1" applyBorder="1" applyAlignment="1">
      <alignment horizontal="center" vertical="center" wrapText="1"/>
    </xf>
    <xf numFmtId="1" fontId="26" fillId="5" borderId="4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4" fontId="3" fillId="0" borderId="7" xfId="0" applyNumberFormat="1" applyFont="1" applyFill="1" applyBorder="1" applyAlignment="1">
      <alignment horizontal="center" vertical="center" wrapText="1"/>
    </xf>
    <xf numFmtId="4" fontId="3" fillId="0" borderId="5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4" fontId="3" fillId="0" borderId="8" xfId="0" applyNumberFormat="1" applyFont="1" applyFill="1" applyBorder="1" applyAlignment="1">
      <alignment horizontal="center" vertical="center" wrapText="1"/>
    </xf>
    <xf numFmtId="164" fontId="3" fillId="10" borderId="0" xfId="0" applyNumberFormat="1" applyFont="1" applyFill="1" applyBorder="1" applyAlignment="1">
      <alignment horizontal="center" vertical="center" wrapText="1"/>
    </xf>
    <xf numFmtId="164" fontId="3" fillId="10" borderId="0" xfId="0" applyNumberFormat="1" applyFont="1" applyFill="1" applyBorder="1" applyAlignment="1">
      <alignment horizontal="center" vertical="center" wrapText="1"/>
    </xf>
    <xf numFmtId="164" fontId="3" fillId="10" borderId="8" xfId="0" applyNumberFormat="1" applyFont="1" applyFill="1" applyBorder="1" applyAlignment="1">
      <alignment horizontal="center" vertical="center" wrapText="1"/>
    </xf>
    <xf numFmtId="4" fontId="28" fillId="15" borderId="5" xfId="0" applyNumberFormat="1" applyFont="1" applyFill="1" applyBorder="1" applyAlignment="1">
      <alignment vertical="center" wrapText="1"/>
    </xf>
    <xf numFmtId="4" fontId="28" fillId="15" borderId="0" xfId="0" applyNumberFormat="1" applyFont="1" applyFill="1" applyBorder="1" applyAlignment="1">
      <alignment vertical="center" wrapText="1"/>
    </xf>
    <xf numFmtId="4" fontId="4" fillId="11" borderId="2" xfId="0" applyNumberFormat="1" applyFont="1" applyFill="1" applyBorder="1" applyAlignment="1">
      <alignment horizontal="center" vertical="center" wrapText="1"/>
    </xf>
    <xf numFmtId="164" fontId="3" fillId="11" borderId="4" xfId="0" applyNumberFormat="1" applyFont="1" applyFill="1" applyBorder="1" applyAlignment="1">
      <alignment horizontal="center" vertical="center" wrapText="1"/>
    </xf>
    <xf numFmtId="4" fontId="2" fillId="8" borderId="0" xfId="0" applyNumberFormat="1" applyFont="1" applyFill="1" applyBorder="1" applyAlignment="1">
      <alignment horizontal="center" vertical="center" wrapText="1"/>
    </xf>
    <xf numFmtId="164" fontId="3" fillId="14" borderId="0" xfId="0" applyNumberFormat="1" applyFont="1" applyFill="1" applyBorder="1" applyAlignment="1">
      <alignment horizontal="center" vertical="center" wrapText="1"/>
    </xf>
    <xf numFmtId="164" fontId="3" fillId="14" borderId="8" xfId="0" applyNumberFormat="1" applyFont="1" applyFill="1" applyBorder="1" applyAlignment="1">
      <alignment horizontal="center" vertical="center" wrapText="1"/>
    </xf>
    <xf numFmtId="164" fontId="3" fillId="10" borderId="0" xfId="0" applyNumberFormat="1" applyFont="1" applyFill="1" applyBorder="1" applyAlignment="1">
      <alignment horizontal="center" vertical="center" wrapText="1"/>
    </xf>
    <xf numFmtId="164" fontId="3" fillId="10" borderId="8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" fontId="3" fillId="3" borderId="6" xfId="0" applyNumberFormat="1" applyFont="1" applyFill="1" applyBorder="1" applyAlignment="1">
      <alignment horizontal="center" vertical="center" wrapText="1"/>
    </xf>
    <xf numFmtId="164" fontId="3" fillId="12" borderId="0" xfId="0" applyNumberFormat="1" applyFont="1" applyFill="1" applyBorder="1" applyAlignment="1">
      <alignment horizontal="center" vertical="center" wrapText="1"/>
    </xf>
    <xf numFmtId="164" fontId="3" fillId="12" borderId="8" xfId="0" applyNumberFormat="1" applyFont="1" applyFill="1" applyBorder="1" applyAlignment="1">
      <alignment horizontal="center" vertical="center" wrapText="1"/>
    </xf>
    <xf numFmtId="164" fontId="3" fillId="10" borderId="0" xfId="0" applyNumberFormat="1" applyFont="1" applyFill="1" applyBorder="1" applyAlignment="1">
      <alignment horizontal="center" vertical="center" wrapText="1"/>
    </xf>
    <xf numFmtId="164" fontId="3" fillId="10" borderId="8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3" fillId="14" borderId="0" xfId="0" applyNumberFormat="1" applyFont="1" applyFill="1" applyBorder="1" applyAlignment="1">
      <alignment horizontal="center" vertical="center" wrapText="1"/>
    </xf>
    <xf numFmtId="164" fontId="3" fillId="14" borderId="8" xfId="0" applyNumberFormat="1" applyFont="1" applyFill="1" applyBorder="1" applyAlignment="1">
      <alignment horizontal="center" vertical="center" wrapText="1"/>
    </xf>
    <xf numFmtId="2" fontId="2" fillId="16" borderId="0" xfId="0" applyNumberFormat="1" applyFont="1" applyFill="1" applyBorder="1" applyAlignment="1">
      <alignment horizontal="center" vertical="center" wrapText="1"/>
    </xf>
    <xf numFmtId="164" fontId="3" fillId="16" borderId="6" xfId="0" applyNumberFormat="1" applyFont="1" applyFill="1" applyBorder="1" applyAlignment="1">
      <alignment horizontal="center" vertical="center" wrapText="1"/>
    </xf>
    <xf numFmtId="2" fontId="3" fillId="16" borderId="0" xfId="0" applyNumberFormat="1" applyFont="1" applyFill="1" applyBorder="1" applyAlignment="1">
      <alignment horizontal="center" vertical="center" wrapText="1"/>
    </xf>
    <xf numFmtId="2" fontId="3" fillId="16" borderId="8" xfId="0" applyNumberFormat="1" applyFont="1" applyFill="1" applyBorder="1" applyAlignment="1">
      <alignment horizontal="center" vertical="center" wrapText="1"/>
    </xf>
    <xf numFmtId="164" fontId="3" fillId="16" borderId="9" xfId="0" applyNumberFormat="1" applyFont="1" applyFill="1" applyBorder="1" applyAlignment="1">
      <alignment horizontal="center" vertical="center" wrapText="1"/>
    </xf>
    <xf numFmtId="2" fontId="2" fillId="16" borderId="5" xfId="0" applyNumberFormat="1" applyFont="1" applyFill="1" applyBorder="1" applyAlignment="1">
      <alignment horizontal="center" vertical="center" wrapText="1"/>
    </xf>
    <xf numFmtId="2" fontId="3" fillId="16" borderId="5" xfId="0" applyNumberFormat="1" applyFont="1" applyFill="1" applyBorder="1" applyAlignment="1">
      <alignment horizontal="center" vertical="center" wrapText="1"/>
    </xf>
    <xf numFmtId="2" fontId="3" fillId="16" borderId="7" xfId="0" applyNumberFormat="1" applyFont="1" applyFill="1" applyBorder="1" applyAlignment="1">
      <alignment horizontal="center" vertical="center" wrapText="1"/>
    </xf>
    <xf numFmtId="164" fontId="3" fillId="16" borderId="0" xfId="0" applyNumberFormat="1" applyFont="1" applyFill="1" applyBorder="1" applyAlignment="1">
      <alignment horizontal="center" vertical="center" wrapText="1"/>
    </xf>
    <xf numFmtId="164" fontId="3" fillId="16" borderId="8" xfId="0" applyNumberFormat="1" applyFont="1" applyFill="1" applyBorder="1" applyAlignment="1">
      <alignment horizontal="center" vertical="center" wrapText="1"/>
    </xf>
    <xf numFmtId="164" fontId="3" fillId="13" borderId="0" xfId="0" applyNumberFormat="1" applyFont="1" applyFill="1" applyBorder="1" applyAlignment="1">
      <alignment horizontal="center" vertical="center" wrapText="1"/>
    </xf>
    <xf numFmtId="164" fontId="3" fillId="13" borderId="8" xfId="0" applyNumberFormat="1" applyFont="1" applyFill="1" applyBorder="1" applyAlignment="1">
      <alignment horizontal="center" vertical="center" wrapText="1"/>
    </xf>
    <xf numFmtId="1" fontId="32" fillId="4" borderId="3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Fill="1" applyBorder="1" applyAlignment="1">
      <alignment horizontal="center" vertical="center" wrapText="1"/>
    </xf>
    <xf numFmtId="2" fontId="2" fillId="0" borderId="27" xfId="0" applyNumberFormat="1" applyFont="1" applyFill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164" fontId="3" fillId="0" borderId="31" xfId="0" applyNumberFormat="1" applyFont="1" applyFill="1" applyBorder="1" applyAlignment="1">
      <alignment horizontal="center" vertical="center" wrapText="1"/>
    </xf>
    <xf numFmtId="2" fontId="3" fillId="0" borderId="32" xfId="0" applyNumberFormat="1" applyFont="1" applyFill="1" applyBorder="1" applyAlignment="1">
      <alignment horizontal="center" vertical="center" wrapText="1"/>
    </xf>
    <xf numFmtId="164" fontId="3" fillId="0" borderId="34" xfId="0" applyNumberFormat="1" applyFont="1" applyFill="1" applyBorder="1" applyAlignment="1">
      <alignment horizontal="center" vertical="center" wrapText="1"/>
    </xf>
    <xf numFmtId="4" fontId="28" fillId="0" borderId="5" xfId="0" applyNumberFormat="1" applyFont="1" applyFill="1" applyBorder="1" applyAlignment="1">
      <alignment vertical="center" wrapText="1"/>
    </xf>
    <xf numFmtId="4" fontId="28" fillId="0" borderId="0" xfId="0" applyNumberFormat="1" applyFont="1" applyFill="1" applyBorder="1" applyAlignment="1">
      <alignment vertical="center" wrapText="1"/>
    </xf>
    <xf numFmtId="164" fontId="3" fillId="8" borderId="0" xfId="0" applyNumberFormat="1" applyFont="1" applyFill="1" applyBorder="1" applyAlignment="1">
      <alignment horizontal="center" vertical="center" wrapText="1"/>
    </xf>
    <xf numFmtId="164" fontId="3" fillId="8" borderId="0" xfId="0" applyNumberFormat="1" applyFont="1" applyFill="1" applyBorder="1" applyAlignment="1">
      <alignment vertical="center" wrapText="1"/>
    </xf>
    <xf numFmtId="164" fontId="3" fillId="8" borderId="8" xfId="0" applyNumberFormat="1" applyFont="1" applyFill="1" applyBorder="1" applyAlignment="1">
      <alignment vertical="center" wrapText="1"/>
    </xf>
    <xf numFmtId="164" fontId="3" fillId="8" borderId="8" xfId="0" applyNumberFormat="1" applyFont="1" applyFill="1" applyBorder="1" applyAlignment="1">
      <alignment horizontal="center" vertical="center" wrapText="1"/>
    </xf>
    <xf numFmtId="164" fontId="3" fillId="12" borderId="0" xfId="0" applyNumberFormat="1" applyFont="1" applyFill="1" applyBorder="1" applyAlignment="1">
      <alignment horizontal="center" vertical="center" wrapText="1"/>
    </xf>
    <xf numFmtId="164" fontId="3" fillId="12" borderId="8" xfId="0" applyNumberFormat="1" applyFont="1" applyFill="1" applyBorder="1" applyAlignment="1">
      <alignment horizontal="center" vertical="center" wrapText="1"/>
    </xf>
    <xf numFmtId="4" fontId="28" fillId="0" borderId="2" xfId="0" applyNumberFormat="1" applyFont="1" applyFill="1" applyBorder="1" applyAlignment="1">
      <alignment horizontal="center" vertical="center" wrapText="1"/>
    </xf>
    <xf numFmtId="4" fontId="28" fillId="0" borderId="3" xfId="0" applyNumberFormat="1" applyFont="1" applyFill="1" applyBorder="1" applyAlignment="1">
      <alignment horizontal="center" vertical="center" wrapText="1"/>
    </xf>
    <xf numFmtId="4" fontId="28" fillId="0" borderId="4" xfId="0" applyNumberFormat="1" applyFont="1" applyFill="1" applyBorder="1" applyAlignment="1">
      <alignment horizontal="center" vertical="center" wrapText="1"/>
    </xf>
    <xf numFmtId="4" fontId="28" fillId="0" borderId="5" xfId="0" applyNumberFormat="1" applyFont="1" applyFill="1" applyBorder="1" applyAlignment="1">
      <alignment horizontal="center" vertical="center" wrapText="1"/>
    </xf>
    <xf numFmtId="4" fontId="28" fillId="0" borderId="0" xfId="0" applyNumberFormat="1" applyFont="1" applyFill="1" applyBorder="1" applyAlignment="1">
      <alignment horizontal="center" vertical="center" wrapText="1"/>
    </xf>
    <xf numFmtId="4" fontId="29" fillId="0" borderId="0" xfId="0" applyNumberFormat="1" applyFont="1" applyFill="1" applyBorder="1" applyAlignment="1">
      <alignment horizontal="center" vertical="center" wrapText="1"/>
    </xf>
    <xf numFmtId="4" fontId="29" fillId="0" borderId="8" xfId="0" applyNumberFormat="1" applyFont="1" applyFill="1" applyBorder="1" applyAlignment="1">
      <alignment horizontal="center" vertical="center" wrapText="1"/>
    </xf>
    <xf numFmtId="4" fontId="28" fillId="0" borderId="6" xfId="0" applyNumberFormat="1" applyFont="1" applyFill="1" applyBorder="1" applyAlignment="1">
      <alignment horizontal="center" vertical="center" wrapText="1"/>
    </xf>
    <xf numFmtId="4" fontId="28" fillId="0" borderId="7" xfId="0" applyNumberFormat="1" applyFont="1" applyFill="1" applyBorder="1" applyAlignment="1">
      <alignment horizontal="center" vertical="center" wrapText="1"/>
    </xf>
    <xf numFmtId="4" fontId="28" fillId="0" borderId="8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164" fontId="3" fillId="14" borderId="0" xfId="0" applyNumberFormat="1" applyFont="1" applyFill="1" applyBorder="1" applyAlignment="1">
      <alignment horizontal="center" vertical="center" wrapText="1"/>
    </xf>
    <xf numFmtId="164" fontId="3" fillId="14" borderId="8" xfId="0" applyNumberFormat="1" applyFont="1" applyFill="1" applyBorder="1" applyAlignment="1">
      <alignment horizontal="center" vertical="center" wrapText="1"/>
    </xf>
    <xf numFmtId="164" fontId="19" fillId="10" borderId="0" xfId="0" applyNumberFormat="1" applyFont="1" applyFill="1" applyBorder="1" applyAlignment="1">
      <alignment horizontal="center" vertical="center" wrapText="1"/>
    </xf>
    <xf numFmtId="164" fontId="19" fillId="10" borderId="8" xfId="0" applyNumberFormat="1" applyFont="1" applyFill="1" applyBorder="1" applyAlignment="1">
      <alignment horizontal="center" vertical="center" wrapText="1"/>
    </xf>
    <xf numFmtId="164" fontId="27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164" fontId="8" fillId="0" borderId="8" xfId="0" applyNumberFormat="1" applyFont="1" applyFill="1" applyBorder="1" applyAlignment="1">
      <alignment horizontal="center" vertical="center" wrapText="1"/>
    </xf>
    <xf numFmtId="164" fontId="27" fillId="14" borderId="0" xfId="0" applyNumberFormat="1" applyFont="1" applyFill="1" applyBorder="1" applyAlignment="1">
      <alignment horizontal="center" vertical="center" wrapText="1"/>
    </xf>
    <xf numFmtId="164" fontId="8" fillId="14" borderId="0" xfId="0" applyNumberFormat="1" applyFont="1" applyFill="1" applyBorder="1" applyAlignment="1">
      <alignment horizontal="center" vertical="center" wrapText="1"/>
    </xf>
    <xf numFmtId="164" fontId="8" fillId="14" borderId="8" xfId="0" applyNumberFormat="1" applyFont="1" applyFill="1" applyBorder="1" applyAlignment="1">
      <alignment horizontal="center" vertical="center" wrapText="1"/>
    </xf>
    <xf numFmtId="164" fontId="3" fillId="12" borderId="0" xfId="0" applyNumberFormat="1" applyFont="1" applyFill="1" applyBorder="1" applyAlignment="1">
      <alignment horizontal="center" vertical="center" wrapText="1"/>
    </xf>
    <xf numFmtId="164" fontId="3" fillId="12" borderId="8" xfId="0" applyNumberFormat="1" applyFont="1" applyFill="1" applyBorder="1" applyAlignment="1">
      <alignment horizontal="center" vertical="center" wrapText="1"/>
    </xf>
    <xf numFmtId="164" fontId="27" fillId="12" borderId="0" xfId="0" applyNumberFormat="1" applyFont="1" applyFill="1" applyBorder="1" applyAlignment="1">
      <alignment horizontal="center" vertical="center" wrapText="1"/>
    </xf>
    <xf numFmtId="164" fontId="8" fillId="12" borderId="0" xfId="0" applyNumberFormat="1" applyFont="1" applyFill="1" applyBorder="1" applyAlignment="1">
      <alignment horizontal="center" vertical="center" wrapText="1"/>
    </xf>
    <xf numFmtId="164" fontId="8" fillId="12" borderId="8" xfId="0" applyNumberFormat="1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1" fontId="1" fillId="2" borderId="13" xfId="0" applyNumberFormat="1" applyFont="1" applyFill="1" applyBorder="1" applyAlignment="1">
      <alignment horizontal="center" vertical="center" wrapText="1"/>
    </xf>
    <xf numFmtId="1" fontId="1" fillId="2" borderId="1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1" fontId="1" fillId="8" borderId="13" xfId="0" applyNumberFormat="1" applyFont="1" applyFill="1" applyBorder="1" applyAlignment="1">
      <alignment horizontal="center" vertical="center" wrapText="1"/>
    </xf>
    <xf numFmtId="1" fontId="1" fillId="8" borderId="14" xfId="0" applyNumberFormat="1" applyFont="1" applyFill="1" applyBorder="1" applyAlignment="1">
      <alignment horizontal="center" vertical="center" wrapText="1"/>
    </xf>
    <xf numFmtId="1" fontId="1" fillId="8" borderId="15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1" fontId="5" fillId="2" borderId="12" xfId="0" applyNumberFormat="1" applyFont="1" applyFill="1" applyBorder="1" applyAlignment="1">
      <alignment horizontal="center" vertical="center" wrapText="1"/>
    </xf>
    <xf numFmtId="164" fontId="14" fillId="9" borderId="0" xfId="0" applyNumberFormat="1" applyFont="1" applyFill="1" applyBorder="1" applyAlignment="1">
      <alignment horizontal="center" vertical="center" wrapText="1"/>
    </xf>
    <xf numFmtId="164" fontId="14" fillId="9" borderId="8" xfId="0" applyNumberFormat="1" applyFont="1" applyFill="1" applyBorder="1" applyAlignment="1">
      <alignment horizontal="center" vertical="center" wrapText="1"/>
    </xf>
    <xf numFmtId="164" fontId="18" fillId="9" borderId="0" xfId="0" applyNumberFormat="1" applyFont="1" applyFill="1" applyBorder="1" applyAlignment="1">
      <alignment horizontal="center" vertical="center" wrapText="1"/>
    </xf>
    <xf numFmtId="164" fontId="18" fillId="9" borderId="8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4" fontId="8" fillId="10" borderId="0" xfId="0" applyNumberFormat="1" applyFont="1" applyFill="1" applyBorder="1" applyAlignment="1">
      <alignment horizontal="center" vertical="center" wrapText="1"/>
    </xf>
    <xf numFmtId="164" fontId="8" fillId="10" borderId="8" xfId="0" applyNumberFormat="1" applyFont="1" applyFill="1" applyBorder="1" applyAlignment="1">
      <alignment horizontal="center" vertical="center" wrapText="1"/>
    </xf>
    <xf numFmtId="164" fontId="3" fillId="10" borderId="0" xfId="0" applyNumberFormat="1" applyFont="1" applyFill="1" applyBorder="1" applyAlignment="1">
      <alignment horizontal="center" vertical="center" wrapText="1"/>
    </xf>
    <xf numFmtId="164" fontId="3" fillId="10" borderId="8" xfId="0" applyNumberFormat="1" applyFont="1" applyFill="1" applyBorder="1" applyAlignment="1">
      <alignment horizontal="center" vertical="center" wrapText="1"/>
    </xf>
    <xf numFmtId="164" fontId="19" fillId="14" borderId="0" xfId="0" applyNumberFormat="1" applyFont="1" applyFill="1" applyBorder="1" applyAlignment="1">
      <alignment horizontal="center" vertical="center" wrapText="1"/>
    </xf>
    <xf numFmtId="164" fontId="19" fillId="14" borderId="8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27" fillId="10" borderId="0" xfId="0" applyNumberFormat="1" applyFont="1" applyFill="1" applyBorder="1" applyAlignment="1">
      <alignment horizontal="center" vertical="center" wrapText="1"/>
    </xf>
    <xf numFmtId="164" fontId="8" fillId="0" borderId="28" xfId="0" applyNumberFormat="1" applyFont="1" applyFill="1" applyBorder="1" applyAlignment="1">
      <alignment horizontal="center" vertical="center" wrapText="1"/>
    </xf>
    <xf numFmtId="164" fontId="8" fillId="0" borderId="33" xfId="0" applyNumberFormat="1" applyFont="1" applyFill="1" applyBorder="1" applyAlignment="1">
      <alignment horizontal="center" vertical="center" wrapText="1"/>
    </xf>
    <xf numFmtId="164" fontId="8" fillId="9" borderId="0" xfId="0" applyNumberFormat="1" applyFont="1" applyFill="1" applyBorder="1" applyAlignment="1">
      <alignment horizontal="center" vertical="center" wrapText="1"/>
    </xf>
    <xf numFmtId="164" fontId="8" fillId="9" borderId="8" xfId="0" applyNumberFormat="1" applyFont="1" applyFill="1" applyBorder="1" applyAlignment="1">
      <alignment horizontal="center" vertical="center" wrapText="1"/>
    </xf>
    <xf numFmtId="164" fontId="27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8" xfId="0" applyNumberFormat="1" applyFont="1" applyFill="1" applyBorder="1" applyAlignment="1">
      <alignment horizontal="center" vertical="center" wrapText="1"/>
    </xf>
    <xf numFmtId="164" fontId="23" fillId="10" borderId="0" xfId="0" applyNumberFormat="1" applyFont="1" applyFill="1" applyBorder="1" applyAlignment="1">
      <alignment horizontal="center" vertical="center" wrapText="1"/>
    </xf>
    <xf numFmtId="164" fontId="23" fillId="10" borderId="8" xfId="0" applyNumberFormat="1" applyFont="1" applyFill="1" applyBorder="1" applyAlignment="1">
      <alignment horizontal="center" vertical="center" wrapText="1"/>
    </xf>
    <xf numFmtId="164" fontId="27" fillId="16" borderId="0" xfId="0" applyNumberFormat="1" applyFont="1" applyFill="1" applyBorder="1" applyAlignment="1">
      <alignment horizontal="center" vertical="center" wrapText="1"/>
    </xf>
    <xf numFmtId="164" fontId="8" fillId="16" borderId="0" xfId="0" applyNumberFormat="1" applyFont="1" applyFill="1" applyBorder="1" applyAlignment="1">
      <alignment horizontal="center" vertical="center" wrapText="1"/>
    </xf>
    <xf numFmtId="164" fontId="8" fillId="16" borderId="8" xfId="0" applyNumberFormat="1" applyFont="1" applyFill="1" applyBorder="1" applyAlignment="1">
      <alignment horizontal="center" vertical="center" wrapText="1"/>
    </xf>
    <xf numFmtId="164" fontId="3" fillId="13" borderId="0" xfId="0" applyNumberFormat="1" applyFont="1" applyFill="1" applyBorder="1" applyAlignment="1">
      <alignment horizontal="center" vertical="center" wrapText="1"/>
    </xf>
    <xf numFmtId="164" fontId="3" fillId="13" borderId="8" xfId="0" applyNumberFormat="1" applyFont="1" applyFill="1" applyBorder="1" applyAlignment="1">
      <alignment horizontal="center" vertical="center" wrapText="1"/>
    </xf>
    <xf numFmtId="164" fontId="3" fillId="16" borderId="0" xfId="0" applyNumberFormat="1" applyFont="1" applyFill="1" applyBorder="1" applyAlignment="1">
      <alignment horizontal="center" vertical="center" wrapText="1"/>
    </xf>
    <xf numFmtId="164" fontId="3" fillId="16" borderId="8" xfId="0" applyNumberFormat="1" applyFont="1" applyFill="1" applyBorder="1" applyAlignment="1">
      <alignment horizontal="center" vertical="center" wrapText="1"/>
    </xf>
    <xf numFmtId="164" fontId="8" fillId="8" borderId="0" xfId="0" applyNumberFormat="1" applyFont="1" applyFill="1" applyBorder="1" applyAlignment="1">
      <alignment horizontal="center" vertical="center" wrapText="1"/>
    </xf>
    <xf numFmtId="164" fontId="8" fillId="8" borderId="8" xfId="0" applyNumberFormat="1" applyFont="1" applyFill="1" applyBorder="1" applyAlignment="1">
      <alignment horizontal="center" vertical="center" wrapText="1"/>
    </xf>
    <xf numFmtId="164" fontId="27" fillId="13" borderId="0" xfId="0" applyNumberFormat="1" applyFont="1" applyFill="1" applyBorder="1" applyAlignment="1">
      <alignment horizontal="center" vertical="center" wrapText="1"/>
    </xf>
    <xf numFmtId="164" fontId="8" fillId="13" borderId="0" xfId="0" applyNumberFormat="1" applyFont="1" applyFill="1" applyBorder="1" applyAlignment="1">
      <alignment horizontal="center" vertical="center" wrapText="1"/>
    </xf>
    <xf numFmtId="164" fontId="8" fillId="13" borderId="8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19" fillId="12" borderId="0" xfId="0" applyNumberFormat="1" applyFont="1" applyFill="1" applyBorder="1" applyAlignment="1">
      <alignment horizontal="center" vertical="center" wrapText="1"/>
    </xf>
    <xf numFmtId="164" fontId="19" fillId="12" borderId="8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 wrapText="1"/>
    </xf>
    <xf numFmtId="4" fontId="29" fillId="15" borderId="0" xfId="0" applyNumberFormat="1" applyFont="1" applyFill="1" applyBorder="1" applyAlignment="1">
      <alignment horizontal="center" vertical="center" wrapText="1"/>
    </xf>
    <xf numFmtId="4" fontId="29" fillId="15" borderId="8" xfId="0" applyNumberFormat="1" applyFont="1" applyFill="1" applyBorder="1" applyAlignment="1">
      <alignment horizontal="center" vertical="center" wrapText="1"/>
    </xf>
    <xf numFmtId="4" fontId="28" fillId="15" borderId="7" xfId="0" applyNumberFormat="1" applyFont="1" applyFill="1" applyBorder="1" applyAlignment="1">
      <alignment horizontal="center" vertical="center" wrapText="1"/>
    </xf>
    <xf numFmtId="4" fontId="28" fillId="15" borderId="8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" fontId="0" fillId="2" borderId="13" xfId="0" applyNumberFormat="1" applyFill="1" applyBorder="1" applyAlignment="1">
      <alignment horizontal="center" vertical="center" wrapText="1"/>
    </xf>
    <xf numFmtId="1" fontId="0" fillId="2" borderId="14" xfId="0" applyNumberFormat="1" applyFill="1" applyBorder="1" applyAlignment="1">
      <alignment horizontal="center" vertical="center" wrapText="1"/>
    </xf>
    <xf numFmtId="1" fontId="0" fillId="2" borderId="15" xfId="0" applyNumberForma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4" fontId="23" fillId="2" borderId="0" xfId="0" applyNumberFormat="1" applyFont="1" applyFill="1" applyBorder="1" applyAlignment="1">
      <alignment horizontal="center" vertical="center" wrapText="1"/>
    </xf>
    <xf numFmtId="164" fontId="23" fillId="2" borderId="8" xfId="0" applyNumberFormat="1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4" fontId="3" fillId="14" borderId="25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3" xfId="0" applyFont="1" applyFill="1" applyBorder="1" applyAlignment="1">
      <alignment horizontal="center"/>
    </xf>
    <xf numFmtId="0" fontId="22" fillId="10" borderId="4" xfId="0" applyFont="1" applyFill="1" applyBorder="1" applyAlignment="1">
      <alignment horizontal="center"/>
    </xf>
    <xf numFmtId="0" fontId="22" fillId="10" borderId="7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0" fontId="22" fillId="10" borderId="9" xfId="0" applyFont="1" applyFill="1" applyBorder="1" applyAlignment="1">
      <alignment horizontal="center"/>
    </xf>
    <xf numFmtId="4" fontId="28" fillId="15" borderId="5" xfId="0" applyNumberFormat="1" applyFont="1" applyFill="1" applyBorder="1" applyAlignment="1">
      <alignment horizontal="center" vertical="center" wrapText="1"/>
    </xf>
    <xf numFmtId="4" fontId="28" fillId="15" borderId="0" xfId="0" applyNumberFormat="1" applyFont="1" applyFill="1" applyBorder="1" applyAlignment="1">
      <alignment horizontal="center" vertical="center" wrapText="1"/>
    </xf>
    <xf numFmtId="4" fontId="28" fillId="15" borderId="2" xfId="0" applyNumberFormat="1" applyFont="1" applyFill="1" applyBorder="1" applyAlignment="1">
      <alignment horizontal="center" vertical="center" wrapText="1"/>
    </xf>
    <xf numFmtId="4" fontId="28" fillId="15" borderId="3" xfId="0" applyNumberFormat="1" applyFont="1" applyFill="1" applyBorder="1" applyAlignment="1">
      <alignment horizontal="center" vertical="center" wrapText="1"/>
    </xf>
    <xf numFmtId="4" fontId="28" fillId="15" borderId="4" xfId="0" applyNumberFormat="1" applyFont="1" applyFill="1" applyBorder="1" applyAlignment="1">
      <alignment horizontal="center" vertical="center" wrapText="1"/>
    </xf>
    <xf numFmtId="4" fontId="28" fillId="15" borderId="6" xfId="0" applyNumberFormat="1" applyFont="1" applyFill="1" applyBorder="1" applyAlignment="1">
      <alignment horizontal="center" vertical="center" wrapText="1"/>
    </xf>
    <xf numFmtId="4" fontId="28" fillId="15" borderId="9" xfId="0" applyNumberFormat="1" applyFont="1" applyFill="1" applyBorder="1" applyAlignment="1">
      <alignment horizontal="center" vertical="center" wrapText="1"/>
    </xf>
    <xf numFmtId="4" fontId="2" fillId="12" borderId="5" xfId="0" applyNumberFormat="1" applyFont="1" applyFill="1" applyBorder="1" applyAlignment="1">
      <alignment horizontal="center" vertical="center" wrapText="1"/>
    </xf>
    <xf numFmtId="4" fontId="3" fillId="12" borderId="5" xfId="0" applyNumberFormat="1" applyFont="1" applyFill="1" applyBorder="1" applyAlignment="1">
      <alignment horizontal="center" vertical="center" wrapText="1"/>
    </xf>
    <xf numFmtId="4" fontId="3" fillId="12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F130"/>
  <sheetViews>
    <sheetView showGridLines="0" tabSelected="1" zoomScale="85" zoomScaleNormal="85" workbookViewId="0">
      <pane xSplit="1" topLeftCell="BC1" activePane="topRight" state="frozen"/>
      <selection activeCell="A70" sqref="A70"/>
      <selection pane="topRight" activeCell="BW27" sqref="BW27"/>
    </sheetView>
  </sheetViews>
  <sheetFormatPr defaultRowHeight="15" x14ac:dyDescent="0.25"/>
  <cols>
    <col min="1" max="1" width="8" style="9" bestFit="1" customWidth="1"/>
    <col min="2" max="2" width="6" style="8" bestFit="1" customWidth="1"/>
    <col min="3" max="3" width="9.140625" customWidth="1"/>
    <col min="4" max="4" width="12.5703125" customWidth="1"/>
    <col min="5" max="5" width="6" style="8" bestFit="1" customWidth="1"/>
    <col min="6" max="6" width="9.28515625" customWidth="1"/>
    <col min="7" max="7" width="12.85546875" bestFit="1" customWidth="1"/>
    <col min="8" max="8" width="6" style="8" bestFit="1" customWidth="1"/>
    <col min="9" max="9" width="8.140625" customWidth="1"/>
    <col min="10" max="10" width="12.28515625" customWidth="1"/>
    <col min="11" max="11" width="6" style="8" bestFit="1" customWidth="1"/>
    <col min="12" max="12" width="8.140625" customWidth="1"/>
    <col min="13" max="13" width="12.28515625" customWidth="1"/>
    <col min="14" max="14" width="6" style="8" bestFit="1" customWidth="1"/>
    <col min="15" max="15" width="9.28515625" customWidth="1"/>
    <col min="16" max="16" width="13" customWidth="1"/>
    <col min="17" max="17" width="6" style="8" bestFit="1" customWidth="1"/>
    <col min="18" max="18" width="8" customWidth="1"/>
    <col min="19" max="19" width="12.28515625" customWidth="1"/>
    <col min="20" max="20" width="6" style="8" bestFit="1" customWidth="1"/>
    <col min="21" max="21" width="8.28515625" customWidth="1"/>
    <col min="22" max="22" width="13" customWidth="1"/>
    <col min="23" max="23" width="6" style="8" bestFit="1" customWidth="1"/>
    <col min="24" max="24" width="8.85546875" customWidth="1"/>
    <col min="25" max="25" width="13.28515625" customWidth="1"/>
    <col min="26" max="26" width="6" style="8" bestFit="1" customWidth="1"/>
    <col min="27" max="27" width="8.140625" customWidth="1"/>
    <col min="28" max="28" width="12.5703125" customWidth="1"/>
    <col min="29" max="29" width="8" style="9" bestFit="1" customWidth="1"/>
    <col min="30" max="30" width="6" style="8" bestFit="1" customWidth="1"/>
    <col min="31" max="31" width="8.7109375" customWidth="1"/>
    <col min="32" max="32" width="12" customWidth="1"/>
    <col min="33" max="33" width="6" style="8" bestFit="1" customWidth="1"/>
    <col min="34" max="34" width="8.85546875" customWidth="1"/>
    <col min="35" max="35" width="12.5703125" customWidth="1"/>
    <col min="36" max="36" width="6" style="8" customWidth="1"/>
    <col min="37" max="37" width="9.140625" customWidth="1"/>
    <col min="38" max="38" width="11.28515625" customWidth="1"/>
    <col min="39" max="39" width="6" style="8" bestFit="1" customWidth="1"/>
    <col min="40" max="40" width="8.28515625" customWidth="1"/>
    <col min="41" max="41" width="12.42578125" customWidth="1"/>
    <col min="42" max="42" width="6" style="8" bestFit="1" customWidth="1"/>
    <col min="43" max="43" width="7.7109375" customWidth="1"/>
    <col min="44" max="44" width="12.140625" customWidth="1"/>
    <col min="45" max="45" width="6" style="8" customWidth="1"/>
    <col min="46" max="46" width="9.42578125" customWidth="1"/>
    <col min="47" max="47" width="12.7109375" customWidth="1"/>
    <col min="48" max="48" width="6" style="8" bestFit="1" customWidth="1"/>
    <col min="49" max="49" width="8.7109375" customWidth="1"/>
    <col min="50" max="50" width="11.7109375" customWidth="1"/>
    <col min="51" max="51" width="6" style="8" bestFit="1" customWidth="1"/>
    <col min="52" max="52" width="8.42578125" customWidth="1"/>
    <col min="53" max="53" width="12" bestFit="1" customWidth="1"/>
    <col min="54" max="54" width="6" style="8" bestFit="1" customWidth="1"/>
    <col min="55" max="55" width="8.5703125" customWidth="1"/>
    <col min="56" max="56" width="11.85546875" customWidth="1"/>
    <col min="57" max="57" width="3.42578125" style="9" bestFit="1" customWidth="1"/>
    <col min="58" max="58" width="6.5703125" customWidth="1"/>
    <col min="59" max="59" width="9.140625" customWidth="1"/>
    <col min="60" max="60" width="11.5703125" bestFit="1" customWidth="1"/>
    <col min="61" max="61" width="6.42578125" customWidth="1"/>
    <col min="62" max="62" width="9.140625" customWidth="1"/>
    <col min="63" max="63" width="11.5703125" bestFit="1" customWidth="1"/>
    <col min="64" max="64" width="6.5703125" customWidth="1"/>
    <col min="65" max="65" width="9.140625" customWidth="1"/>
    <col min="66" max="66" width="13.5703125" bestFit="1" customWidth="1"/>
    <col min="67" max="67" width="5.85546875" customWidth="1"/>
    <col min="68" max="68" width="9.140625" customWidth="1"/>
    <col min="69" max="69" width="13.5703125" bestFit="1" customWidth="1"/>
    <col min="70" max="70" width="6" customWidth="1"/>
    <col min="71" max="71" width="9.28515625" customWidth="1"/>
    <col min="72" max="72" width="13.5703125" bestFit="1" customWidth="1"/>
    <col min="73" max="73" width="7" customWidth="1"/>
    <col min="74" max="74" width="8.7109375" customWidth="1"/>
    <col min="75" max="75" width="13.5703125" bestFit="1" customWidth="1"/>
    <col min="76" max="76" width="6.7109375" customWidth="1"/>
    <col min="77" max="77" width="9.140625" customWidth="1"/>
    <col min="78" max="78" width="13.5703125" bestFit="1" customWidth="1"/>
    <col min="79" max="79" width="5.85546875" customWidth="1"/>
    <col min="80" max="80" width="10" customWidth="1"/>
    <col min="81" max="81" width="13.5703125" bestFit="1" customWidth="1"/>
    <col min="82" max="82" width="4.85546875" bestFit="1" customWidth="1"/>
    <col min="83" max="83" width="9" customWidth="1"/>
    <col min="84" max="84" width="13.7109375" customWidth="1"/>
  </cols>
  <sheetData>
    <row r="2" spans="1:84" ht="15.75" x14ac:dyDescent="0.25">
      <c r="B2" s="288" t="s">
        <v>3</v>
      </c>
      <c r="C2" s="289"/>
      <c r="D2" s="290"/>
      <c r="E2" s="59"/>
      <c r="F2" s="59"/>
      <c r="G2" s="59"/>
    </row>
    <row r="3" spans="1:84" ht="15.75" x14ac:dyDescent="0.25">
      <c r="B3" s="291" t="s">
        <v>425</v>
      </c>
      <c r="C3" s="292"/>
      <c r="D3" s="293"/>
      <c r="E3" s="59"/>
      <c r="F3" s="59"/>
      <c r="G3" s="59"/>
    </row>
    <row r="4" spans="1:84" ht="15.75" x14ac:dyDescent="0.25">
      <c r="B4" s="294" t="s">
        <v>426</v>
      </c>
      <c r="C4" s="295"/>
      <c r="D4" s="296"/>
      <c r="E4" s="59"/>
      <c r="F4" s="59"/>
      <c r="G4" s="59"/>
    </row>
    <row r="5" spans="1:84" ht="15.75" x14ac:dyDescent="0.25">
      <c r="B5" s="297" t="s">
        <v>427</v>
      </c>
      <c r="C5" s="298"/>
      <c r="D5" s="299"/>
      <c r="E5" s="59"/>
      <c r="F5" s="59"/>
      <c r="G5" s="59"/>
    </row>
    <row r="6" spans="1:84" ht="15.75" thickBot="1" x14ac:dyDescent="0.3"/>
    <row r="7" spans="1:84" ht="17.25" thickTop="1" thickBot="1" x14ac:dyDescent="0.3">
      <c r="A7" s="5"/>
      <c r="B7" s="300">
        <v>1</v>
      </c>
      <c r="C7" s="301"/>
      <c r="D7" s="302"/>
      <c r="E7" s="300">
        <v>2</v>
      </c>
      <c r="F7" s="301"/>
      <c r="G7" s="302"/>
      <c r="H7" s="300">
        <v>3</v>
      </c>
      <c r="I7" s="301"/>
      <c r="J7" s="302"/>
      <c r="K7" s="300">
        <v>4</v>
      </c>
      <c r="L7" s="301"/>
      <c r="M7" s="302"/>
      <c r="N7" s="300">
        <v>5</v>
      </c>
      <c r="O7" s="301"/>
      <c r="P7" s="302"/>
      <c r="Q7" s="300">
        <v>6</v>
      </c>
      <c r="R7" s="301"/>
      <c r="S7" s="302"/>
      <c r="T7" s="300">
        <v>7</v>
      </c>
      <c r="U7" s="301"/>
      <c r="V7" s="302"/>
      <c r="W7" s="300">
        <v>8</v>
      </c>
      <c r="X7" s="301"/>
      <c r="Y7" s="302"/>
      <c r="Z7" s="303">
        <v>9</v>
      </c>
      <c r="AA7" s="304"/>
      <c r="AB7" s="305"/>
      <c r="AC7" s="5"/>
      <c r="AD7" s="303">
        <v>1</v>
      </c>
      <c r="AE7" s="304"/>
      <c r="AF7" s="305"/>
      <c r="AG7" s="303">
        <v>2</v>
      </c>
      <c r="AH7" s="304"/>
      <c r="AI7" s="305"/>
      <c r="AJ7" s="300">
        <v>3</v>
      </c>
      <c r="AK7" s="301"/>
      <c r="AL7" s="302"/>
      <c r="AM7" s="300">
        <v>4</v>
      </c>
      <c r="AN7" s="301"/>
      <c r="AO7" s="302"/>
      <c r="AP7" s="300">
        <v>5</v>
      </c>
      <c r="AQ7" s="301"/>
      <c r="AR7" s="302"/>
      <c r="AS7" s="300">
        <v>6</v>
      </c>
      <c r="AT7" s="301"/>
      <c r="AU7" s="302"/>
      <c r="AV7" s="300">
        <v>7</v>
      </c>
      <c r="AW7" s="301"/>
      <c r="AX7" s="302"/>
      <c r="AY7" s="303">
        <v>8</v>
      </c>
      <c r="AZ7" s="304"/>
      <c r="BA7" s="305"/>
      <c r="BB7" s="303">
        <v>9</v>
      </c>
      <c r="BC7" s="304"/>
      <c r="BD7" s="305"/>
      <c r="BE7" s="5"/>
      <c r="BF7" s="313">
        <v>1</v>
      </c>
      <c r="BG7" s="314"/>
      <c r="BH7" s="315"/>
      <c r="BI7" s="313">
        <v>2</v>
      </c>
      <c r="BJ7" s="314"/>
      <c r="BK7" s="315"/>
      <c r="BL7" s="313">
        <v>3</v>
      </c>
      <c r="BM7" s="314"/>
      <c r="BN7" s="315"/>
      <c r="BO7" s="313">
        <v>4</v>
      </c>
      <c r="BP7" s="314"/>
      <c r="BQ7" s="315"/>
      <c r="BR7" s="313">
        <v>5</v>
      </c>
      <c r="BS7" s="314"/>
      <c r="BT7" s="315"/>
      <c r="BU7" s="313">
        <v>6</v>
      </c>
      <c r="BV7" s="314"/>
      <c r="BW7" s="315"/>
      <c r="BX7" s="313">
        <v>7</v>
      </c>
      <c r="BY7" s="314"/>
      <c r="BZ7" s="315"/>
      <c r="CA7" s="313">
        <v>8</v>
      </c>
      <c r="CB7" s="314"/>
      <c r="CC7" s="315"/>
      <c r="CD7" s="313">
        <v>9</v>
      </c>
      <c r="CE7" s="314"/>
      <c r="CF7" s="315"/>
    </row>
    <row r="8" spans="1:84" ht="15.75" customHeight="1" thickTop="1" x14ac:dyDescent="0.25">
      <c r="A8" s="306">
        <v>25</v>
      </c>
      <c r="B8" s="72">
        <v>1</v>
      </c>
      <c r="C8" s="72" t="s">
        <v>205</v>
      </c>
      <c r="D8" s="73" t="s">
        <v>1</v>
      </c>
      <c r="E8" s="74">
        <v>3</v>
      </c>
      <c r="F8" s="72" t="s">
        <v>206</v>
      </c>
      <c r="G8" s="73" t="s">
        <v>1</v>
      </c>
      <c r="H8" s="74">
        <v>2</v>
      </c>
      <c r="I8" s="72" t="s">
        <v>207</v>
      </c>
      <c r="J8" s="72" t="s">
        <v>1</v>
      </c>
      <c r="K8" s="75" t="s">
        <v>3</v>
      </c>
      <c r="L8" s="72" t="s">
        <v>208</v>
      </c>
      <c r="M8" s="73" t="s">
        <v>1</v>
      </c>
      <c r="N8" s="72">
        <v>1</v>
      </c>
      <c r="O8" s="72" t="s">
        <v>209</v>
      </c>
      <c r="P8" s="72" t="s">
        <v>1</v>
      </c>
      <c r="Q8" s="74">
        <v>2</v>
      </c>
      <c r="R8" s="72" t="s">
        <v>210</v>
      </c>
      <c r="S8" s="73" t="s">
        <v>1</v>
      </c>
      <c r="T8" s="75" t="s">
        <v>3</v>
      </c>
      <c r="U8" s="72" t="s">
        <v>211</v>
      </c>
      <c r="V8" s="72" t="s">
        <v>1</v>
      </c>
      <c r="W8" s="75" t="s">
        <v>3</v>
      </c>
      <c r="X8" s="72" t="s">
        <v>212</v>
      </c>
      <c r="Y8" s="73" t="s">
        <v>1</v>
      </c>
      <c r="Z8" s="72">
        <v>2</v>
      </c>
      <c r="AA8" s="72" t="s">
        <v>213</v>
      </c>
      <c r="AB8" s="73" t="s">
        <v>1</v>
      </c>
      <c r="AC8" s="306">
        <v>25</v>
      </c>
      <c r="AD8" s="79">
        <v>1</v>
      </c>
      <c r="AE8" s="76" t="s">
        <v>410</v>
      </c>
      <c r="AF8" s="77" t="s">
        <v>1</v>
      </c>
      <c r="AG8" s="78" t="s">
        <v>3</v>
      </c>
      <c r="AH8" s="76" t="s">
        <v>411</v>
      </c>
      <c r="AI8" s="77" t="s">
        <v>1</v>
      </c>
      <c r="AJ8" s="79">
        <v>2</v>
      </c>
      <c r="AK8" s="76" t="s">
        <v>412</v>
      </c>
      <c r="AL8" s="76" t="s">
        <v>1</v>
      </c>
      <c r="AM8" s="76">
        <v>1</v>
      </c>
      <c r="AN8" s="76" t="s">
        <v>413</v>
      </c>
      <c r="AO8" s="77" t="s">
        <v>1</v>
      </c>
      <c r="AP8" s="76">
        <v>1</v>
      </c>
      <c r="AQ8" s="76" t="s">
        <v>414</v>
      </c>
      <c r="AR8" s="76" t="s">
        <v>1</v>
      </c>
      <c r="AS8" s="78" t="s">
        <v>3</v>
      </c>
      <c r="AT8" s="76" t="s">
        <v>415</v>
      </c>
      <c r="AU8" s="77" t="s">
        <v>1</v>
      </c>
      <c r="AV8" s="76">
        <v>2</v>
      </c>
      <c r="AW8" s="76" t="s">
        <v>416</v>
      </c>
      <c r="AX8" s="76" t="s">
        <v>1</v>
      </c>
      <c r="AY8" s="76">
        <v>2</v>
      </c>
      <c r="AZ8" s="76" t="s">
        <v>417</v>
      </c>
      <c r="BA8" s="77" t="s">
        <v>1</v>
      </c>
      <c r="BB8" s="76">
        <v>2</v>
      </c>
      <c r="BC8" s="76" t="s">
        <v>418</v>
      </c>
      <c r="BD8" s="77" t="s">
        <v>1</v>
      </c>
      <c r="BE8" s="306">
        <v>25</v>
      </c>
      <c r="BF8" s="54">
        <v>2</v>
      </c>
      <c r="BG8" s="33" t="s">
        <v>645</v>
      </c>
      <c r="BH8" s="45" t="s">
        <v>663</v>
      </c>
      <c r="BI8" s="34" t="s">
        <v>3</v>
      </c>
      <c r="BJ8" s="35" t="s">
        <v>646</v>
      </c>
      <c r="BK8" s="47" t="s">
        <v>668</v>
      </c>
      <c r="BL8" s="36" t="s">
        <v>3</v>
      </c>
      <c r="BM8" s="35" t="s">
        <v>647</v>
      </c>
      <c r="BN8" s="46" t="s">
        <v>659</v>
      </c>
      <c r="BO8" s="54">
        <v>2</v>
      </c>
      <c r="BP8" s="33" t="s">
        <v>648</v>
      </c>
      <c r="BQ8" s="45" t="s">
        <v>669</v>
      </c>
      <c r="BR8" s="37">
        <v>1</v>
      </c>
      <c r="BS8" s="37" t="s">
        <v>649</v>
      </c>
      <c r="BT8" s="49" t="s">
        <v>669</v>
      </c>
      <c r="BU8" s="38" t="s">
        <v>3</v>
      </c>
      <c r="BV8" s="39" t="s">
        <v>650</v>
      </c>
      <c r="BW8" s="51" t="s">
        <v>670</v>
      </c>
      <c r="BX8" s="33">
        <v>2</v>
      </c>
      <c r="BY8" s="33" t="s">
        <v>651</v>
      </c>
      <c r="BZ8" s="44" t="s">
        <v>1</v>
      </c>
      <c r="CA8" s="40">
        <v>3</v>
      </c>
      <c r="CB8" s="41" t="s">
        <v>652</v>
      </c>
      <c r="CC8" s="52" t="s">
        <v>1</v>
      </c>
      <c r="CD8" s="58">
        <v>1</v>
      </c>
      <c r="CE8" s="37" t="s">
        <v>653</v>
      </c>
      <c r="CF8" s="49" t="s">
        <v>669</v>
      </c>
    </row>
    <row r="9" spans="1:84" ht="15" customHeight="1" x14ac:dyDescent="0.25">
      <c r="A9" s="307"/>
      <c r="B9" s="64">
        <v>41.4</v>
      </c>
      <c r="C9" s="309" t="s">
        <v>430</v>
      </c>
      <c r="D9" s="65">
        <f>B9*D11</f>
        <v>3643200</v>
      </c>
      <c r="E9" s="64">
        <v>84.6</v>
      </c>
      <c r="F9" s="309" t="s">
        <v>430</v>
      </c>
      <c r="G9" s="65">
        <f>E9*G11</f>
        <v>6979499.9999999991</v>
      </c>
      <c r="H9" s="66">
        <v>63.7</v>
      </c>
      <c r="I9" s="309" t="s">
        <v>430</v>
      </c>
      <c r="J9" s="97">
        <f>H9*J11</f>
        <v>5573750</v>
      </c>
      <c r="K9" s="64">
        <v>28</v>
      </c>
      <c r="L9" s="309" t="s">
        <v>430</v>
      </c>
      <c r="M9" s="65">
        <f>K9*M11</f>
        <v>2562000</v>
      </c>
      <c r="N9" s="66">
        <v>41.7</v>
      </c>
      <c r="O9" s="309" t="s">
        <v>430</v>
      </c>
      <c r="P9" s="97">
        <f>N9*P11</f>
        <v>3648750.0000000005</v>
      </c>
      <c r="Q9" s="64">
        <v>61.6</v>
      </c>
      <c r="R9" s="309" t="s">
        <v>430</v>
      </c>
      <c r="S9" s="65">
        <f>Q9*S11</f>
        <v>5205200</v>
      </c>
      <c r="T9" s="66">
        <v>27.6</v>
      </c>
      <c r="U9" s="309" t="s">
        <v>430</v>
      </c>
      <c r="V9" s="97">
        <f>T9*V11</f>
        <v>2553000</v>
      </c>
      <c r="W9" s="64">
        <v>31.5</v>
      </c>
      <c r="X9" s="309" t="s">
        <v>430</v>
      </c>
      <c r="Y9" s="65">
        <f>W9*Y11</f>
        <v>2866500</v>
      </c>
      <c r="Z9" s="66">
        <v>62</v>
      </c>
      <c r="AA9" s="309" t="s">
        <v>430</v>
      </c>
      <c r="AB9" s="65">
        <f>Z9*AB11</f>
        <v>5301000</v>
      </c>
      <c r="AC9" s="307"/>
      <c r="AD9" s="80">
        <v>38.6</v>
      </c>
      <c r="AE9" s="311" t="s">
        <v>430</v>
      </c>
      <c r="AF9" s="81">
        <f>AD9*AF11</f>
        <v>3416100</v>
      </c>
      <c r="AG9" s="80">
        <v>29.3</v>
      </c>
      <c r="AH9" s="311" t="s">
        <v>430</v>
      </c>
      <c r="AI9" s="81">
        <f>AG9*AI11</f>
        <v>2680950</v>
      </c>
      <c r="AJ9" s="82">
        <v>60.3</v>
      </c>
      <c r="AK9" s="311" t="s">
        <v>430</v>
      </c>
      <c r="AL9" s="95">
        <f>AJ9*AL11</f>
        <v>5155650</v>
      </c>
      <c r="AM9" s="80">
        <v>41.7</v>
      </c>
      <c r="AN9" s="311" t="s">
        <v>430</v>
      </c>
      <c r="AO9" s="81">
        <f>AM9*AO11</f>
        <v>3669600.0000000005</v>
      </c>
      <c r="AP9" s="80">
        <v>41.7</v>
      </c>
      <c r="AQ9" s="311" t="s">
        <v>430</v>
      </c>
      <c r="AR9" s="95">
        <f>AP9*AR11</f>
        <v>3669600.0000000005</v>
      </c>
      <c r="AS9" s="80">
        <v>33.700000000000003</v>
      </c>
      <c r="AT9" s="311" t="s">
        <v>430</v>
      </c>
      <c r="AU9" s="81">
        <f>AS9*AU11</f>
        <v>3016150.0000000005</v>
      </c>
      <c r="AV9" s="82">
        <v>61.6</v>
      </c>
      <c r="AW9" s="311" t="s">
        <v>430</v>
      </c>
      <c r="AX9" s="95">
        <f>AV9*AX11</f>
        <v>5266800</v>
      </c>
      <c r="AY9" s="80">
        <v>67.7</v>
      </c>
      <c r="AZ9" s="311" t="s">
        <v>430</v>
      </c>
      <c r="BA9" s="81">
        <f>AY9*BA11</f>
        <v>5720650</v>
      </c>
      <c r="BB9" s="82">
        <v>59.4</v>
      </c>
      <c r="BC9" s="311" t="s">
        <v>430</v>
      </c>
      <c r="BD9" s="81">
        <f>BB9*BD11</f>
        <v>5078700</v>
      </c>
      <c r="BE9" s="307"/>
      <c r="BF9" s="200">
        <v>62.8</v>
      </c>
      <c r="BG9" s="278" t="s">
        <v>440</v>
      </c>
      <c r="BH9" s="196">
        <f>BF9*BH11</f>
        <v>5432200</v>
      </c>
      <c r="BI9" s="200">
        <v>30.1</v>
      </c>
      <c r="BJ9" s="277" t="s">
        <v>667</v>
      </c>
      <c r="BK9" s="196">
        <f>BI9*BK11</f>
        <v>2814350</v>
      </c>
      <c r="BL9" s="203">
        <v>27.6</v>
      </c>
      <c r="BM9" s="278" t="s">
        <v>440</v>
      </c>
      <c r="BN9" s="243">
        <f>BL9*BN11</f>
        <v>2580600</v>
      </c>
      <c r="BO9" s="200">
        <v>62.2</v>
      </c>
      <c r="BP9" s="278" t="s">
        <v>440</v>
      </c>
      <c r="BQ9" s="196">
        <f>BO9*BQ11</f>
        <v>5380300</v>
      </c>
      <c r="BR9" s="179">
        <v>43.6</v>
      </c>
      <c r="BS9" s="286" t="s">
        <v>430</v>
      </c>
      <c r="BT9" s="173">
        <f>BR9*BT11</f>
        <v>3880400</v>
      </c>
      <c r="BU9" s="200">
        <v>28.6</v>
      </c>
      <c r="BV9" s="278" t="s">
        <v>440</v>
      </c>
      <c r="BW9" s="196">
        <f>BU9*BW11</f>
        <v>2674100</v>
      </c>
      <c r="BX9" s="107">
        <v>66.599999999999994</v>
      </c>
      <c r="BY9" s="316" t="s">
        <v>433</v>
      </c>
      <c r="BZ9" s="140">
        <f>BX9*BZ11</f>
        <v>5860799.9999999991</v>
      </c>
      <c r="CA9" s="121">
        <v>84.2</v>
      </c>
      <c r="CB9" s="316" t="s">
        <v>433</v>
      </c>
      <c r="CC9" s="100">
        <f>CA9*CC11</f>
        <v>6946500</v>
      </c>
      <c r="CD9" s="179">
        <v>43.3</v>
      </c>
      <c r="CE9" s="286" t="s">
        <v>430</v>
      </c>
      <c r="CF9" s="125">
        <f>CD9*CF11</f>
        <v>3853699.9999999995</v>
      </c>
    </row>
    <row r="10" spans="1:84" ht="15" customHeight="1" x14ac:dyDescent="0.25">
      <c r="A10" s="307"/>
      <c r="B10" s="67"/>
      <c r="C10" s="309"/>
      <c r="D10" s="65">
        <f>D9*1.1%</f>
        <v>40075.200000000004</v>
      </c>
      <c r="E10" s="67"/>
      <c r="F10" s="309"/>
      <c r="G10" s="65">
        <f>G9*1.1%</f>
        <v>76774.5</v>
      </c>
      <c r="H10" s="68"/>
      <c r="I10" s="309"/>
      <c r="J10" s="97">
        <f>J9*1.1%</f>
        <v>61311.250000000007</v>
      </c>
      <c r="K10" s="67"/>
      <c r="L10" s="309"/>
      <c r="M10" s="65">
        <f>M9*1.1%</f>
        <v>28182.000000000004</v>
      </c>
      <c r="N10" s="68"/>
      <c r="O10" s="309"/>
      <c r="P10" s="97">
        <f>P9*1.1%</f>
        <v>40136.250000000007</v>
      </c>
      <c r="Q10" s="67"/>
      <c r="R10" s="309"/>
      <c r="S10" s="65">
        <f>S9*1.1%</f>
        <v>57257.200000000004</v>
      </c>
      <c r="T10" s="68"/>
      <c r="U10" s="309"/>
      <c r="V10" s="97">
        <f>V9*1.1%</f>
        <v>28083.000000000004</v>
      </c>
      <c r="W10" s="67"/>
      <c r="X10" s="309"/>
      <c r="Y10" s="65">
        <f>Y9*1.1%</f>
        <v>31531.500000000004</v>
      </c>
      <c r="Z10" s="68"/>
      <c r="AA10" s="309"/>
      <c r="AB10" s="65">
        <f>AB9*1.1%</f>
        <v>58311.000000000007</v>
      </c>
      <c r="AC10" s="307"/>
      <c r="AD10" s="83"/>
      <c r="AE10" s="311"/>
      <c r="AF10" s="81">
        <f>AF9*1.1%</f>
        <v>37577.100000000006</v>
      </c>
      <c r="AG10" s="83"/>
      <c r="AH10" s="311"/>
      <c r="AI10" s="81">
        <f>AI9*1.1%</f>
        <v>29490.450000000004</v>
      </c>
      <c r="AJ10" s="84"/>
      <c r="AK10" s="311"/>
      <c r="AL10" s="95">
        <f>AL9*1.1%</f>
        <v>56712.150000000009</v>
      </c>
      <c r="AM10" s="83"/>
      <c r="AN10" s="311"/>
      <c r="AO10" s="81">
        <f>AO9*1.1%</f>
        <v>40365.600000000006</v>
      </c>
      <c r="AP10" s="84"/>
      <c r="AQ10" s="311"/>
      <c r="AR10" s="81">
        <f>AR9*1.1%</f>
        <v>40365.600000000006</v>
      </c>
      <c r="AS10" s="83"/>
      <c r="AT10" s="311"/>
      <c r="AU10" s="81">
        <f>AU9*1.1%</f>
        <v>33177.650000000009</v>
      </c>
      <c r="AV10" s="84"/>
      <c r="AW10" s="311"/>
      <c r="AX10" s="95">
        <f>AX9*1.1%</f>
        <v>57934.8</v>
      </c>
      <c r="AY10" s="83"/>
      <c r="AZ10" s="311"/>
      <c r="BA10" s="81">
        <f>BA9*1.1%</f>
        <v>62927.150000000009</v>
      </c>
      <c r="BB10" s="84"/>
      <c r="BC10" s="311"/>
      <c r="BD10" s="81">
        <f>BD9*1.1%</f>
        <v>55865.700000000004</v>
      </c>
      <c r="BE10" s="307"/>
      <c r="BF10" s="200"/>
      <c r="BG10" s="278"/>
      <c r="BH10" s="196" t="s">
        <v>0</v>
      </c>
      <c r="BI10" s="202"/>
      <c r="BJ10" s="278"/>
      <c r="BK10" s="196"/>
      <c r="BL10" s="206"/>
      <c r="BM10" s="278"/>
      <c r="BN10" s="243" t="s">
        <v>0</v>
      </c>
      <c r="BO10" s="202"/>
      <c r="BP10" s="278"/>
      <c r="BQ10" s="196" t="s">
        <v>0</v>
      </c>
      <c r="BR10" s="180"/>
      <c r="BS10" s="286"/>
      <c r="BT10" s="173" t="s">
        <v>0</v>
      </c>
      <c r="BU10" s="202"/>
      <c r="BV10" s="278"/>
      <c r="BW10" s="196" t="s">
        <v>0</v>
      </c>
      <c r="BX10" s="108"/>
      <c r="BY10" s="316"/>
      <c r="BZ10" s="140" t="s">
        <v>0</v>
      </c>
      <c r="CA10" s="122"/>
      <c r="CB10" s="316"/>
      <c r="CC10" s="100" t="s">
        <v>0</v>
      </c>
      <c r="CD10" s="180"/>
      <c r="CE10" s="286"/>
      <c r="CF10" s="125"/>
    </row>
    <row r="11" spans="1:84" ht="15.75" customHeight="1" thickBot="1" x14ac:dyDescent="0.3">
      <c r="A11" s="308"/>
      <c r="B11" s="69"/>
      <c r="C11" s="310"/>
      <c r="D11" s="70">
        <v>88000</v>
      </c>
      <c r="E11" s="69"/>
      <c r="F11" s="310"/>
      <c r="G11" s="70">
        <v>82500</v>
      </c>
      <c r="H11" s="71"/>
      <c r="I11" s="310"/>
      <c r="J11" s="98">
        <v>87500</v>
      </c>
      <c r="K11" s="69"/>
      <c r="L11" s="310"/>
      <c r="M11" s="70">
        <v>91500</v>
      </c>
      <c r="N11" s="71"/>
      <c r="O11" s="310"/>
      <c r="P11" s="98">
        <v>87500</v>
      </c>
      <c r="Q11" s="69"/>
      <c r="R11" s="310"/>
      <c r="S11" s="70">
        <v>84500</v>
      </c>
      <c r="T11" s="71"/>
      <c r="U11" s="310"/>
      <c r="V11" s="98">
        <v>92500</v>
      </c>
      <c r="W11" s="69"/>
      <c r="X11" s="310"/>
      <c r="Y11" s="70">
        <v>91000</v>
      </c>
      <c r="Z11" s="71"/>
      <c r="AA11" s="310"/>
      <c r="AB11" s="70">
        <v>85500</v>
      </c>
      <c r="AC11" s="308"/>
      <c r="AD11" s="85"/>
      <c r="AE11" s="312"/>
      <c r="AF11" s="86">
        <v>88500</v>
      </c>
      <c r="AG11" s="85"/>
      <c r="AH11" s="312"/>
      <c r="AI11" s="86">
        <v>91500</v>
      </c>
      <c r="AJ11" s="87"/>
      <c r="AK11" s="312"/>
      <c r="AL11" s="96">
        <v>85500</v>
      </c>
      <c r="AM11" s="85"/>
      <c r="AN11" s="312"/>
      <c r="AO11" s="86">
        <v>88000</v>
      </c>
      <c r="AP11" s="87"/>
      <c r="AQ11" s="312"/>
      <c r="AR11" s="96">
        <v>88000</v>
      </c>
      <c r="AS11" s="85"/>
      <c r="AT11" s="312"/>
      <c r="AU11" s="86">
        <v>89500</v>
      </c>
      <c r="AV11" s="87"/>
      <c r="AW11" s="312"/>
      <c r="AX11" s="96">
        <v>85500</v>
      </c>
      <c r="AY11" s="85"/>
      <c r="AZ11" s="312"/>
      <c r="BA11" s="86">
        <v>84500</v>
      </c>
      <c r="BB11" s="87"/>
      <c r="BC11" s="312"/>
      <c r="BD11" s="86">
        <v>85500</v>
      </c>
      <c r="BE11" s="308"/>
      <c r="BF11" s="201"/>
      <c r="BG11" s="279"/>
      <c r="BH11" s="199">
        <v>86500</v>
      </c>
      <c r="BI11" s="201"/>
      <c r="BJ11" s="279"/>
      <c r="BK11" s="199">
        <v>93500</v>
      </c>
      <c r="BL11" s="207"/>
      <c r="BM11" s="279"/>
      <c r="BN11" s="244">
        <v>93500</v>
      </c>
      <c r="BO11" s="201"/>
      <c r="BP11" s="279"/>
      <c r="BQ11" s="199">
        <v>86500</v>
      </c>
      <c r="BR11" s="181"/>
      <c r="BS11" s="287"/>
      <c r="BT11" s="174">
        <v>89000</v>
      </c>
      <c r="BU11" s="201"/>
      <c r="BV11" s="279"/>
      <c r="BW11" s="199">
        <v>93500</v>
      </c>
      <c r="BX11" s="109"/>
      <c r="BY11" s="317"/>
      <c r="BZ11" s="141">
        <v>88000</v>
      </c>
      <c r="CA11" s="123"/>
      <c r="CB11" s="317"/>
      <c r="CC11" s="103">
        <v>82500</v>
      </c>
      <c r="CD11" s="181"/>
      <c r="CE11" s="287"/>
      <c r="CF11" s="128">
        <v>89000</v>
      </c>
    </row>
    <row r="12" spans="1:84" ht="15.75" customHeight="1" thickTop="1" x14ac:dyDescent="0.25">
      <c r="A12" s="306">
        <v>24</v>
      </c>
      <c r="B12" s="6">
        <v>1</v>
      </c>
      <c r="C12" s="6" t="s">
        <v>196</v>
      </c>
      <c r="D12" s="14" t="s">
        <v>437</v>
      </c>
      <c r="E12" s="15">
        <v>3</v>
      </c>
      <c r="F12" s="16" t="s">
        <v>197</v>
      </c>
      <c r="G12" s="17" t="s">
        <v>1</v>
      </c>
      <c r="H12" s="18">
        <v>2</v>
      </c>
      <c r="I12" s="19" t="s">
        <v>198</v>
      </c>
      <c r="J12" s="23" t="s">
        <v>437</v>
      </c>
      <c r="K12" s="20" t="s">
        <v>3</v>
      </c>
      <c r="L12" s="21" t="s">
        <v>199</v>
      </c>
      <c r="M12" s="22" t="s">
        <v>437</v>
      </c>
      <c r="N12" s="6">
        <v>1</v>
      </c>
      <c r="O12" s="6" t="s">
        <v>200</v>
      </c>
      <c r="P12" s="6" t="s">
        <v>437</v>
      </c>
      <c r="Q12" s="18">
        <v>2</v>
      </c>
      <c r="R12" s="19" t="s">
        <v>201</v>
      </c>
      <c r="S12" s="23" t="s">
        <v>437</v>
      </c>
      <c r="T12" s="90" t="s">
        <v>3</v>
      </c>
      <c r="U12" s="21" t="s">
        <v>202</v>
      </c>
      <c r="V12" s="21" t="s">
        <v>437</v>
      </c>
      <c r="W12" s="20" t="s">
        <v>3</v>
      </c>
      <c r="X12" s="21" t="s">
        <v>203</v>
      </c>
      <c r="Y12" s="22" t="s">
        <v>437</v>
      </c>
      <c r="Z12" s="19">
        <v>2</v>
      </c>
      <c r="AA12" s="19" t="s">
        <v>204</v>
      </c>
      <c r="AB12" s="23" t="s">
        <v>437</v>
      </c>
      <c r="AC12" s="306">
        <v>24</v>
      </c>
      <c r="AD12" s="20" t="s">
        <v>3</v>
      </c>
      <c r="AE12" s="21" t="s">
        <v>401</v>
      </c>
      <c r="AF12" s="22" t="s">
        <v>661</v>
      </c>
      <c r="AG12" s="20" t="s">
        <v>3</v>
      </c>
      <c r="AH12" s="21" t="s">
        <v>402</v>
      </c>
      <c r="AI12" s="22" t="s">
        <v>659</v>
      </c>
      <c r="AJ12" s="18">
        <v>2</v>
      </c>
      <c r="AK12" s="19" t="s">
        <v>403</v>
      </c>
      <c r="AL12" s="23" t="s">
        <v>661</v>
      </c>
      <c r="AM12" s="6">
        <v>1</v>
      </c>
      <c r="AN12" s="6" t="s">
        <v>404</v>
      </c>
      <c r="AO12" s="14" t="s">
        <v>659</v>
      </c>
      <c r="AP12" s="6">
        <v>1</v>
      </c>
      <c r="AQ12" s="6" t="s">
        <v>405</v>
      </c>
      <c r="AR12" s="6" t="s">
        <v>661</v>
      </c>
      <c r="AS12" s="20" t="s">
        <v>3</v>
      </c>
      <c r="AT12" s="21" t="s">
        <v>406</v>
      </c>
      <c r="AU12" s="22" t="s">
        <v>661</v>
      </c>
      <c r="AV12" s="18">
        <v>2</v>
      </c>
      <c r="AW12" s="19" t="s">
        <v>407</v>
      </c>
      <c r="AX12" s="23" t="s">
        <v>658</v>
      </c>
      <c r="AY12" s="19">
        <v>2</v>
      </c>
      <c r="AZ12" s="19" t="s">
        <v>408</v>
      </c>
      <c r="BA12" s="23" t="s">
        <v>661</v>
      </c>
      <c r="BB12" s="19">
        <v>2</v>
      </c>
      <c r="BC12" s="19" t="s">
        <v>409</v>
      </c>
      <c r="BD12" s="23" t="s">
        <v>661</v>
      </c>
      <c r="BE12" s="306">
        <v>24</v>
      </c>
      <c r="BF12" s="54">
        <v>2</v>
      </c>
      <c r="BG12" s="33" t="s">
        <v>636</v>
      </c>
      <c r="BH12" s="45" t="s">
        <v>1</v>
      </c>
      <c r="BI12" s="38" t="s">
        <v>3</v>
      </c>
      <c r="BJ12" s="39" t="s">
        <v>637</v>
      </c>
      <c r="BK12" s="51" t="s">
        <v>1</v>
      </c>
      <c r="BL12" s="42" t="s">
        <v>3</v>
      </c>
      <c r="BM12" s="39" t="s">
        <v>638</v>
      </c>
      <c r="BN12" s="50" t="s">
        <v>1</v>
      </c>
      <c r="BO12" s="54">
        <v>2</v>
      </c>
      <c r="BP12" s="33" t="s">
        <v>639</v>
      </c>
      <c r="BQ12" s="45" t="s">
        <v>1</v>
      </c>
      <c r="BR12" s="37">
        <v>1</v>
      </c>
      <c r="BS12" s="37" t="s">
        <v>640</v>
      </c>
      <c r="BT12" s="49" t="s">
        <v>1</v>
      </c>
      <c r="BU12" s="38" t="s">
        <v>3</v>
      </c>
      <c r="BV12" s="39" t="s">
        <v>641</v>
      </c>
      <c r="BW12" s="51" t="s">
        <v>1</v>
      </c>
      <c r="BX12" s="33">
        <v>2</v>
      </c>
      <c r="BY12" s="33" t="s">
        <v>642</v>
      </c>
      <c r="BZ12" s="44" t="s">
        <v>1</v>
      </c>
      <c r="CA12" s="40">
        <v>3</v>
      </c>
      <c r="CB12" s="41" t="s">
        <v>643</v>
      </c>
      <c r="CC12" s="52" t="s">
        <v>1</v>
      </c>
      <c r="CD12" s="58">
        <v>1</v>
      </c>
      <c r="CE12" s="37" t="s">
        <v>644</v>
      </c>
      <c r="CF12" s="49" t="s">
        <v>1</v>
      </c>
    </row>
    <row r="13" spans="1:84" ht="15" customHeight="1" x14ac:dyDescent="0.25">
      <c r="A13" s="307"/>
      <c r="B13" s="99">
        <v>43.3</v>
      </c>
      <c r="C13" s="318" t="s">
        <v>443</v>
      </c>
      <c r="D13" s="100">
        <f>B13*D15</f>
        <v>3810399.9999999995</v>
      </c>
      <c r="E13" s="145">
        <v>84.2</v>
      </c>
      <c r="F13" s="320" t="s">
        <v>440</v>
      </c>
      <c r="G13" s="146">
        <f>E13*G15</f>
        <v>6988600</v>
      </c>
      <c r="H13" s="124">
        <v>66.599999999999994</v>
      </c>
      <c r="I13" s="283" t="s">
        <v>430</v>
      </c>
      <c r="J13" s="125">
        <f>H13*J15</f>
        <v>5794199.9999999991</v>
      </c>
      <c r="K13" s="124">
        <v>28.6</v>
      </c>
      <c r="L13" s="283" t="s">
        <v>430</v>
      </c>
      <c r="M13" s="125">
        <f>K13*M15</f>
        <v>2589999.9840000002</v>
      </c>
      <c r="N13" s="137">
        <v>43.6</v>
      </c>
      <c r="O13" s="285" t="s">
        <v>430</v>
      </c>
      <c r="P13" s="222">
        <f>N13*P15</f>
        <v>3880400</v>
      </c>
      <c r="Q13" s="124">
        <v>62.2</v>
      </c>
      <c r="R13" s="283" t="s">
        <v>430</v>
      </c>
      <c r="S13" s="125">
        <f>Q13*S15</f>
        <v>5266799.9280000003</v>
      </c>
      <c r="T13" s="124">
        <v>27.6</v>
      </c>
      <c r="U13" s="283" t="s">
        <v>430</v>
      </c>
      <c r="V13" s="125">
        <f>T13*V15</f>
        <v>2553000</v>
      </c>
      <c r="W13" s="124">
        <v>30.1</v>
      </c>
      <c r="X13" s="285" t="s">
        <v>430</v>
      </c>
      <c r="Y13" s="125">
        <f>W13*Y15</f>
        <v>2814350</v>
      </c>
      <c r="Z13" s="137">
        <v>62.8</v>
      </c>
      <c r="AA13" s="283" t="s">
        <v>430</v>
      </c>
      <c r="AB13" s="125">
        <f>Z13*AB15</f>
        <v>5301000.1239999998</v>
      </c>
      <c r="AC13" s="307"/>
      <c r="AD13" s="195">
        <v>30.8</v>
      </c>
      <c r="AE13" s="277" t="s">
        <v>440</v>
      </c>
      <c r="AF13" s="196">
        <f>AD13*AF15</f>
        <v>2864400</v>
      </c>
      <c r="AG13" s="195">
        <v>34.1</v>
      </c>
      <c r="AH13" s="277" t="s">
        <v>440</v>
      </c>
      <c r="AI13" s="196">
        <f>AG13*AI15</f>
        <v>3171300</v>
      </c>
      <c r="AJ13" s="195">
        <v>64</v>
      </c>
      <c r="AK13" s="277" t="s">
        <v>440</v>
      </c>
      <c r="AL13" s="196">
        <f>AJ13*AL15</f>
        <v>5504000</v>
      </c>
      <c r="AM13" s="245">
        <v>42.5</v>
      </c>
      <c r="AN13" s="322" t="s">
        <v>440</v>
      </c>
      <c r="AO13" s="196">
        <f>AM13*AO15</f>
        <v>3669600.0249999999</v>
      </c>
      <c r="AP13" s="195">
        <v>42.5</v>
      </c>
      <c r="AQ13" s="278" t="s">
        <v>440</v>
      </c>
      <c r="AR13" s="226">
        <f>AP13*AR15</f>
        <v>3669600.0249999999</v>
      </c>
      <c r="AS13" s="195">
        <v>25.4</v>
      </c>
      <c r="AT13" s="277" t="s">
        <v>440</v>
      </c>
      <c r="AU13" s="196">
        <f>AS13*AU15</f>
        <v>2387600</v>
      </c>
      <c r="AV13" s="195">
        <v>65</v>
      </c>
      <c r="AW13" s="277" t="s">
        <v>440</v>
      </c>
      <c r="AX13" s="196">
        <f>AV13*AX15</f>
        <v>5590000</v>
      </c>
      <c r="AY13" s="195">
        <v>74.8</v>
      </c>
      <c r="AZ13" s="277" t="s">
        <v>440</v>
      </c>
      <c r="BA13" s="196">
        <f>AY13*BA15</f>
        <v>6358000</v>
      </c>
      <c r="BB13" s="195">
        <v>64.3</v>
      </c>
      <c r="BC13" s="277" t="s">
        <v>440</v>
      </c>
      <c r="BD13" s="196">
        <f>BB13*BD15</f>
        <v>5529800</v>
      </c>
      <c r="BE13" s="307"/>
      <c r="BF13" s="121">
        <v>62.8</v>
      </c>
      <c r="BG13" s="316" t="s">
        <v>433</v>
      </c>
      <c r="BH13" s="100">
        <f>BF13*BH15</f>
        <v>5400800</v>
      </c>
      <c r="BI13" s="121">
        <v>30.1</v>
      </c>
      <c r="BJ13" s="316" t="s">
        <v>433</v>
      </c>
      <c r="BK13" s="100">
        <f>BI13*BK15</f>
        <v>2769200</v>
      </c>
      <c r="BL13" s="107">
        <v>27.6</v>
      </c>
      <c r="BM13" s="316" t="s">
        <v>433</v>
      </c>
      <c r="BN13" s="140">
        <f>BL13*BN15</f>
        <v>2304600</v>
      </c>
      <c r="BO13" s="121">
        <v>62.2</v>
      </c>
      <c r="BP13" s="316" t="s">
        <v>433</v>
      </c>
      <c r="BQ13" s="100">
        <f>BO13*BQ15</f>
        <v>5349200</v>
      </c>
      <c r="BR13" s="107">
        <v>43.6</v>
      </c>
      <c r="BS13" s="316" t="s">
        <v>433</v>
      </c>
      <c r="BT13" s="140">
        <f>BR13*BT15</f>
        <v>3880400</v>
      </c>
      <c r="BU13" s="121">
        <v>28.6</v>
      </c>
      <c r="BV13" s="316" t="s">
        <v>433</v>
      </c>
      <c r="BW13" s="100">
        <f>BU13*BW15</f>
        <v>2659800</v>
      </c>
      <c r="BX13" s="203">
        <v>66.599999999999994</v>
      </c>
      <c r="BY13" s="322" t="s">
        <v>440</v>
      </c>
      <c r="BZ13" s="204">
        <f>BX13*BZ15</f>
        <v>5794199.9999999991</v>
      </c>
      <c r="CA13" s="161">
        <v>84.2</v>
      </c>
      <c r="CB13" s="273" t="s">
        <v>440</v>
      </c>
      <c r="CC13" s="146">
        <f>CA13*CC15</f>
        <v>6988600</v>
      </c>
      <c r="CD13" s="164">
        <v>43.3</v>
      </c>
      <c r="CE13" s="273" t="s">
        <v>440</v>
      </c>
      <c r="CF13" s="146">
        <f>CD13*CF15</f>
        <v>3853699.9999999995</v>
      </c>
    </row>
    <row r="14" spans="1:84" ht="15" customHeight="1" x14ac:dyDescent="0.25">
      <c r="A14" s="307"/>
      <c r="B14" s="101"/>
      <c r="C14" s="318"/>
      <c r="D14" s="100">
        <f>D13*1.1%</f>
        <v>41914.400000000001</v>
      </c>
      <c r="E14" s="149"/>
      <c r="F14" s="320"/>
      <c r="G14" s="146">
        <f>G13*1.1%</f>
        <v>76874.600000000006</v>
      </c>
      <c r="H14" s="126"/>
      <c r="I14" s="283"/>
      <c r="J14" s="125">
        <f>J13*1.1%</f>
        <v>63736.2</v>
      </c>
      <c r="K14" s="126"/>
      <c r="L14" s="283"/>
      <c r="M14" s="125">
        <f>M13*1.1%</f>
        <v>28489.999824000006</v>
      </c>
      <c r="N14" s="138"/>
      <c r="O14" s="286"/>
      <c r="P14" s="222">
        <f>P13*1.1%</f>
        <v>42684.4</v>
      </c>
      <c r="Q14" s="126"/>
      <c r="R14" s="283"/>
      <c r="S14" s="125">
        <f>S13*1.1%</f>
        <v>57934.799208000011</v>
      </c>
      <c r="T14" s="126"/>
      <c r="U14" s="283"/>
      <c r="V14" s="125">
        <f>V13*1.1%</f>
        <v>28083.000000000004</v>
      </c>
      <c r="W14" s="126"/>
      <c r="X14" s="286"/>
      <c r="Y14" s="125">
        <f>Y13*1.1%</f>
        <v>30957.850000000002</v>
      </c>
      <c r="Z14" s="138"/>
      <c r="AA14" s="283"/>
      <c r="AB14" s="125">
        <f>AB13*1.1%</f>
        <v>58311.001364000003</v>
      </c>
      <c r="AC14" s="307"/>
      <c r="AD14" s="246"/>
      <c r="AE14" s="278"/>
      <c r="AF14" s="196">
        <f>AF13*1.1%</f>
        <v>31508.400000000001</v>
      </c>
      <c r="AG14" s="197"/>
      <c r="AH14" s="278"/>
      <c r="AI14" s="196">
        <f>AI13*1.1%</f>
        <v>34884.300000000003</v>
      </c>
      <c r="AJ14" s="197"/>
      <c r="AK14" s="278"/>
      <c r="AL14" s="196">
        <f>AL13*1.1%</f>
        <v>60544.000000000007</v>
      </c>
      <c r="AM14" s="246"/>
      <c r="AN14" s="322"/>
      <c r="AO14" s="196">
        <f>AO13*1.1%</f>
        <v>40365.600275000004</v>
      </c>
      <c r="AP14" s="246"/>
      <c r="AQ14" s="278"/>
      <c r="AR14" s="226">
        <f>AR13*1.1%</f>
        <v>40365.600275000004</v>
      </c>
      <c r="AS14" s="197"/>
      <c r="AT14" s="278"/>
      <c r="AU14" s="196">
        <f>AU13*1.1%</f>
        <v>26263.600000000002</v>
      </c>
      <c r="AV14" s="197"/>
      <c r="AW14" s="278"/>
      <c r="AX14" s="196">
        <f>AX13*1.1%</f>
        <v>61490.000000000007</v>
      </c>
      <c r="AY14" s="197"/>
      <c r="AZ14" s="278"/>
      <c r="BA14" s="196">
        <f>BA13*1.1%</f>
        <v>69938</v>
      </c>
      <c r="BB14" s="246"/>
      <c r="BC14" s="278"/>
      <c r="BD14" s="196">
        <f>BD13*1.1%</f>
        <v>60827.8</v>
      </c>
      <c r="BE14" s="307"/>
      <c r="BF14" s="121"/>
      <c r="BG14" s="316"/>
      <c r="BH14" s="100">
        <f>BH13*1.1%</f>
        <v>59408.800000000003</v>
      </c>
      <c r="BI14" s="122"/>
      <c r="BJ14" s="316"/>
      <c r="BK14" s="100">
        <f>BK13*1.1%</f>
        <v>30461.200000000004</v>
      </c>
      <c r="BL14" s="108"/>
      <c r="BM14" s="316"/>
      <c r="BN14" s="140">
        <f>BN13*1.1%</f>
        <v>25350.600000000002</v>
      </c>
      <c r="BO14" s="122"/>
      <c r="BP14" s="316"/>
      <c r="BQ14" s="100">
        <f>BQ13*1.1%</f>
        <v>58841.200000000004</v>
      </c>
      <c r="BR14" s="108"/>
      <c r="BS14" s="316"/>
      <c r="BT14" s="140">
        <f>BT13*1.1%</f>
        <v>42684.4</v>
      </c>
      <c r="BU14" s="122"/>
      <c r="BV14" s="316"/>
      <c r="BW14" s="100">
        <f>BW13*1.1%</f>
        <v>29257.800000000003</v>
      </c>
      <c r="BX14" s="206"/>
      <c r="BY14" s="322"/>
      <c r="BZ14" s="204">
        <f>BZ13*1.1%</f>
        <v>63736.2</v>
      </c>
      <c r="CA14" s="162"/>
      <c r="CB14" s="273"/>
      <c r="CC14" s="146">
        <f>CC13*1.1%</f>
        <v>76874.600000000006</v>
      </c>
      <c r="CD14" s="165"/>
      <c r="CE14" s="273"/>
      <c r="CF14" s="146">
        <f>CF13*1.1%</f>
        <v>42390.7</v>
      </c>
    </row>
    <row r="15" spans="1:84" ht="15.75" customHeight="1" thickBot="1" x14ac:dyDescent="0.3">
      <c r="A15" s="308"/>
      <c r="B15" s="102"/>
      <c r="C15" s="319"/>
      <c r="D15" s="103">
        <v>88000</v>
      </c>
      <c r="E15" s="151"/>
      <c r="F15" s="321"/>
      <c r="G15" s="152">
        <v>83000</v>
      </c>
      <c r="H15" s="127"/>
      <c r="I15" s="284"/>
      <c r="J15" s="128">
        <v>87000</v>
      </c>
      <c r="K15" s="127"/>
      <c r="L15" s="284"/>
      <c r="M15" s="128">
        <v>90559.44</v>
      </c>
      <c r="N15" s="139"/>
      <c r="O15" s="287"/>
      <c r="P15" s="223">
        <v>89000</v>
      </c>
      <c r="Q15" s="127"/>
      <c r="R15" s="284"/>
      <c r="S15" s="128">
        <v>84675.24</v>
      </c>
      <c r="T15" s="127"/>
      <c r="U15" s="284"/>
      <c r="V15" s="128">
        <v>92500</v>
      </c>
      <c r="W15" s="127"/>
      <c r="X15" s="287"/>
      <c r="Y15" s="128">
        <v>93500</v>
      </c>
      <c r="Z15" s="139"/>
      <c r="AA15" s="284"/>
      <c r="AB15" s="128">
        <v>84410.83</v>
      </c>
      <c r="AC15" s="308"/>
      <c r="AD15" s="247"/>
      <c r="AE15" s="279"/>
      <c r="AF15" s="199">
        <v>93000</v>
      </c>
      <c r="AG15" s="198"/>
      <c r="AH15" s="279"/>
      <c r="AI15" s="199">
        <v>93000</v>
      </c>
      <c r="AJ15" s="198"/>
      <c r="AK15" s="279"/>
      <c r="AL15" s="199">
        <v>86000</v>
      </c>
      <c r="AM15" s="247"/>
      <c r="AN15" s="323"/>
      <c r="AO15" s="199">
        <v>86343.53</v>
      </c>
      <c r="AP15" s="247"/>
      <c r="AQ15" s="279"/>
      <c r="AR15" s="227">
        <v>86343.53</v>
      </c>
      <c r="AS15" s="198"/>
      <c r="AT15" s="279"/>
      <c r="AU15" s="199">
        <v>94000</v>
      </c>
      <c r="AV15" s="198"/>
      <c r="AW15" s="279"/>
      <c r="AX15" s="199">
        <v>86000</v>
      </c>
      <c r="AY15" s="198"/>
      <c r="AZ15" s="279"/>
      <c r="BA15" s="199">
        <v>85000</v>
      </c>
      <c r="BB15" s="247"/>
      <c r="BC15" s="279"/>
      <c r="BD15" s="199">
        <v>86000</v>
      </c>
      <c r="BE15" s="308"/>
      <c r="BF15" s="123"/>
      <c r="BG15" s="317"/>
      <c r="BH15" s="103">
        <v>86000</v>
      </c>
      <c r="BI15" s="123"/>
      <c r="BJ15" s="317"/>
      <c r="BK15" s="103">
        <v>92000</v>
      </c>
      <c r="BL15" s="109"/>
      <c r="BM15" s="317"/>
      <c r="BN15" s="141">
        <v>83500</v>
      </c>
      <c r="BO15" s="123"/>
      <c r="BP15" s="317"/>
      <c r="BQ15" s="103">
        <v>86000</v>
      </c>
      <c r="BR15" s="109"/>
      <c r="BS15" s="317"/>
      <c r="BT15" s="141">
        <v>89000</v>
      </c>
      <c r="BU15" s="123"/>
      <c r="BV15" s="317"/>
      <c r="BW15" s="103">
        <v>93000</v>
      </c>
      <c r="BX15" s="207"/>
      <c r="BY15" s="323"/>
      <c r="BZ15" s="205">
        <v>87000</v>
      </c>
      <c r="CA15" s="163"/>
      <c r="CB15" s="274"/>
      <c r="CC15" s="152">
        <v>83000</v>
      </c>
      <c r="CD15" s="166"/>
      <c r="CE15" s="274"/>
      <c r="CF15" s="152">
        <v>89000</v>
      </c>
    </row>
    <row r="16" spans="1:84" ht="15.75" customHeight="1" thickTop="1" x14ac:dyDescent="0.25">
      <c r="A16" s="306">
        <v>23</v>
      </c>
      <c r="B16" s="88">
        <v>1</v>
      </c>
      <c r="C16" s="6" t="s">
        <v>187</v>
      </c>
      <c r="D16" s="14" t="s">
        <v>1</v>
      </c>
      <c r="E16" s="15">
        <v>3</v>
      </c>
      <c r="F16" s="16" t="s">
        <v>188</v>
      </c>
      <c r="G16" s="17" t="s">
        <v>1</v>
      </c>
      <c r="H16" s="18">
        <v>2</v>
      </c>
      <c r="I16" s="19" t="s">
        <v>189</v>
      </c>
      <c r="J16" s="23" t="s">
        <v>1</v>
      </c>
      <c r="K16" s="20" t="s">
        <v>3</v>
      </c>
      <c r="L16" s="21" t="s">
        <v>190</v>
      </c>
      <c r="M16" s="22" t="s">
        <v>1</v>
      </c>
      <c r="N16" s="6">
        <v>1</v>
      </c>
      <c r="O16" s="6" t="s">
        <v>191</v>
      </c>
      <c r="P16" s="6" t="s">
        <v>1</v>
      </c>
      <c r="Q16" s="18">
        <v>2</v>
      </c>
      <c r="R16" s="19" t="s">
        <v>192</v>
      </c>
      <c r="S16" s="23" t="s">
        <v>1</v>
      </c>
      <c r="T16" s="20" t="s">
        <v>3</v>
      </c>
      <c r="U16" s="21" t="s">
        <v>193</v>
      </c>
      <c r="V16" s="21" t="s">
        <v>1</v>
      </c>
      <c r="W16" s="20" t="s">
        <v>3</v>
      </c>
      <c r="X16" s="21" t="s">
        <v>194</v>
      </c>
      <c r="Y16" s="22" t="s">
        <v>1</v>
      </c>
      <c r="Z16" s="18">
        <v>2</v>
      </c>
      <c r="AA16" s="19" t="s">
        <v>195</v>
      </c>
      <c r="AB16" s="23" t="s">
        <v>1</v>
      </c>
      <c r="AC16" s="306">
        <v>23</v>
      </c>
      <c r="AD16" s="20" t="s">
        <v>3</v>
      </c>
      <c r="AE16" s="21" t="s">
        <v>392</v>
      </c>
      <c r="AF16" s="22" t="s">
        <v>662</v>
      </c>
      <c r="AG16" s="20" t="s">
        <v>3</v>
      </c>
      <c r="AH16" s="21" t="s">
        <v>393</v>
      </c>
      <c r="AI16" s="22" t="s">
        <v>1</v>
      </c>
      <c r="AJ16" s="18">
        <v>2</v>
      </c>
      <c r="AK16" s="19" t="s">
        <v>394</v>
      </c>
      <c r="AL16" s="19" t="s">
        <v>662</v>
      </c>
      <c r="AM16" s="88">
        <v>1</v>
      </c>
      <c r="AN16" s="6" t="s">
        <v>395</v>
      </c>
      <c r="AO16" s="189" t="s">
        <v>447</v>
      </c>
      <c r="AP16" s="6">
        <v>1</v>
      </c>
      <c r="AQ16" s="6" t="s">
        <v>396</v>
      </c>
      <c r="AR16" s="6" t="s">
        <v>1</v>
      </c>
      <c r="AS16" s="20" t="s">
        <v>3</v>
      </c>
      <c r="AT16" s="21" t="s">
        <v>397</v>
      </c>
      <c r="AU16" s="22" t="s">
        <v>437</v>
      </c>
      <c r="AV16" s="18">
        <v>2</v>
      </c>
      <c r="AW16" s="19" t="s">
        <v>398</v>
      </c>
      <c r="AX16" s="23" t="s">
        <v>1</v>
      </c>
      <c r="AY16" s="18">
        <v>2</v>
      </c>
      <c r="AZ16" s="19" t="s">
        <v>399</v>
      </c>
      <c r="BA16" s="23" t="s">
        <v>1</v>
      </c>
      <c r="BB16" s="18">
        <v>2</v>
      </c>
      <c r="BC16" s="19" t="s">
        <v>400</v>
      </c>
      <c r="BD16" s="190" t="s">
        <v>446</v>
      </c>
      <c r="BE16" s="306">
        <v>23</v>
      </c>
      <c r="BF16" s="54">
        <v>2</v>
      </c>
      <c r="BG16" s="33" t="s">
        <v>627</v>
      </c>
      <c r="BH16" s="45" t="s">
        <v>663</v>
      </c>
      <c r="BI16" s="38" t="s">
        <v>3</v>
      </c>
      <c r="BJ16" s="39" t="s">
        <v>628</v>
      </c>
      <c r="BK16" s="51" t="s">
        <v>668</v>
      </c>
      <c r="BL16" s="42" t="s">
        <v>3</v>
      </c>
      <c r="BM16" s="39" t="s">
        <v>629</v>
      </c>
      <c r="BN16" s="50" t="s">
        <v>659</v>
      </c>
      <c r="BO16" s="54">
        <v>2</v>
      </c>
      <c r="BP16" s="33" t="s">
        <v>630</v>
      </c>
      <c r="BQ16" s="45" t="s">
        <v>669</v>
      </c>
      <c r="BR16" s="37">
        <v>1</v>
      </c>
      <c r="BS16" s="37" t="s">
        <v>631</v>
      </c>
      <c r="BT16" s="49" t="s">
        <v>669</v>
      </c>
      <c r="BU16" s="38" t="s">
        <v>3</v>
      </c>
      <c r="BV16" s="39" t="s">
        <v>632</v>
      </c>
      <c r="BW16" s="51" t="s">
        <v>670</v>
      </c>
      <c r="BX16" s="33">
        <v>2</v>
      </c>
      <c r="BY16" s="33" t="s">
        <v>633</v>
      </c>
      <c r="BZ16" s="44" t="s">
        <v>669</v>
      </c>
      <c r="CA16" s="40">
        <v>3</v>
      </c>
      <c r="CB16" s="41" t="s">
        <v>634</v>
      </c>
      <c r="CC16" s="52" t="s">
        <v>669</v>
      </c>
      <c r="CD16" s="58">
        <v>1</v>
      </c>
      <c r="CE16" s="37" t="s">
        <v>635</v>
      </c>
      <c r="CF16" s="49" t="s">
        <v>1</v>
      </c>
    </row>
    <row r="17" spans="1:84" ht="15" customHeight="1" x14ac:dyDescent="0.25">
      <c r="A17" s="307"/>
      <c r="B17" s="99">
        <v>43.3</v>
      </c>
      <c r="C17" s="275" t="s">
        <v>433</v>
      </c>
      <c r="D17" s="100">
        <f>B17*D19</f>
        <v>3810399.9999999995</v>
      </c>
      <c r="E17" s="99">
        <v>84.2</v>
      </c>
      <c r="F17" s="318" t="s">
        <v>433</v>
      </c>
      <c r="G17" s="100">
        <f>E17*G19</f>
        <v>6904400</v>
      </c>
      <c r="H17" s="99">
        <v>66.599999999999994</v>
      </c>
      <c r="I17" s="275" t="s">
        <v>433</v>
      </c>
      <c r="J17" s="100">
        <f>H17*J19</f>
        <v>5794199.9999999991</v>
      </c>
      <c r="K17" s="145">
        <v>28.6</v>
      </c>
      <c r="L17" s="273" t="s">
        <v>440</v>
      </c>
      <c r="M17" s="146">
        <f>K17*M19</f>
        <v>2645500</v>
      </c>
      <c r="N17" s="145">
        <v>43.6</v>
      </c>
      <c r="O17" s="273" t="s">
        <v>440</v>
      </c>
      <c r="P17" s="146">
        <f>N17*P19</f>
        <v>3836800</v>
      </c>
      <c r="Q17" s="145">
        <v>62.2</v>
      </c>
      <c r="R17" s="273" t="s">
        <v>440</v>
      </c>
      <c r="S17" s="146">
        <f>Q17*S19</f>
        <v>5318100</v>
      </c>
      <c r="T17" s="145">
        <v>27.6</v>
      </c>
      <c r="U17" s="273" t="s">
        <v>440</v>
      </c>
      <c r="V17" s="146">
        <f>T17*V19</f>
        <v>2553000</v>
      </c>
      <c r="W17" s="145">
        <v>30.1</v>
      </c>
      <c r="X17" s="273" t="s">
        <v>440</v>
      </c>
      <c r="Y17" s="146">
        <f>W17*Y19</f>
        <v>2784250</v>
      </c>
      <c r="Z17" s="99">
        <v>62.8</v>
      </c>
      <c r="AA17" s="275" t="s">
        <v>433</v>
      </c>
      <c r="AB17" s="100">
        <f>Z17*AB19</f>
        <v>5338000</v>
      </c>
      <c r="AC17" s="307"/>
      <c r="AD17" s="195">
        <v>30.8</v>
      </c>
      <c r="AE17" s="277" t="s">
        <v>440</v>
      </c>
      <c r="AF17" s="196">
        <f>AD17*AF19</f>
        <v>2833600</v>
      </c>
      <c r="AG17" s="145">
        <v>34.1</v>
      </c>
      <c r="AH17" s="280" t="s">
        <v>440</v>
      </c>
      <c r="AI17" s="146">
        <f>AG17*AI19</f>
        <v>3137200</v>
      </c>
      <c r="AJ17" s="245">
        <v>64</v>
      </c>
      <c r="AK17" s="277" t="s">
        <v>440</v>
      </c>
      <c r="AL17" s="196">
        <f>AJ17*AL19</f>
        <v>5440000</v>
      </c>
      <c r="AM17" s="99">
        <v>42.5</v>
      </c>
      <c r="AN17" s="275" t="s">
        <v>433</v>
      </c>
      <c r="AO17" s="100">
        <f>AM17*AO19</f>
        <v>3740000</v>
      </c>
      <c r="AP17" s="145">
        <v>42.5</v>
      </c>
      <c r="AQ17" s="273" t="s">
        <v>440</v>
      </c>
      <c r="AR17" s="148">
        <f>AP17*AR19</f>
        <v>3740000</v>
      </c>
      <c r="AS17" s="99">
        <v>25.4</v>
      </c>
      <c r="AT17" s="316" t="s">
        <v>443</v>
      </c>
      <c r="AU17" s="100">
        <f>AS17*AU19</f>
        <v>2286000</v>
      </c>
      <c r="AV17" s="145">
        <v>65</v>
      </c>
      <c r="AW17" s="280" t="s">
        <v>440</v>
      </c>
      <c r="AX17" s="146">
        <f>AV17*AX19</f>
        <v>5525000</v>
      </c>
      <c r="AY17" s="145">
        <v>74.8</v>
      </c>
      <c r="AZ17" s="280" t="s">
        <v>440</v>
      </c>
      <c r="BA17" s="146">
        <f>AY17*BA19</f>
        <v>6283200</v>
      </c>
      <c r="BB17" s="99">
        <v>64.3</v>
      </c>
      <c r="BC17" s="275" t="s">
        <v>433</v>
      </c>
      <c r="BD17" s="100">
        <f>BB17*BD19</f>
        <v>5465500</v>
      </c>
      <c r="BE17" s="307"/>
      <c r="BF17" s="200">
        <v>62.8</v>
      </c>
      <c r="BG17" s="278" t="s">
        <v>440</v>
      </c>
      <c r="BH17" s="196">
        <f>BF17*BH19</f>
        <v>5369400</v>
      </c>
      <c r="BI17" s="200">
        <v>30.1</v>
      </c>
      <c r="BJ17" s="277" t="s">
        <v>667</v>
      </c>
      <c r="BK17" s="196">
        <f>BI17*BK19</f>
        <v>2784250</v>
      </c>
      <c r="BL17" s="203">
        <v>27.6</v>
      </c>
      <c r="BM17" s="278" t="s">
        <v>440</v>
      </c>
      <c r="BN17" s="226">
        <f>BL17*BN19</f>
        <v>2553000</v>
      </c>
      <c r="BO17" s="200">
        <v>62.2</v>
      </c>
      <c r="BP17" s="278" t="s">
        <v>440</v>
      </c>
      <c r="BQ17" s="196">
        <f>BO17*BQ19</f>
        <v>5318100</v>
      </c>
      <c r="BR17" s="203">
        <v>43.6</v>
      </c>
      <c r="BS17" s="278" t="s">
        <v>440</v>
      </c>
      <c r="BT17" s="226">
        <f>BR17*BT19</f>
        <v>3836800</v>
      </c>
      <c r="BU17" s="200">
        <v>28.6</v>
      </c>
      <c r="BV17" s="278" t="s">
        <v>440</v>
      </c>
      <c r="BW17" s="196">
        <f>BU17*BW19</f>
        <v>2645500</v>
      </c>
      <c r="BX17" s="203">
        <v>66.599999999999994</v>
      </c>
      <c r="BY17" s="277" t="s">
        <v>440</v>
      </c>
      <c r="BZ17" s="226">
        <f>BX17*BZ19</f>
        <v>5727599.9999999991</v>
      </c>
      <c r="CA17" s="161">
        <v>84.2</v>
      </c>
      <c r="CB17" s="281" t="s">
        <v>440</v>
      </c>
      <c r="CC17" s="146">
        <f>CA17*CC19</f>
        <v>6904400</v>
      </c>
      <c r="CD17" s="107"/>
      <c r="CE17" s="316" t="s">
        <v>433</v>
      </c>
      <c r="CF17" s="100"/>
    </row>
    <row r="18" spans="1:84" ht="15" customHeight="1" x14ac:dyDescent="0.25">
      <c r="A18" s="307"/>
      <c r="B18" s="101"/>
      <c r="C18" s="275"/>
      <c r="D18" s="100">
        <f>D17*1.1%</f>
        <v>41914.400000000001</v>
      </c>
      <c r="E18" s="101"/>
      <c r="F18" s="318"/>
      <c r="G18" s="100">
        <f>G17*1.1%</f>
        <v>75948.400000000009</v>
      </c>
      <c r="H18" s="101"/>
      <c r="I18" s="275" t="s">
        <v>433</v>
      </c>
      <c r="J18" s="100">
        <f>J17*1.1%</f>
        <v>63736.2</v>
      </c>
      <c r="K18" s="149"/>
      <c r="L18" s="273"/>
      <c r="M18" s="146">
        <f>M17*1.1%</f>
        <v>29100.500000000004</v>
      </c>
      <c r="N18" s="149"/>
      <c r="O18" s="273"/>
      <c r="P18" s="146">
        <f>P17*1.1%</f>
        <v>42204.800000000003</v>
      </c>
      <c r="Q18" s="149"/>
      <c r="R18" s="273"/>
      <c r="S18" s="146">
        <f>S17*1.1%</f>
        <v>58499.100000000006</v>
      </c>
      <c r="T18" s="149"/>
      <c r="U18" s="273"/>
      <c r="V18" s="146">
        <f>V17*1.1%</f>
        <v>28083.000000000004</v>
      </c>
      <c r="W18" s="149"/>
      <c r="X18" s="273"/>
      <c r="Y18" s="146">
        <f>Y17*1.1%</f>
        <v>30626.750000000004</v>
      </c>
      <c r="Z18" s="101"/>
      <c r="AA18" s="275"/>
      <c r="AB18" s="100">
        <f>AB17*1.1%</f>
        <v>58718.000000000007</v>
      </c>
      <c r="AC18" s="307"/>
      <c r="AD18" s="197"/>
      <c r="AE18" s="278"/>
      <c r="AF18" s="196">
        <f>AF17*1.1%</f>
        <v>31169.600000000002</v>
      </c>
      <c r="AG18" s="149"/>
      <c r="AH18" s="281"/>
      <c r="AI18" s="146">
        <f>AI17*1.1%</f>
        <v>34509.200000000004</v>
      </c>
      <c r="AJ18" s="246"/>
      <c r="AK18" s="278"/>
      <c r="AL18" s="196">
        <f>AL17*1.1%</f>
        <v>59840.000000000007</v>
      </c>
      <c r="AM18" s="101"/>
      <c r="AN18" s="275"/>
      <c r="AO18" s="100">
        <f>AO17*1.1%</f>
        <v>41140.000000000007</v>
      </c>
      <c r="AP18" s="150"/>
      <c r="AQ18" s="273"/>
      <c r="AR18" s="146">
        <f>AR17*1.1%</f>
        <v>41140.000000000007</v>
      </c>
      <c r="AS18" s="101"/>
      <c r="AT18" s="316"/>
      <c r="AU18" s="100">
        <f>AU17*1.1%</f>
        <v>25146.000000000004</v>
      </c>
      <c r="AV18" s="149"/>
      <c r="AW18" s="281"/>
      <c r="AX18" s="146">
        <f>AX17*1.1%</f>
        <v>60775.000000000007</v>
      </c>
      <c r="AY18" s="149"/>
      <c r="AZ18" s="281"/>
      <c r="BA18" s="146">
        <f>BA17*1.1%</f>
        <v>69115.200000000012</v>
      </c>
      <c r="BB18" s="101"/>
      <c r="BC18" s="275"/>
      <c r="BD18" s="100">
        <f>BD17*1.1%</f>
        <v>60120.500000000007</v>
      </c>
      <c r="BE18" s="307"/>
      <c r="BF18" s="200"/>
      <c r="BG18" s="278"/>
      <c r="BH18" s="196"/>
      <c r="BI18" s="202"/>
      <c r="BJ18" s="278"/>
      <c r="BK18" s="196"/>
      <c r="BL18" s="206"/>
      <c r="BM18" s="278"/>
      <c r="BN18" s="226"/>
      <c r="BO18" s="202"/>
      <c r="BP18" s="278"/>
      <c r="BQ18" s="196"/>
      <c r="BR18" s="206"/>
      <c r="BS18" s="278"/>
      <c r="BT18" s="226" t="s">
        <v>0</v>
      </c>
      <c r="BU18" s="202"/>
      <c r="BV18" s="278"/>
      <c r="BW18" s="196" t="s">
        <v>0</v>
      </c>
      <c r="BX18" s="206"/>
      <c r="BY18" s="278"/>
      <c r="BZ18" s="226"/>
      <c r="CA18" s="162"/>
      <c r="CB18" s="281"/>
      <c r="CC18" s="146" t="s">
        <v>0</v>
      </c>
      <c r="CD18" s="108"/>
      <c r="CE18" s="316"/>
      <c r="CF18" s="100"/>
    </row>
    <row r="19" spans="1:84" ht="15.75" customHeight="1" thickBot="1" x14ac:dyDescent="0.3">
      <c r="A19" s="308"/>
      <c r="B19" s="102"/>
      <c r="C19" s="276"/>
      <c r="D19" s="103">
        <v>88000</v>
      </c>
      <c r="E19" s="102"/>
      <c r="F19" s="319"/>
      <c r="G19" s="103">
        <v>82000</v>
      </c>
      <c r="H19" s="102"/>
      <c r="I19" s="276"/>
      <c r="J19" s="103">
        <v>87000</v>
      </c>
      <c r="K19" s="151"/>
      <c r="L19" s="274"/>
      <c r="M19" s="152">
        <v>92500</v>
      </c>
      <c r="N19" s="151"/>
      <c r="O19" s="274"/>
      <c r="P19" s="152">
        <v>88000</v>
      </c>
      <c r="Q19" s="151"/>
      <c r="R19" s="274"/>
      <c r="S19" s="152">
        <v>85500</v>
      </c>
      <c r="T19" s="151"/>
      <c r="U19" s="274"/>
      <c r="V19" s="152">
        <v>92500</v>
      </c>
      <c r="W19" s="151"/>
      <c r="X19" s="274"/>
      <c r="Y19" s="152">
        <v>92500</v>
      </c>
      <c r="Z19" s="102"/>
      <c r="AA19" s="276"/>
      <c r="AB19" s="103">
        <v>85000</v>
      </c>
      <c r="AC19" s="308"/>
      <c r="AD19" s="198"/>
      <c r="AE19" s="279"/>
      <c r="AF19" s="199">
        <v>92000</v>
      </c>
      <c r="AG19" s="151"/>
      <c r="AH19" s="282"/>
      <c r="AI19" s="152">
        <v>92000</v>
      </c>
      <c r="AJ19" s="247"/>
      <c r="AK19" s="279"/>
      <c r="AL19" s="199">
        <v>85000</v>
      </c>
      <c r="AM19" s="102"/>
      <c r="AN19" s="276"/>
      <c r="AO19" s="103">
        <v>88000</v>
      </c>
      <c r="AP19" s="153"/>
      <c r="AQ19" s="274"/>
      <c r="AR19" s="154">
        <v>88000</v>
      </c>
      <c r="AS19" s="102"/>
      <c r="AT19" s="317"/>
      <c r="AU19" s="103">
        <v>90000</v>
      </c>
      <c r="AV19" s="151"/>
      <c r="AW19" s="282"/>
      <c r="AX19" s="152">
        <v>85000</v>
      </c>
      <c r="AY19" s="151"/>
      <c r="AZ19" s="282"/>
      <c r="BA19" s="152">
        <v>84000</v>
      </c>
      <c r="BB19" s="102"/>
      <c r="BC19" s="276"/>
      <c r="BD19" s="103">
        <v>85000</v>
      </c>
      <c r="BE19" s="308"/>
      <c r="BF19" s="201"/>
      <c r="BG19" s="279"/>
      <c r="BH19" s="199">
        <v>85500</v>
      </c>
      <c r="BI19" s="201"/>
      <c r="BJ19" s="279"/>
      <c r="BK19" s="199">
        <v>92500</v>
      </c>
      <c r="BL19" s="207"/>
      <c r="BM19" s="279"/>
      <c r="BN19" s="227">
        <v>92500</v>
      </c>
      <c r="BO19" s="201"/>
      <c r="BP19" s="279"/>
      <c r="BQ19" s="199">
        <v>85500</v>
      </c>
      <c r="BR19" s="207"/>
      <c r="BS19" s="279"/>
      <c r="BT19" s="227">
        <v>88000</v>
      </c>
      <c r="BU19" s="201"/>
      <c r="BV19" s="279"/>
      <c r="BW19" s="199">
        <v>92500</v>
      </c>
      <c r="BX19" s="207"/>
      <c r="BY19" s="279"/>
      <c r="BZ19" s="227">
        <v>86000</v>
      </c>
      <c r="CA19" s="163"/>
      <c r="CB19" s="282"/>
      <c r="CC19" s="152">
        <v>82000</v>
      </c>
      <c r="CD19" s="109"/>
      <c r="CE19" s="317"/>
      <c r="CF19" s="103"/>
    </row>
    <row r="20" spans="1:84" ht="15.75" customHeight="1" thickTop="1" x14ac:dyDescent="0.25">
      <c r="A20" s="306">
        <v>22</v>
      </c>
      <c r="B20" s="6">
        <v>1</v>
      </c>
      <c r="C20" s="6" t="s">
        <v>178</v>
      </c>
      <c r="D20" s="14" t="s">
        <v>434</v>
      </c>
      <c r="E20" s="15">
        <v>3</v>
      </c>
      <c r="F20" s="16" t="s">
        <v>179</v>
      </c>
      <c r="G20" s="17" t="s">
        <v>434</v>
      </c>
      <c r="H20" s="18">
        <v>2</v>
      </c>
      <c r="I20" s="19" t="s">
        <v>180</v>
      </c>
      <c r="J20" s="19" t="s">
        <v>434</v>
      </c>
      <c r="K20" s="20" t="s">
        <v>3</v>
      </c>
      <c r="L20" s="21" t="s">
        <v>181</v>
      </c>
      <c r="M20" s="22" t="s">
        <v>434</v>
      </c>
      <c r="N20" s="88">
        <v>1</v>
      </c>
      <c r="O20" s="6" t="s">
        <v>182</v>
      </c>
      <c r="P20" s="14" t="s">
        <v>434</v>
      </c>
      <c r="Q20" s="18">
        <v>2</v>
      </c>
      <c r="R20" s="19" t="s">
        <v>183</v>
      </c>
      <c r="S20" s="23" t="s">
        <v>434</v>
      </c>
      <c r="T20" s="90" t="s">
        <v>3</v>
      </c>
      <c r="U20" s="21" t="s">
        <v>184</v>
      </c>
      <c r="V20" s="21" t="s">
        <v>437</v>
      </c>
      <c r="W20" s="20" t="s">
        <v>3</v>
      </c>
      <c r="X20" s="21" t="s">
        <v>185</v>
      </c>
      <c r="Y20" s="22" t="s">
        <v>437</v>
      </c>
      <c r="Z20" s="19">
        <v>2</v>
      </c>
      <c r="AA20" s="19" t="s">
        <v>186</v>
      </c>
      <c r="AB20" s="23" t="s">
        <v>437</v>
      </c>
      <c r="AC20" s="306">
        <v>22</v>
      </c>
      <c r="AD20" s="20" t="s">
        <v>3</v>
      </c>
      <c r="AE20" s="21" t="s">
        <v>383</v>
      </c>
      <c r="AF20" s="22" t="s">
        <v>1</v>
      </c>
      <c r="AG20" s="20" t="s">
        <v>3</v>
      </c>
      <c r="AH20" s="21" t="s">
        <v>384</v>
      </c>
      <c r="AI20" s="22" t="s">
        <v>1</v>
      </c>
      <c r="AJ20" s="18">
        <v>2</v>
      </c>
      <c r="AK20" s="19" t="s">
        <v>385</v>
      </c>
      <c r="AL20" s="190" t="s">
        <v>446</v>
      </c>
      <c r="AM20" s="6">
        <v>1</v>
      </c>
      <c r="AN20" s="6" t="s">
        <v>386</v>
      </c>
      <c r="AO20" s="14" t="s">
        <v>1</v>
      </c>
      <c r="AP20" s="88">
        <v>1</v>
      </c>
      <c r="AQ20" s="6" t="s">
        <v>387</v>
      </c>
      <c r="AR20" s="189" t="s">
        <v>447</v>
      </c>
      <c r="AS20" s="20" t="s">
        <v>3</v>
      </c>
      <c r="AT20" s="21" t="s">
        <v>388</v>
      </c>
      <c r="AU20" s="22" t="s">
        <v>1</v>
      </c>
      <c r="AV20" s="19">
        <v>2</v>
      </c>
      <c r="AW20" s="19" t="s">
        <v>389</v>
      </c>
      <c r="AX20" s="19" t="s">
        <v>1</v>
      </c>
      <c r="AY20" s="18">
        <v>2</v>
      </c>
      <c r="AZ20" s="19" t="s">
        <v>390</v>
      </c>
      <c r="BA20" s="190" t="s">
        <v>446</v>
      </c>
      <c r="BB20" s="18">
        <v>2</v>
      </c>
      <c r="BC20" s="19" t="s">
        <v>391</v>
      </c>
      <c r="BD20" s="190" t="s">
        <v>447</v>
      </c>
      <c r="BE20" s="306">
        <v>22</v>
      </c>
      <c r="BF20" s="54">
        <v>2</v>
      </c>
      <c r="BG20" s="33" t="s">
        <v>618</v>
      </c>
      <c r="BH20" s="45" t="s">
        <v>662</v>
      </c>
      <c r="BI20" s="38" t="s">
        <v>3</v>
      </c>
      <c r="BJ20" s="39" t="s">
        <v>619</v>
      </c>
      <c r="BK20" s="51" t="s">
        <v>662</v>
      </c>
      <c r="BL20" s="42" t="s">
        <v>3</v>
      </c>
      <c r="BM20" s="39" t="s">
        <v>620</v>
      </c>
      <c r="BN20" s="50" t="s">
        <v>662</v>
      </c>
      <c r="BO20" s="54">
        <v>2</v>
      </c>
      <c r="BP20" s="33" t="s">
        <v>621</v>
      </c>
      <c r="BQ20" s="45" t="s">
        <v>662</v>
      </c>
      <c r="BR20" s="37">
        <v>1</v>
      </c>
      <c r="BS20" s="37" t="s">
        <v>622</v>
      </c>
      <c r="BT20" s="49" t="s">
        <v>1</v>
      </c>
      <c r="BU20" s="38" t="s">
        <v>3</v>
      </c>
      <c r="BV20" s="39" t="s">
        <v>623</v>
      </c>
      <c r="BW20" s="51" t="s">
        <v>662</v>
      </c>
      <c r="BX20" s="33">
        <v>2</v>
      </c>
      <c r="BY20" s="33" t="s">
        <v>624</v>
      </c>
      <c r="BZ20" s="44" t="s">
        <v>662</v>
      </c>
      <c r="CA20" s="40">
        <v>3</v>
      </c>
      <c r="CB20" s="41" t="s">
        <v>625</v>
      </c>
      <c r="CC20" s="52" t="s">
        <v>662</v>
      </c>
      <c r="CD20" s="58">
        <v>1</v>
      </c>
      <c r="CE20" s="37" t="s">
        <v>626</v>
      </c>
      <c r="CF20" s="184" t="s">
        <v>446</v>
      </c>
    </row>
    <row r="21" spans="1:84" ht="15" customHeight="1" x14ac:dyDescent="0.25">
      <c r="A21" s="307"/>
      <c r="B21" s="124">
        <v>43.3</v>
      </c>
      <c r="C21" s="285" t="s">
        <v>430</v>
      </c>
      <c r="D21" s="125">
        <f>B21*D23</f>
        <v>3810399.9999999995</v>
      </c>
      <c r="E21" s="124">
        <v>84.2</v>
      </c>
      <c r="F21" s="285" t="s">
        <v>430</v>
      </c>
      <c r="G21" s="125">
        <f>E21*G23</f>
        <v>6894899.7139999997</v>
      </c>
      <c r="H21" s="124">
        <v>66.599999999999994</v>
      </c>
      <c r="I21" s="286" t="s">
        <v>430</v>
      </c>
      <c r="J21" s="125">
        <f>H21*J23</f>
        <v>5727599.9999999991</v>
      </c>
      <c r="K21" s="124">
        <v>28.6</v>
      </c>
      <c r="L21" s="283" t="s">
        <v>430</v>
      </c>
      <c r="M21" s="125">
        <f>K21*M23</f>
        <v>2562000.0120000001</v>
      </c>
      <c r="N21" s="137">
        <v>43.6</v>
      </c>
      <c r="O21" s="285" t="s">
        <v>430</v>
      </c>
      <c r="P21" s="191">
        <f>N21*P23</f>
        <v>3836800</v>
      </c>
      <c r="Q21" s="124">
        <v>62.2</v>
      </c>
      <c r="R21" s="283" t="s">
        <v>430</v>
      </c>
      <c r="S21" s="125">
        <f>Q21*S23</f>
        <v>5205200.1579999998</v>
      </c>
      <c r="T21" s="124">
        <v>27.6</v>
      </c>
      <c r="U21" s="283" t="s">
        <v>430</v>
      </c>
      <c r="V21" s="125">
        <f>T21*V23</f>
        <v>2525400</v>
      </c>
      <c r="W21" s="124">
        <v>30.1</v>
      </c>
      <c r="X21" s="285" t="s">
        <v>430</v>
      </c>
      <c r="Y21" s="125">
        <f>W21*Y23</f>
        <v>2784250</v>
      </c>
      <c r="Z21" s="137">
        <v>62.8</v>
      </c>
      <c r="AA21" s="283" t="s">
        <v>430</v>
      </c>
      <c r="AB21" s="125">
        <f>Z21*AB23</f>
        <v>5239000.1960000005</v>
      </c>
      <c r="AC21" s="307"/>
      <c r="AD21" s="145">
        <v>30.8</v>
      </c>
      <c r="AE21" s="280" t="s">
        <v>440</v>
      </c>
      <c r="AF21" s="146">
        <f>AD21*AF23</f>
        <v>2833600</v>
      </c>
      <c r="AG21" s="145">
        <v>34.1</v>
      </c>
      <c r="AH21" s="280" t="s">
        <v>440</v>
      </c>
      <c r="AI21" s="146">
        <f>AG21*AI23</f>
        <v>3137200</v>
      </c>
      <c r="AJ21" s="99">
        <v>64</v>
      </c>
      <c r="AK21" s="275" t="s">
        <v>433</v>
      </c>
      <c r="AL21" s="100">
        <f>AJ21*AL23</f>
        <v>5440000</v>
      </c>
      <c r="AM21" s="145">
        <v>42.5</v>
      </c>
      <c r="AN21" s="273" t="s">
        <v>440</v>
      </c>
      <c r="AO21" s="146">
        <f>AM21*AO23</f>
        <v>3740000</v>
      </c>
      <c r="AP21" s="99">
        <v>42.5</v>
      </c>
      <c r="AQ21" s="275" t="s">
        <v>433</v>
      </c>
      <c r="AR21" s="100">
        <f>AP21*AR23</f>
        <v>3740000</v>
      </c>
      <c r="AS21" s="145">
        <v>25.4</v>
      </c>
      <c r="AT21" s="280" t="s">
        <v>440</v>
      </c>
      <c r="AU21" s="146">
        <f>AS21*AU23</f>
        <v>2362200</v>
      </c>
      <c r="AV21" s="145">
        <v>65</v>
      </c>
      <c r="AW21" s="280" t="s">
        <v>440</v>
      </c>
      <c r="AX21" s="216">
        <f>AV21*AX23</f>
        <v>5525000</v>
      </c>
      <c r="AY21" s="99">
        <v>74.8</v>
      </c>
      <c r="AZ21" s="324" t="s">
        <v>433</v>
      </c>
      <c r="BA21" s="100">
        <f>AY21*BA23</f>
        <v>6283200</v>
      </c>
      <c r="BB21" s="99">
        <v>64.3</v>
      </c>
      <c r="BC21" s="275" t="s">
        <v>433</v>
      </c>
      <c r="BD21" s="100">
        <f>BB21*BD23</f>
        <v>5465500</v>
      </c>
      <c r="BE21" s="307"/>
      <c r="BF21" s="161">
        <v>62.8</v>
      </c>
      <c r="BG21" s="281" t="s">
        <v>440</v>
      </c>
      <c r="BH21" s="146">
        <f>BF21*BH23</f>
        <v>5369400</v>
      </c>
      <c r="BI21" s="200">
        <v>30.1</v>
      </c>
      <c r="BJ21" s="277" t="s">
        <v>667</v>
      </c>
      <c r="BK21" s="196">
        <f>BI21*BK23</f>
        <v>2784250</v>
      </c>
      <c r="BL21" s="164">
        <v>27.6</v>
      </c>
      <c r="BM21" s="281" t="s">
        <v>440</v>
      </c>
      <c r="BN21" s="148">
        <f>BL21*BN23</f>
        <v>2553000</v>
      </c>
      <c r="BO21" s="161">
        <v>62.2</v>
      </c>
      <c r="BP21" s="281" t="s">
        <v>440</v>
      </c>
      <c r="BQ21" s="146">
        <f>BO21*BQ23</f>
        <v>5318100</v>
      </c>
      <c r="BR21" s="107">
        <v>43.6</v>
      </c>
      <c r="BS21" s="316" t="s">
        <v>433</v>
      </c>
      <c r="BT21" s="140">
        <f>BR21*BT23</f>
        <v>3815000</v>
      </c>
      <c r="BU21" s="398">
        <v>28.6</v>
      </c>
      <c r="BV21" s="286" t="s">
        <v>430</v>
      </c>
      <c r="BW21" s="125">
        <f>BU21*BW23</f>
        <v>2645500</v>
      </c>
      <c r="BX21" s="179">
        <v>66.599999999999994</v>
      </c>
      <c r="BY21" s="283" t="s">
        <v>430</v>
      </c>
      <c r="BZ21" s="260">
        <f>BX21*BZ23</f>
        <v>5727599.9999999991</v>
      </c>
      <c r="CA21" s="398">
        <v>84.2</v>
      </c>
      <c r="CB21" s="286" t="s">
        <v>430</v>
      </c>
      <c r="CC21" s="125">
        <f>CA21*CC23</f>
        <v>6904400</v>
      </c>
      <c r="CD21" s="107">
        <v>43.3</v>
      </c>
      <c r="CE21" s="316" t="s">
        <v>430</v>
      </c>
      <c r="CF21" s="100">
        <f>CD21*CF23</f>
        <v>3810399.9999999995</v>
      </c>
    </row>
    <row r="22" spans="1:84" ht="15" customHeight="1" x14ac:dyDescent="0.25">
      <c r="A22" s="307"/>
      <c r="B22" s="126"/>
      <c r="C22" s="286"/>
      <c r="D22" s="125">
        <f>D21*1.1%</f>
        <v>41914.400000000001</v>
      </c>
      <c r="E22" s="126"/>
      <c r="F22" s="286"/>
      <c r="G22" s="125">
        <f>G21*1.1%</f>
        <v>75843.896854000006</v>
      </c>
      <c r="H22" s="126"/>
      <c r="I22" s="286"/>
      <c r="J22" s="125">
        <f>J21*1.1%</f>
        <v>63003.6</v>
      </c>
      <c r="K22" s="126"/>
      <c r="L22" s="283"/>
      <c r="M22" s="125">
        <f>M21*1.1%</f>
        <v>28182.000132000005</v>
      </c>
      <c r="N22" s="138"/>
      <c r="O22" s="286"/>
      <c r="P22" s="191">
        <f>P21*1.1%</f>
        <v>42204.800000000003</v>
      </c>
      <c r="Q22" s="126"/>
      <c r="R22" s="283"/>
      <c r="S22" s="125">
        <f>S21*1.1%</f>
        <v>57257.201738000003</v>
      </c>
      <c r="T22" s="126"/>
      <c r="U22" s="283"/>
      <c r="V22" s="125">
        <f>V21*1.1%</f>
        <v>27779.4</v>
      </c>
      <c r="W22" s="126"/>
      <c r="X22" s="286"/>
      <c r="Y22" s="125">
        <f>Y21*1.1%</f>
        <v>30626.750000000004</v>
      </c>
      <c r="Z22" s="138"/>
      <c r="AA22" s="283"/>
      <c r="AB22" s="125">
        <f>AB21*1.1%</f>
        <v>57629.00215600001</v>
      </c>
      <c r="AC22" s="307"/>
      <c r="AD22" s="150"/>
      <c r="AE22" s="281"/>
      <c r="AF22" s="146">
        <f>AF21*1.1%</f>
        <v>31169.600000000002</v>
      </c>
      <c r="AG22" s="149"/>
      <c r="AH22" s="281"/>
      <c r="AI22" s="146">
        <f>AI21*1.1%</f>
        <v>34509.200000000004</v>
      </c>
      <c r="AJ22" s="101"/>
      <c r="AK22" s="275"/>
      <c r="AL22" s="100">
        <f>AL21*1.1%</f>
        <v>59840.000000000007</v>
      </c>
      <c r="AM22" s="149"/>
      <c r="AN22" s="273"/>
      <c r="AO22" s="146">
        <f>AO21*1.1%</f>
        <v>41140.000000000007</v>
      </c>
      <c r="AP22" s="101"/>
      <c r="AQ22" s="275"/>
      <c r="AR22" s="100">
        <f>AR21*1.1%</f>
        <v>41140.000000000007</v>
      </c>
      <c r="AS22" s="149"/>
      <c r="AT22" s="281"/>
      <c r="AU22" s="146">
        <f>AU21*1.1%</f>
        <v>25984.200000000004</v>
      </c>
      <c r="AV22" s="149"/>
      <c r="AW22" s="281"/>
      <c r="AX22" s="216">
        <f>AX21*1.1%</f>
        <v>60775.000000000007</v>
      </c>
      <c r="AY22" s="101"/>
      <c r="AZ22" s="316"/>
      <c r="BA22" s="100">
        <f>BA21*1.1%</f>
        <v>69115.200000000012</v>
      </c>
      <c r="BB22" s="101"/>
      <c r="BC22" s="275"/>
      <c r="BD22" s="100">
        <f>BD21*1.1%</f>
        <v>60120.500000000007</v>
      </c>
      <c r="BE22" s="307"/>
      <c r="BF22" s="161"/>
      <c r="BG22" s="281"/>
      <c r="BH22" s="146" t="s">
        <v>0</v>
      </c>
      <c r="BI22" s="202"/>
      <c r="BJ22" s="278"/>
      <c r="BK22" s="196" t="s">
        <v>0</v>
      </c>
      <c r="BL22" s="165"/>
      <c r="BM22" s="281"/>
      <c r="BN22" s="148" t="s">
        <v>0</v>
      </c>
      <c r="BO22" s="162"/>
      <c r="BP22" s="281"/>
      <c r="BQ22" s="146" t="s">
        <v>0</v>
      </c>
      <c r="BR22" s="108"/>
      <c r="BS22" s="316"/>
      <c r="BT22" s="140" t="s">
        <v>0</v>
      </c>
      <c r="BU22" s="399"/>
      <c r="BV22" s="286"/>
      <c r="BW22" s="125" t="s">
        <v>0</v>
      </c>
      <c r="BX22" s="180"/>
      <c r="BY22" s="283"/>
      <c r="BZ22" s="260" t="s">
        <v>0</v>
      </c>
      <c r="CA22" s="399"/>
      <c r="CB22" s="286"/>
      <c r="CC22" s="125"/>
      <c r="CD22" s="108"/>
      <c r="CE22" s="316"/>
      <c r="CF22" s="100" t="s">
        <v>0</v>
      </c>
    </row>
    <row r="23" spans="1:84" ht="15.75" customHeight="1" thickBot="1" x14ac:dyDescent="0.3">
      <c r="A23" s="308"/>
      <c r="B23" s="127"/>
      <c r="C23" s="287"/>
      <c r="D23" s="128">
        <v>88000</v>
      </c>
      <c r="E23" s="127"/>
      <c r="F23" s="287"/>
      <c r="G23" s="128">
        <v>81887.17</v>
      </c>
      <c r="H23" s="127"/>
      <c r="I23" s="287"/>
      <c r="J23" s="128">
        <v>86000</v>
      </c>
      <c r="K23" s="127"/>
      <c r="L23" s="284"/>
      <c r="M23" s="128">
        <v>89580.42</v>
      </c>
      <c r="N23" s="139"/>
      <c r="O23" s="287"/>
      <c r="P23" s="192">
        <v>88000</v>
      </c>
      <c r="Q23" s="127"/>
      <c r="R23" s="284"/>
      <c r="S23" s="128">
        <v>83684.89</v>
      </c>
      <c r="T23" s="127"/>
      <c r="U23" s="284"/>
      <c r="V23" s="128">
        <v>91500</v>
      </c>
      <c r="W23" s="127"/>
      <c r="X23" s="287"/>
      <c r="Y23" s="128">
        <v>92500</v>
      </c>
      <c r="Z23" s="139"/>
      <c r="AA23" s="284"/>
      <c r="AB23" s="128">
        <v>83423.570000000007</v>
      </c>
      <c r="AC23" s="308"/>
      <c r="AD23" s="153"/>
      <c r="AE23" s="282"/>
      <c r="AF23" s="152">
        <v>92000</v>
      </c>
      <c r="AG23" s="151"/>
      <c r="AH23" s="282"/>
      <c r="AI23" s="152">
        <v>92000</v>
      </c>
      <c r="AJ23" s="102"/>
      <c r="AK23" s="276"/>
      <c r="AL23" s="103">
        <v>85000</v>
      </c>
      <c r="AM23" s="151"/>
      <c r="AN23" s="274"/>
      <c r="AO23" s="152">
        <v>88000</v>
      </c>
      <c r="AP23" s="102"/>
      <c r="AQ23" s="276"/>
      <c r="AR23" s="103">
        <v>88000</v>
      </c>
      <c r="AS23" s="151"/>
      <c r="AT23" s="282"/>
      <c r="AU23" s="152">
        <v>93000</v>
      </c>
      <c r="AV23" s="151"/>
      <c r="AW23" s="282"/>
      <c r="AX23" s="217">
        <v>85000</v>
      </c>
      <c r="AY23" s="102"/>
      <c r="AZ23" s="317"/>
      <c r="BA23" s="103">
        <v>84000</v>
      </c>
      <c r="BB23" s="102"/>
      <c r="BC23" s="276"/>
      <c r="BD23" s="103">
        <v>85000</v>
      </c>
      <c r="BE23" s="308"/>
      <c r="BF23" s="163"/>
      <c r="BG23" s="282"/>
      <c r="BH23" s="152">
        <v>85500</v>
      </c>
      <c r="BI23" s="201"/>
      <c r="BJ23" s="279"/>
      <c r="BK23" s="199">
        <v>92500</v>
      </c>
      <c r="BL23" s="166"/>
      <c r="BM23" s="282"/>
      <c r="BN23" s="154">
        <v>92500</v>
      </c>
      <c r="BO23" s="163"/>
      <c r="BP23" s="282"/>
      <c r="BQ23" s="152">
        <v>85500</v>
      </c>
      <c r="BR23" s="109"/>
      <c r="BS23" s="317"/>
      <c r="BT23" s="141">
        <v>87500</v>
      </c>
      <c r="BU23" s="400"/>
      <c r="BV23" s="287"/>
      <c r="BW23" s="128">
        <v>92500</v>
      </c>
      <c r="BX23" s="181"/>
      <c r="BY23" s="284"/>
      <c r="BZ23" s="261">
        <v>86000</v>
      </c>
      <c r="CA23" s="400"/>
      <c r="CB23" s="287"/>
      <c r="CC23" s="128">
        <v>82000</v>
      </c>
      <c r="CD23" s="109"/>
      <c r="CE23" s="317"/>
      <c r="CF23" s="103">
        <v>88000</v>
      </c>
    </row>
    <row r="24" spans="1:84" ht="15.75" customHeight="1" thickTop="1" x14ac:dyDescent="0.25">
      <c r="A24" s="306">
        <v>21</v>
      </c>
      <c r="B24" s="6">
        <v>1</v>
      </c>
      <c r="C24" s="6" t="s">
        <v>169</v>
      </c>
      <c r="D24" s="14" t="s">
        <v>437</v>
      </c>
      <c r="E24" s="15">
        <v>3</v>
      </c>
      <c r="F24" s="16" t="s">
        <v>170</v>
      </c>
      <c r="G24" s="17" t="s">
        <v>437</v>
      </c>
      <c r="H24" s="18">
        <v>2</v>
      </c>
      <c r="I24" s="19" t="s">
        <v>171</v>
      </c>
      <c r="J24" s="19" t="s">
        <v>437</v>
      </c>
      <c r="K24" s="20" t="s">
        <v>3</v>
      </c>
      <c r="L24" s="21" t="s">
        <v>172</v>
      </c>
      <c r="M24" s="22" t="s">
        <v>437</v>
      </c>
      <c r="N24" s="6">
        <v>1</v>
      </c>
      <c r="O24" s="6" t="s">
        <v>173</v>
      </c>
      <c r="P24" s="6" t="s">
        <v>437</v>
      </c>
      <c r="Q24" s="18">
        <v>2</v>
      </c>
      <c r="R24" s="19" t="s">
        <v>174</v>
      </c>
      <c r="S24" s="23" t="s">
        <v>437</v>
      </c>
      <c r="T24" s="20" t="s">
        <v>3</v>
      </c>
      <c r="U24" s="21" t="s">
        <v>175</v>
      </c>
      <c r="V24" s="21" t="s">
        <v>437</v>
      </c>
      <c r="W24" s="20" t="s">
        <v>3</v>
      </c>
      <c r="X24" s="21" t="s">
        <v>176</v>
      </c>
      <c r="Y24" s="22" t="s">
        <v>437</v>
      </c>
      <c r="Z24" s="19">
        <v>2</v>
      </c>
      <c r="AA24" s="19" t="s">
        <v>177</v>
      </c>
      <c r="AB24" s="23" t="s">
        <v>437</v>
      </c>
      <c r="AC24" s="306">
        <v>21</v>
      </c>
      <c r="AD24" s="20" t="s">
        <v>3</v>
      </c>
      <c r="AE24" s="21" t="s">
        <v>374</v>
      </c>
      <c r="AF24" s="22" t="s">
        <v>661</v>
      </c>
      <c r="AG24" s="20" t="s">
        <v>3</v>
      </c>
      <c r="AH24" s="21" t="s">
        <v>375</v>
      </c>
      <c r="AI24" s="22" t="s">
        <v>659</v>
      </c>
      <c r="AJ24" s="18">
        <v>2</v>
      </c>
      <c r="AK24" s="19" t="s">
        <v>376</v>
      </c>
      <c r="AL24" s="190" t="s">
        <v>447</v>
      </c>
      <c r="AM24" s="6">
        <v>1</v>
      </c>
      <c r="AN24" s="6" t="s">
        <v>377</v>
      </c>
      <c r="AO24" s="14" t="s">
        <v>659</v>
      </c>
      <c r="AP24" s="6">
        <v>1</v>
      </c>
      <c r="AQ24" s="6" t="s">
        <v>378</v>
      </c>
      <c r="AR24" s="6" t="s">
        <v>661</v>
      </c>
      <c r="AS24" s="113" t="s">
        <v>3</v>
      </c>
      <c r="AT24" s="113" t="s">
        <v>379</v>
      </c>
      <c r="AU24" s="114" t="s">
        <v>437</v>
      </c>
      <c r="AV24" s="18">
        <v>2</v>
      </c>
      <c r="AW24" s="19" t="s">
        <v>380</v>
      </c>
      <c r="AX24" s="23" t="s">
        <v>658</v>
      </c>
      <c r="AY24" s="18">
        <v>2</v>
      </c>
      <c r="AZ24" s="19" t="s">
        <v>381</v>
      </c>
      <c r="BA24" s="23" t="s">
        <v>661</v>
      </c>
      <c r="BB24" s="19">
        <v>2</v>
      </c>
      <c r="BC24" s="19" t="s">
        <v>382</v>
      </c>
      <c r="BD24" s="23" t="s">
        <v>661</v>
      </c>
      <c r="BE24" s="306">
        <v>21</v>
      </c>
      <c r="BF24" s="54">
        <v>2</v>
      </c>
      <c r="BG24" s="33" t="s">
        <v>609</v>
      </c>
      <c r="BH24" s="45" t="s">
        <v>663</v>
      </c>
      <c r="BI24" s="38" t="s">
        <v>3</v>
      </c>
      <c r="BJ24" s="39" t="s">
        <v>610</v>
      </c>
      <c r="BK24" s="51" t="s">
        <v>1</v>
      </c>
      <c r="BL24" s="42" t="s">
        <v>3</v>
      </c>
      <c r="BM24" s="39" t="s">
        <v>611</v>
      </c>
      <c r="BN24" s="183" t="s">
        <v>446</v>
      </c>
      <c r="BO24" s="54">
        <v>2</v>
      </c>
      <c r="BP24" s="33" t="s">
        <v>612</v>
      </c>
      <c r="BQ24" s="45" t="s">
        <v>669</v>
      </c>
      <c r="BR24" s="37">
        <v>1</v>
      </c>
      <c r="BS24" s="37" t="s">
        <v>613</v>
      </c>
      <c r="BT24" s="49" t="s">
        <v>669</v>
      </c>
      <c r="BU24" s="38" t="s">
        <v>3</v>
      </c>
      <c r="BV24" s="39" t="s">
        <v>614</v>
      </c>
      <c r="BW24" s="51" t="s">
        <v>1</v>
      </c>
      <c r="BX24" s="33">
        <v>2</v>
      </c>
      <c r="BY24" s="33" t="s">
        <v>615</v>
      </c>
      <c r="BZ24" s="44" t="s">
        <v>669</v>
      </c>
      <c r="CA24" s="40">
        <v>3</v>
      </c>
      <c r="CB24" s="41" t="s">
        <v>616</v>
      </c>
      <c r="CC24" s="52" t="s">
        <v>669</v>
      </c>
      <c r="CD24" s="58">
        <v>1</v>
      </c>
      <c r="CE24" s="37" t="s">
        <v>617</v>
      </c>
      <c r="CF24" s="49" t="s">
        <v>1</v>
      </c>
    </row>
    <row r="25" spans="1:84" ht="15" customHeight="1" x14ac:dyDescent="0.25">
      <c r="A25" s="307"/>
      <c r="B25" s="124">
        <v>43.3</v>
      </c>
      <c r="C25" s="285" t="s">
        <v>430</v>
      </c>
      <c r="D25" s="125">
        <f>B25*D27</f>
        <v>3810399.9999999995</v>
      </c>
      <c r="E25" s="124">
        <v>84.2</v>
      </c>
      <c r="F25" s="286" t="s">
        <v>430</v>
      </c>
      <c r="G25" s="125">
        <f>E25*G27</f>
        <v>6894899.7139999997</v>
      </c>
      <c r="H25" s="137">
        <v>66.599999999999994</v>
      </c>
      <c r="I25" s="283" t="s">
        <v>430</v>
      </c>
      <c r="J25" s="125">
        <f>H25*J27</f>
        <v>5727599.9999999991</v>
      </c>
      <c r="K25" s="124">
        <v>28.6</v>
      </c>
      <c r="L25" s="283" t="s">
        <v>430</v>
      </c>
      <c r="M25" s="125">
        <f>K25*M27</f>
        <v>2562000.0120000001</v>
      </c>
      <c r="N25" s="124">
        <v>43.6</v>
      </c>
      <c r="O25" s="286" t="s">
        <v>430</v>
      </c>
      <c r="P25" s="125">
        <f>N25*P27</f>
        <v>3836800</v>
      </c>
      <c r="Q25" s="124">
        <v>62.2</v>
      </c>
      <c r="R25" s="286" t="s">
        <v>430</v>
      </c>
      <c r="S25" s="125">
        <f>Q25*S27</f>
        <v>5204999.8739999998</v>
      </c>
      <c r="T25" s="124">
        <v>27.6</v>
      </c>
      <c r="U25" s="283" t="s">
        <v>430</v>
      </c>
      <c r="V25" s="125">
        <f>T25*V27</f>
        <v>2525400</v>
      </c>
      <c r="W25" s="124">
        <v>30.1</v>
      </c>
      <c r="X25" s="285" t="s">
        <v>430</v>
      </c>
      <c r="Y25" s="125">
        <f>W25*Y27</f>
        <v>2784250</v>
      </c>
      <c r="Z25" s="124">
        <v>62.8</v>
      </c>
      <c r="AA25" s="283" t="s">
        <v>430</v>
      </c>
      <c r="AB25" s="125">
        <f>Z25*AB27</f>
        <v>5239000.1960000005</v>
      </c>
      <c r="AC25" s="307"/>
      <c r="AD25" s="195">
        <v>30.8</v>
      </c>
      <c r="AE25" s="277" t="s">
        <v>440</v>
      </c>
      <c r="AF25" s="196">
        <f>AD25*AF27</f>
        <v>2833600</v>
      </c>
      <c r="AG25" s="195">
        <v>34.1</v>
      </c>
      <c r="AH25" s="277" t="s">
        <v>440</v>
      </c>
      <c r="AI25" s="196">
        <f>AG25*AI27</f>
        <v>3137200</v>
      </c>
      <c r="AJ25" s="99">
        <v>64</v>
      </c>
      <c r="AK25" s="275" t="s">
        <v>433</v>
      </c>
      <c r="AL25" s="100">
        <f>AJ25*AL27</f>
        <v>5440000</v>
      </c>
      <c r="AM25" s="245">
        <v>42.5</v>
      </c>
      <c r="AN25" s="278" t="s">
        <v>440</v>
      </c>
      <c r="AO25" s="196">
        <f>AM25*AO27</f>
        <v>3627899.8750000005</v>
      </c>
      <c r="AP25" s="195">
        <v>42.5</v>
      </c>
      <c r="AQ25" s="322" t="s">
        <v>440</v>
      </c>
      <c r="AR25" s="226">
        <f>AP25*AR27</f>
        <v>3627899.8750000005</v>
      </c>
      <c r="AS25" s="99">
        <v>25.4</v>
      </c>
      <c r="AT25" s="275" t="s">
        <v>443</v>
      </c>
      <c r="AU25" s="100">
        <f>AS25*AU27</f>
        <v>2286000</v>
      </c>
      <c r="AV25" s="195">
        <v>65</v>
      </c>
      <c r="AW25" s="277" t="s">
        <v>440</v>
      </c>
      <c r="AX25" s="196">
        <f>AV25*AX27</f>
        <v>5525000</v>
      </c>
      <c r="AY25" s="195">
        <v>74.8</v>
      </c>
      <c r="AZ25" s="277" t="s">
        <v>440</v>
      </c>
      <c r="BA25" s="196">
        <f>AY25*BA27</f>
        <v>6283200</v>
      </c>
      <c r="BB25" s="195">
        <v>64.3</v>
      </c>
      <c r="BC25" s="277" t="s">
        <v>440</v>
      </c>
      <c r="BD25" s="196">
        <f>BB25*BD27</f>
        <v>5465500</v>
      </c>
      <c r="BE25" s="307"/>
      <c r="BF25" s="161">
        <v>62.8</v>
      </c>
      <c r="BG25" s="281" t="s">
        <v>440</v>
      </c>
      <c r="BH25" s="146">
        <f>BF25*BH27</f>
        <v>5369400</v>
      </c>
      <c r="BI25" s="200">
        <v>30.1</v>
      </c>
      <c r="BJ25" s="277" t="s">
        <v>667</v>
      </c>
      <c r="BK25" s="196">
        <f>BI25*BK27</f>
        <v>2784250</v>
      </c>
      <c r="BL25" s="107">
        <v>27.6</v>
      </c>
      <c r="BM25" s="316" t="s">
        <v>433</v>
      </c>
      <c r="BN25" s="175">
        <f>BL25*BN27</f>
        <v>2553000</v>
      </c>
      <c r="BO25" s="161">
        <v>62.2</v>
      </c>
      <c r="BP25" s="281" t="s">
        <v>440</v>
      </c>
      <c r="BQ25" s="146">
        <f>BO25*BQ27</f>
        <v>5287000</v>
      </c>
      <c r="BR25" s="203">
        <v>43.6</v>
      </c>
      <c r="BS25" s="278" t="s">
        <v>440</v>
      </c>
      <c r="BT25" s="204">
        <f>BR25*BT27</f>
        <v>3836800</v>
      </c>
      <c r="BU25" s="121">
        <v>28.6</v>
      </c>
      <c r="BV25" s="316" t="s">
        <v>433</v>
      </c>
      <c r="BW25" s="100">
        <f>BU25*BW27</f>
        <v>2631200</v>
      </c>
      <c r="BX25" s="203">
        <v>66.599999999999994</v>
      </c>
      <c r="BY25" s="277" t="s">
        <v>440</v>
      </c>
      <c r="BZ25" s="226">
        <f>BX25*BZ27</f>
        <v>5727599.9999999991</v>
      </c>
      <c r="CA25" s="200">
        <v>84.2</v>
      </c>
      <c r="CB25" s="278" t="s">
        <v>440</v>
      </c>
      <c r="CC25" s="196">
        <f>CA25*CC27</f>
        <v>6904400</v>
      </c>
      <c r="CD25" s="107">
        <v>43.3</v>
      </c>
      <c r="CE25" s="316" t="s">
        <v>433</v>
      </c>
      <c r="CF25" s="100">
        <f>CD25*CF27</f>
        <v>3810399.9999999995</v>
      </c>
    </row>
    <row r="26" spans="1:84" ht="15" customHeight="1" x14ac:dyDescent="0.25">
      <c r="A26" s="307"/>
      <c r="B26" s="126"/>
      <c r="C26" s="286"/>
      <c r="D26" s="125">
        <f>D25*1.1%</f>
        <v>41914.400000000001</v>
      </c>
      <c r="E26" s="126"/>
      <c r="F26" s="286"/>
      <c r="G26" s="125">
        <f>G25*1.1%</f>
        <v>75843.896854000006</v>
      </c>
      <c r="H26" s="126"/>
      <c r="I26" s="283"/>
      <c r="J26" s="125">
        <f>J25*1.1%</f>
        <v>63003.6</v>
      </c>
      <c r="K26" s="126"/>
      <c r="L26" s="283"/>
      <c r="M26" s="125">
        <f>M25*1.1%</f>
        <v>28182.000132000005</v>
      </c>
      <c r="N26" s="126"/>
      <c r="O26" s="286"/>
      <c r="P26" s="125">
        <f>P25*1.1%</f>
        <v>42204.800000000003</v>
      </c>
      <c r="Q26" s="126"/>
      <c r="R26" s="286"/>
      <c r="S26" s="125">
        <f>S25*1.1%</f>
        <v>57254.998614000004</v>
      </c>
      <c r="T26" s="126"/>
      <c r="U26" s="283"/>
      <c r="V26" s="125">
        <f>V25*1.1%</f>
        <v>27779.4</v>
      </c>
      <c r="W26" s="126"/>
      <c r="X26" s="286"/>
      <c r="Y26" s="125">
        <f>Y25*1.1%</f>
        <v>30626.750000000004</v>
      </c>
      <c r="Z26" s="126"/>
      <c r="AA26" s="283"/>
      <c r="AB26" s="125">
        <f>AB25*1.1%</f>
        <v>57629.00215600001</v>
      </c>
      <c r="AC26" s="307"/>
      <c r="AD26" s="197"/>
      <c r="AE26" s="278"/>
      <c r="AF26" s="196">
        <f>AF25*1.1%</f>
        <v>31169.600000000002</v>
      </c>
      <c r="AG26" s="246"/>
      <c r="AH26" s="278"/>
      <c r="AI26" s="196">
        <f>AI25*1.1%</f>
        <v>34509.200000000004</v>
      </c>
      <c r="AJ26" s="101"/>
      <c r="AK26" s="275"/>
      <c r="AL26" s="100">
        <f>AL25*1.1%</f>
        <v>59840.000000000007</v>
      </c>
      <c r="AM26" s="246"/>
      <c r="AN26" s="278"/>
      <c r="AO26" s="196">
        <f>AO25*1.1%</f>
        <v>39906.898625000009</v>
      </c>
      <c r="AP26" s="246"/>
      <c r="AQ26" s="322"/>
      <c r="AR26" s="196">
        <f>AR25*1.1%</f>
        <v>39906.898625000009</v>
      </c>
      <c r="AS26" s="101"/>
      <c r="AT26" s="275"/>
      <c r="AU26" s="100">
        <f>AU25*1.1%</f>
        <v>25146.000000000004</v>
      </c>
      <c r="AV26" s="197"/>
      <c r="AW26" s="278"/>
      <c r="AX26" s="196">
        <f>AX25*1.1%</f>
        <v>60775.000000000007</v>
      </c>
      <c r="AY26" s="197"/>
      <c r="AZ26" s="278"/>
      <c r="BA26" s="196">
        <f>BA25*1.1%</f>
        <v>69115.200000000012</v>
      </c>
      <c r="BB26" s="197"/>
      <c r="BC26" s="278"/>
      <c r="BD26" s="196">
        <f>BD25*1.1%</f>
        <v>60120.500000000007</v>
      </c>
      <c r="BE26" s="307"/>
      <c r="BF26" s="161"/>
      <c r="BG26" s="281"/>
      <c r="BH26" s="146" t="s">
        <v>0</v>
      </c>
      <c r="BI26" s="202"/>
      <c r="BJ26" s="278"/>
      <c r="BK26" s="196" t="s">
        <v>0</v>
      </c>
      <c r="BL26" s="108"/>
      <c r="BM26" s="316"/>
      <c r="BN26" s="175" t="s">
        <v>0</v>
      </c>
      <c r="BO26" s="162"/>
      <c r="BP26" s="281"/>
      <c r="BQ26" s="146" t="s">
        <v>0</v>
      </c>
      <c r="BR26" s="206"/>
      <c r="BS26" s="278"/>
      <c r="BT26" s="204" t="s">
        <v>0</v>
      </c>
      <c r="BU26" s="122"/>
      <c r="BV26" s="316"/>
      <c r="BW26" s="100" t="s">
        <v>0</v>
      </c>
      <c r="BX26" s="206"/>
      <c r="BY26" s="278"/>
      <c r="BZ26" s="226" t="s">
        <v>0</v>
      </c>
      <c r="CA26" s="202"/>
      <c r="CB26" s="278"/>
      <c r="CC26" s="196" t="s">
        <v>0</v>
      </c>
      <c r="CD26" s="108"/>
      <c r="CE26" s="316"/>
      <c r="CF26" s="100"/>
    </row>
    <row r="27" spans="1:84" ht="15.75" customHeight="1" thickBot="1" x14ac:dyDescent="0.3">
      <c r="A27" s="308"/>
      <c r="B27" s="127"/>
      <c r="C27" s="287"/>
      <c r="D27" s="128">
        <v>88000</v>
      </c>
      <c r="E27" s="127"/>
      <c r="F27" s="287"/>
      <c r="G27" s="128">
        <v>81887.17</v>
      </c>
      <c r="H27" s="127"/>
      <c r="I27" s="284"/>
      <c r="J27" s="128">
        <v>86000</v>
      </c>
      <c r="K27" s="127"/>
      <c r="L27" s="284"/>
      <c r="M27" s="128">
        <v>89580.42</v>
      </c>
      <c r="N27" s="127"/>
      <c r="O27" s="287"/>
      <c r="P27" s="128">
        <v>88000</v>
      </c>
      <c r="Q27" s="127"/>
      <c r="R27" s="287"/>
      <c r="S27" s="128">
        <v>83681.67</v>
      </c>
      <c r="T27" s="127"/>
      <c r="U27" s="284"/>
      <c r="V27" s="128">
        <v>91500</v>
      </c>
      <c r="W27" s="127"/>
      <c r="X27" s="287"/>
      <c r="Y27" s="128">
        <v>92500</v>
      </c>
      <c r="Z27" s="127"/>
      <c r="AA27" s="284"/>
      <c r="AB27" s="128">
        <v>83423.570000000007</v>
      </c>
      <c r="AC27" s="308"/>
      <c r="AD27" s="198"/>
      <c r="AE27" s="279"/>
      <c r="AF27" s="199">
        <v>92000</v>
      </c>
      <c r="AG27" s="247"/>
      <c r="AH27" s="279"/>
      <c r="AI27" s="199">
        <v>92000</v>
      </c>
      <c r="AJ27" s="102"/>
      <c r="AK27" s="276"/>
      <c r="AL27" s="103">
        <v>85000</v>
      </c>
      <c r="AM27" s="247"/>
      <c r="AN27" s="279"/>
      <c r="AO27" s="199">
        <v>85362.35</v>
      </c>
      <c r="AP27" s="247"/>
      <c r="AQ27" s="323"/>
      <c r="AR27" s="227">
        <v>85362.35</v>
      </c>
      <c r="AS27" s="102"/>
      <c r="AT27" s="276"/>
      <c r="AU27" s="103">
        <v>90000</v>
      </c>
      <c r="AV27" s="198"/>
      <c r="AW27" s="279"/>
      <c r="AX27" s="199">
        <v>85000</v>
      </c>
      <c r="AY27" s="198"/>
      <c r="AZ27" s="279"/>
      <c r="BA27" s="199">
        <v>84000</v>
      </c>
      <c r="BB27" s="198"/>
      <c r="BC27" s="279"/>
      <c r="BD27" s="199">
        <v>85000</v>
      </c>
      <c r="BE27" s="308"/>
      <c r="BF27" s="163"/>
      <c r="BG27" s="282"/>
      <c r="BH27" s="152">
        <v>85500</v>
      </c>
      <c r="BI27" s="201"/>
      <c r="BJ27" s="279"/>
      <c r="BK27" s="199">
        <v>92500</v>
      </c>
      <c r="BL27" s="109"/>
      <c r="BM27" s="317"/>
      <c r="BN27" s="176">
        <v>92500</v>
      </c>
      <c r="BO27" s="163"/>
      <c r="BP27" s="282"/>
      <c r="BQ27" s="152">
        <v>85000</v>
      </c>
      <c r="BR27" s="207"/>
      <c r="BS27" s="279"/>
      <c r="BT27" s="205">
        <v>88000</v>
      </c>
      <c r="BU27" s="123"/>
      <c r="BV27" s="317"/>
      <c r="BW27" s="103">
        <v>92000</v>
      </c>
      <c r="BX27" s="207"/>
      <c r="BY27" s="279"/>
      <c r="BZ27" s="227">
        <v>86000</v>
      </c>
      <c r="CA27" s="201"/>
      <c r="CB27" s="279"/>
      <c r="CC27" s="199">
        <v>82000</v>
      </c>
      <c r="CD27" s="109"/>
      <c r="CE27" s="317"/>
      <c r="CF27" s="103">
        <v>88000</v>
      </c>
    </row>
    <row r="28" spans="1:84" ht="15.75" customHeight="1" thickTop="1" x14ac:dyDescent="0.25">
      <c r="A28" s="306">
        <v>20</v>
      </c>
      <c r="B28" s="6">
        <v>1</v>
      </c>
      <c r="C28" s="6" t="s">
        <v>160</v>
      </c>
      <c r="D28" s="14" t="s">
        <v>434</v>
      </c>
      <c r="E28" s="15">
        <v>3</v>
      </c>
      <c r="F28" s="16" t="s">
        <v>161</v>
      </c>
      <c r="G28" s="194" t="s">
        <v>447</v>
      </c>
      <c r="H28" s="18">
        <v>2</v>
      </c>
      <c r="I28" s="19" t="s">
        <v>162</v>
      </c>
      <c r="J28" s="19" t="s">
        <v>434</v>
      </c>
      <c r="K28" s="20" t="s">
        <v>3</v>
      </c>
      <c r="L28" s="21" t="s">
        <v>163</v>
      </c>
      <c r="M28" s="22" t="s">
        <v>434</v>
      </c>
      <c r="N28" s="88">
        <v>1</v>
      </c>
      <c r="O28" s="6" t="s">
        <v>164</v>
      </c>
      <c r="P28" s="14" t="s">
        <v>434</v>
      </c>
      <c r="Q28" s="18">
        <v>2</v>
      </c>
      <c r="R28" s="19" t="s">
        <v>165</v>
      </c>
      <c r="S28" s="23" t="s">
        <v>434</v>
      </c>
      <c r="T28" s="90" t="s">
        <v>3</v>
      </c>
      <c r="U28" s="21" t="s">
        <v>166</v>
      </c>
      <c r="V28" s="21" t="s">
        <v>434</v>
      </c>
      <c r="W28" s="20" t="s">
        <v>3</v>
      </c>
      <c r="X28" s="21" t="s">
        <v>167</v>
      </c>
      <c r="Y28" s="22" t="s">
        <v>438</v>
      </c>
      <c r="Z28" s="19">
        <v>2</v>
      </c>
      <c r="AA28" s="19" t="s">
        <v>168</v>
      </c>
      <c r="AB28" s="23" t="s">
        <v>434</v>
      </c>
      <c r="AC28" s="306">
        <v>20</v>
      </c>
      <c r="AD28" s="117" t="s">
        <v>3</v>
      </c>
      <c r="AE28" s="113" t="s">
        <v>365</v>
      </c>
      <c r="AF28" s="188" t="s">
        <v>447</v>
      </c>
      <c r="AG28" s="20" t="s">
        <v>3</v>
      </c>
      <c r="AH28" s="21" t="s">
        <v>366</v>
      </c>
      <c r="AI28" s="22" t="s">
        <v>662</v>
      </c>
      <c r="AJ28" s="18">
        <v>2</v>
      </c>
      <c r="AK28" s="19" t="s">
        <v>367</v>
      </c>
      <c r="AL28" s="242" t="s">
        <v>662</v>
      </c>
      <c r="AM28" s="6">
        <v>1</v>
      </c>
      <c r="AN28" s="6" t="s">
        <v>368</v>
      </c>
      <c r="AO28" s="14" t="s">
        <v>662</v>
      </c>
      <c r="AP28" s="6">
        <v>1</v>
      </c>
      <c r="AQ28" s="6" t="s">
        <v>369</v>
      </c>
      <c r="AR28" s="6" t="s">
        <v>662</v>
      </c>
      <c r="AS28" s="20" t="s">
        <v>3</v>
      </c>
      <c r="AT28" s="21" t="s">
        <v>370</v>
      </c>
      <c r="AU28" s="22" t="s">
        <v>662</v>
      </c>
      <c r="AV28" s="18">
        <v>2</v>
      </c>
      <c r="AW28" s="19" t="s">
        <v>371</v>
      </c>
      <c r="AX28" s="23" t="s">
        <v>662</v>
      </c>
      <c r="AY28" s="19">
        <v>2</v>
      </c>
      <c r="AZ28" s="19" t="s">
        <v>372</v>
      </c>
      <c r="BA28" s="23" t="s">
        <v>662</v>
      </c>
      <c r="BB28" s="19">
        <v>2</v>
      </c>
      <c r="BC28" s="19" t="s">
        <v>373</v>
      </c>
      <c r="BD28" s="23" t="s">
        <v>662</v>
      </c>
      <c r="BE28" s="306">
        <v>20</v>
      </c>
      <c r="BF28" s="32">
        <v>2</v>
      </c>
      <c r="BG28" s="33" t="s">
        <v>600</v>
      </c>
      <c r="BH28" s="45" t="s">
        <v>1</v>
      </c>
      <c r="BI28" s="38" t="s">
        <v>3</v>
      </c>
      <c r="BJ28" s="39" t="s">
        <v>601</v>
      </c>
      <c r="BK28" s="51" t="s">
        <v>1</v>
      </c>
      <c r="BL28" s="42" t="s">
        <v>3</v>
      </c>
      <c r="BM28" s="39" t="s">
        <v>602</v>
      </c>
      <c r="BN28" s="50" t="s">
        <v>1</v>
      </c>
      <c r="BO28" s="32">
        <v>2</v>
      </c>
      <c r="BP28" s="33" t="s">
        <v>603</v>
      </c>
      <c r="BQ28" s="45" t="s">
        <v>1</v>
      </c>
      <c r="BR28" s="37">
        <v>1</v>
      </c>
      <c r="BS28" s="37" t="s">
        <v>604</v>
      </c>
      <c r="BT28" s="48" t="s">
        <v>1</v>
      </c>
      <c r="BU28" s="38" t="s">
        <v>3</v>
      </c>
      <c r="BV28" s="39" t="s">
        <v>605</v>
      </c>
      <c r="BW28" s="51" t="s">
        <v>1</v>
      </c>
      <c r="BX28" s="33">
        <v>2</v>
      </c>
      <c r="BY28" s="33" t="s">
        <v>606</v>
      </c>
      <c r="BZ28" s="44" t="s">
        <v>1</v>
      </c>
      <c r="CA28" s="40">
        <v>3</v>
      </c>
      <c r="CB28" s="41" t="s">
        <v>607</v>
      </c>
      <c r="CC28" s="52" t="s">
        <v>1</v>
      </c>
      <c r="CD28" s="58">
        <v>1</v>
      </c>
      <c r="CE28" s="37" t="s">
        <v>608</v>
      </c>
      <c r="CF28" s="49" t="s">
        <v>1</v>
      </c>
    </row>
    <row r="29" spans="1:84" ht="15" customHeight="1" x14ac:dyDescent="0.25">
      <c r="A29" s="307"/>
      <c r="B29" s="124">
        <v>43.3</v>
      </c>
      <c r="C29" s="285" t="s">
        <v>430</v>
      </c>
      <c r="D29" s="125">
        <f>B29*D31</f>
        <v>3810399.9999999995</v>
      </c>
      <c r="E29" s="99">
        <v>84.2</v>
      </c>
      <c r="F29" s="275" t="s">
        <v>433</v>
      </c>
      <c r="G29" s="100">
        <f>E29*G31</f>
        <v>6904400</v>
      </c>
      <c r="H29" s="124">
        <v>66.599999999999994</v>
      </c>
      <c r="I29" s="286" t="s">
        <v>430</v>
      </c>
      <c r="J29" s="125">
        <f>H29*J31</f>
        <v>5727599.9999999991</v>
      </c>
      <c r="K29" s="124">
        <v>28.6</v>
      </c>
      <c r="L29" s="286" t="s">
        <v>430</v>
      </c>
      <c r="M29" s="125">
        <f>K29*M31</f>
        <v>2562000.0120000001</v>
      </c>
      <c r="N29" s="124">
        <v>43.6</v>
      </c>
      <c r="O29" s="285" t="s">
        <v>430</v>
      </c>
      <c r="P29" s="125">
        <f>N29*P31</f>
        <v>3836800</v>
      </c>
      <c r="Q29" s="124">
        <v>62.2</v>
      </c>
      <c r="R29" s="283" t="s">
        <v>430</v>
      </c>
      <c r="S29" s="125">
        <f>Q29*S31</f>
        <v>5205200.1579999998</v>
      </c>
      <c r="T29" s="124">
        <v>27.6</v>
      </c>
      <c r="U29" s="286" t="s">
        <v>430</v>
      </c>
      <c r="V29" s="125">
        <f>T29*V31</f>
        <v>2525400</v>
      </c>
      <c r="W29" s="124">
        <v>30.1</v>
      </c>
      <c r="X29" s="285" t="s">
        <v>430</v>
      </c>
      <c r="Y29" s="125">
        <f>W29*Y31</f>
        <v>2784250</v>
      </c>
      <c r="Z29" s="137">
        <v>62.8</v>
      </c>
      <c r="AA29" s="283" t="s">
        <v>430</v>
      </c>
      <c r="AB29" s="125">
        <f>Z29*AB31</f>
        <v>5239000.1960000005</v>
      </c>
      <c r="AC29" s="307"/>
      <c r="AD29" s="99">
        <v>30.8</v>
      </c>
      <c r="AE29" s="275" t="s">
        <v>433</v>
      </c>
      <c r="AF29" s="100">
        <f>AD29*AF31</f>
        <v>2818200</v>
      </c>
      <c r="AG29" s="195">
        <v>34.1</v>
      </c>
      <c r="AH29" s="277" t="s">
        <v>440</v>
      </c>
      <c r="AI29" s="196">
        <f>AG29*AI31</f>
        <v>3137200</v>
      </c>
      <c r="AJ29" s="195">
        <v>64</v>
      </c>
      <c r="AK29" s="277" t="s">
        <v>440</v>
      </c>
      <c r="AL29" s="226">
        <f>AJ29*AL31</f>
        <v>5440000</v>
      </c>
      <c r="AM29" s="195">
        <v>42.5</v>
      </c>
      <c r="AN29" s="322" t="s">
        <v>440</v>
      </c>
      <c r="AO29" s="196">
        <f>AM29*AO31</f>
        <v>3740000</v>
      </c>
      <c r="AP29" s="245">
        <v>42.5</v>
      </c>
      <c r="AQ29" s="278" t="s">
        <v>440</v>
      </c>
      <c r="AR29" s="196">
        <f>AP29*AR31</f>
        <v>3740000</v>
      </c>
      <c r="AS29" s="195">
        <v>25.4</v>
      </c>
      <c r="AT29" s="277" t="s">
        <v>440</v>
      </c>
      <c r="AU29" s="196">
        <f>AS29*AU31</f>
        <v>2362200</v>
      </c>
      <c r="AV29" s="195">
        <v>65</v>
      </c>
      <c r="AW29" s="277" t="s">
        <v>440</v>
      </c>
      <c r="AX29" s="196">
        <f>AV29*AX31</f>
        <v>5525000</v>
      </c>
      <c r="AY29" s="195">
        <v>74.8</v>
      </c>
      <c r="AZ29" s="277" t="s">
        <v>440</v>
      </c>
      <c r="BA29" s="196">
        <f>AY29*BA31</f>
        <v>6283200</v>
      </c>
      <c r="BB29" s="195">
        <v>64.3</v>
      </c>
      <c r="BC29" s="277" t="s">
        <v>440</v>
      </c>
      <c r="BD29" s="196">
        <f>BB29*BD31</f>
        <v>5465500</v>
      </c>
      <c r="BE29" s="307"/>
      <c r="BF29" s="121">
        <v>62.8</v>
      </c>
      <c r="BG29" s="316" t="s">
        <v>433</v>
      </c>
      <c r="BH29" s="100">
        <f>BF29*BH31</f>
        <v>5338000</v>
      </c>
      <c r="BI29" s="121">
        <v>30.1</v>
      </c>
      <c r="BJ29" s="316" t="s">
        <v>433</v>
      </c>
      <c r="BK29" s="100">
        <f>BI29*BK31</f>
        <v>2739100</v>
      </c>
      <c r="BL29" s="107">
        <v>27.6</v>
      </c>
      <c r="BM29" s="316" t="s">
        <v>433</v>
      </c>
      <c r="BN29" s="140">
        <f>BL29*BN31</f>
        <v>2553000</v>
      </c>
      <c r="BO29" s="121">
        <v>62.2</v>
      </c>
      <c r="BP29" s="316" t="s">
        <v>433</v>
      </c>
      <c r="BQ29" s="100">
        <f>BO29*BQ31</f>
        <v>5287000</v>
      </c>
      <c r="BR29" s="107">
        <v>43.6</v>
      </c>
      <c r="BS29" s="316" t="s">
        <v>433</v>
      </c>
      <c r="BT29" s="140">
        <f>BR29*BT31</f>
        <v>3836800</v>
      </c>
      <c r="BU29" s="121">
        <v>28.6</v>
      </c>
      <c r="BV29" s="316" t="s">
        <v>433</v>
      </c>
      <c r="BW29" s="100">
        <f>BU29*BW31</f>
        <v>2631200</v>
      </c>
      <c r="BX29" s="107">
        <v>66.599999999999994</v>
      </c>
      <c r="BY29" s="318" t="s">
        <v>433</v>
      </c>
      <c r="BZ29" s="224">
        <f>BX29*BZ31</f>
        <v>5727599.9999999991</v>
      </c>
      <c r="CA29" s="121">
        <v>84.2</v>
      </c>
      <c r="CB29" s="318" t="s">
        <v>433</v>
      </c>
      <c r="CC29" s="100">
        <f>CA29*CC31</f>
        <v>6904400</v>
      </c>
      <c r="CD29" s="107">
        <v>43.3</v>
      </c>
      <c r="CE29" s="316" t="s">
        <v>433</v>
      </c>
      <c r="CF29" s="100">
        <f>CD29*CF31</f>
        <v>3810399.9999999995</v>
      </c>
    </row>
    <row r="30" spans="1:84" ht="15" customHeight="1" x14ac:dyDescent="0.25">
      <c r="A30" s="307"/>
      <c r="B30" s="126"/>
      <c r="C30" s="286"/>
      <c r="D30" s="125">
        <f>D29*1.1%</f>
        <v>41914.400000000001</v>
      </c>
      <c r="E30" s="101"/>
      <c r="F30" s="275" t="s">
        <v>433</v>
      </c>
      <c r="G30" s="100">
        <f>G29*1.1%</f>
        <v>75948.400000000009</v>
      </c>
      <c r="H30" s="126"/>
      <c r="I30" s="286"/>
      <c r="J30" s="125">
        <f>J29*1.1%</f>
        <v>63003.6</v>
      </c>
      <c r="K30" s="126"/>
      <c r="L30" s="286"/>
      <c r="M30" s="125">
        <f>M29*1.1%</f>
        <v>28182.000132000005</v>
      </c>
      <c r="N30" s="126"/>
      <c r="O30" s="286"/>
      <c r="P30" s="125">
        <f>P29*1.1%</f>
        <v>42204.800000000003</v>
      </c>
      <c r="Q30" s="126"/>
      <c r="R30" s="283"/>
      <c r="S30" s="125">
        <f>S29*1.1%</f>
        <v>57257.201738000003</v>
      </c>
      <c r="T30" s="126"/>
      <c r="U30" s="286"/>
      <c r="V30" s="125">
        <f>V29*1.1%</f>
        <v>27779.4</v>
      </c>
      <c r="W30" s="126"/>
      <c r="X30" s="286"/>
      <c r="Y30" s="125">
        <f>Y29*1.1%</f>
        <v>30626.750000000004</v>
      </c>
      <c r="Z30" s="138"/>
      <c r="AA30" s="283"/>
      <c r="AB30" s="125">
        <f>AB29*1.1%</f>
        <v>57629.00215600001</v>
      </c>
      <c r="AC30" s="307"/>
      <c r="AD30" s="101"/>
      <c r="AE30" s="275"/>
      <c r="AF30" s="100">
        <f>AF29*1.1%</f>
        <v>31000.200000000004</v>
      </c>
      <c r="AG30" s="197"/>
      <c r="AH30" s="278"/>
      <c r="AI30" s="196">
        <f>AI29*1.1%</f>
        <v>34509.200000000004</v>
      </c>
      <c r="AJ30" s="246"/>
      <c r="AK30" s="278"/>
      <c r="AL30" s="226">
        <f>AL29*1.1%</f>
        <v>59840.000000000007</v>
      </c>
      <c r="AM30" s="197"/>
      <c r="AN30" s="322"/>
      <c r="AO30" s="196">
        <f>AO29*1.1%</f>
        <v>41140.000000000007</v>
      </c>
      <c r="AP30" s="246"/>
      <c r="AQ30" s="278"/>
      <c r="AR30" s="196">
        <f>AR29*1.1%</f>
        <v>41140.000000000007</v>
      </c>
      <c r="AS30" s="197"/>
      <c r="AT30" s="278"/>
      <c r="AU30" s="196">
        <f>AU29*1.1%</f>
        <v>25984.200000000004</v>
      </c>
      <c r="AV30" s="197"/>
      <c r="AW30" s="278"/>
      <c r="AX30" s="196">
        <f>AX29*1.1%</f>
        <v>60775.000000000007</v>
      </c>
      <c r="AY30" s="197"/>
      <c r="AZ30" s="278"/>
      <c r="BA30" s="196">
        <f>BA29*1.1%</f>
        <v>69115.200000000012</v>
      </c>
      <c r="BB30" s="246"/>
      <c r="BC30" s="278"/>
      <c r="BD30" s="196">
        <f>BD29*1.1%</f>
        <v>60120.500000000007</v>
      </c>
      <c r="BE30" s="307"/>
      <c r="BF30" s="121"/>
      <c r="BG30" s="316"/>
      <c r="BH30" s="100">
        <f>BH29*1.1%</f>
        <v>58718.000000000007</v>
      </c>
      <c r="BI30" s="122"/>
      <c r="BJ30" s="316"/>
      <c r="BK30" s="100">
        <f>BK29*1.1%</f>
        <v>30130.100000000002</v>
      </c>
      <c r="BL30" s="108"/>
      <c r="BM30" s="316"/>
      <c r="BN30" s="140">
        <f>BN29*1.1%</f>
        <v>28083.000000000004</v>
      </c>
      <c r="BO30" s="122"/>
      <c r="BP30" s="316"/>
      <c r="BQ30" s="100">
        <f>BQ29*1.1%</f>
        <v>58157.000000000007</v>
      </c>
      <c r="BR30" s="108"/>
      <c r="BS30" s="316"/>
      <c r="BT30" s="140">
        <f>BT29*1.1%</f>
        <v>42204.800000000003</v>
      </c>
      <c r="BU30" s="122"/>
      <c r="BV30" s="316"/>
      <c r="BW30" s="100">
        <f>BW29*1.1%</f>
        <v>28943.200000000004</v>
      </c>
      <c r="BX30" s="108"/>
      <c r="BY30" s="318"/>
      <c r="BZ30" s="224">
        <f>BZ29*1.1%</f>
        <v>63003.6</v>
      </c>
      <c r="CA30" s="122"/>
      <c r="CB30" s="318"/>
      <c r="CC30" s="100">
        <f>CC29*1.1%</f>
        <v>75948.400000000009</v>
      </c>
      <c r="CD30" s="108"/>
      <c r="CE30" s="316"/>
      <c r="CF30" s="100">
        <f>CF29*1.1%</f>
        <v>41914.400000000001</v>
      </c>
    </row>
    <row r="31" spans="1:84" ht="15.75" customHeight="1" thickBot="1" x14ac:dyDescent="0.3">
      <c r="A31" s="308"/>
      <c r="B31" s="127"/>
      <c r="C31" s="287"/>
      <c r="D31" s="128">
        <v>88000</v>
      </c>
      <c r="E31" s="102"/>
      <c r="F31" s="276"/>
      <c r="G31" s="103">
        <v>82000</v>
      </c>
      <c r="H31" s="127"/>
      <c r="I31" s="287"/>
      <c r="J31" s="128">
        <v>86000</v>
      </c>
      <c r="K31" s="127"/>
      <c r="L31" s="287"/>
      <c r="M31" s="128">
        <v>89580.42</v>
      </c>
      <c r="N31" s="127"/>
      <c r="O31" s="287"/>
      <c r="P31" s="128">
        <v>88000</v>
      </c>
      <c r="Q31" s="127"/>
      <c r="R31" s="284"/>
      <c r="S31" s="128">
        <v>83684.89</v>
      </c>
      <c r="T31" s="127"/>
      <c r="U31" s="287"/>
      <c r="V31" s="128">
        <v>91500</v>
      </c>
      <c r="W31" s="127"/>
      <c r="X31" s="287"/>
      <c r="Y31" s="128">
        <v>92500</v>
      </c>
      <c r="Z31" s="139"/>
      <c r="AA31" s="284"/>
      <c r="AB31" s="128">
        <v>83423.570000000007</v>
      </c>
      <c r="AC31" s="308"/>
      <c r="AD31" s="102"/>
      <c r="AE31" s="276"/>
      <c r="AF31" s="103">
        <v>91500</v>
      </c>
      <c r="AG31" s="198"/>
      <c r="AH31" s="279"/>
      <c r="AI31" s="199">
        <v>92000</v>
      </c>
      <c r="AJ31" s="247"/>
      <c r="AK31" s="279"/>
      <c r="AL31" s="227">
        <v>85000</v>
      </c>
      <c r="AM31" s="198"/>
      <c r="AN31" s="323"/>
      <c r="AO31" s="199">
        <v>88000</v>
      </c>
      <c r="AP31" s="247"/>
      <c r="AQ31" s="279"/>
      <c r="AR31" s="199">
        <v>88000</v>
      </c>
      <c r="AS31" s="198"/>
      <c r="AT31" s="279"/>
      <c r="AU31" s="199">
        <v>93000</v>
      </c>
      <c r="AV31" s="198"/>
      <c r="AW31" s="279"/>
      <c r="AX31" s="199">
        <v>85000</v>
      </c>
      <c r="AY31" s="198"/>
      <c r="AZ31" s="279"/>
      <c r="BA31" s="199">
        <v>84000</v>
      </c>
      <c r="BB31" s="247"/>
      <c r="BC31" s="279"/>
      <c r="BD31" s="199">
        <v>85000</v>
      </c>
      <c r="BE31" s="308"/>
      <c r="BF31" s="123"/>
      <c r="BG31" s="317"/>
      <c r="BH31" s="103">
        <v>85000</v>
      </c>
      <c r="BI31" s="123"/>
      <c r="BJ31" s="317"/>
      <c r="BK31" s="103">
        <v>91000</v>
      </c>
      <c r="BL31" s="109"/>
      <c r="BM31" s="317"/>
      <c r="BN31" s="141">
        <v>92500</v>
      </c>
      <c r="BO31" s="123"/>
      <c r="BP31" s="317"/>
      <c r="BQ31" s="103">
        <v>85000</v>
      </c>
      <c r="BR31" s="109"/>
      <c r="BS31" s="317"/>
      <c r="BT31" s="141">
        <v>88000</v>
      </c>
      <c r="BU31" s="123"/>
      <c r="BV31" s="317"/>
      <c r="BW31" s="103">
        <v>92000</v>
      </c>
      <c r="BX31" s="109"/>
      <c r="BY31" s="319"/>
      <c r="BZ31" s="225">
        <v>86000</v>
      </c>
      <c r="CA31" s="123"/>
      <c r="CB31" s="319"/>
      <c r="CC31" s="103">
        <v>82000</v>
      </c>
      <c r="CD31" s="109"/>
      <c r="CE31" s="317"/>
      <c r="CF31" s="103">
        <v>88000</v>
      </c>
    </row>
    <row r="32" spans="1:84" ht="15.75" customHeight="1" thickTop="1" x14ac:dyDescent="0.25">
      <c r="A32" s="306">
        <v>19</v>
      </c>
      <c r="B32" s="6">
        <v>1</v>
      </c>
      <c r="C32" s="6" t="s">
        <v>421</v>
      </c>
      <c r="D32" s="14" t="s">
        <v>434</v>
      </c>
      <c r="E32" s="15">
        <v>3</v>
      </c>
      <c r="F32" s="16" t="s">
        <v>422</v>
      </c>
      <c r="G32" s="194" t="s">
        <v>447</v>
      </c>
      <c r="H32" s="18">
        <v>2</v>
      </c>
      <c r="I32" s="19" t="s">
        <v>154</v>
      </c>
      <c r="J32" s="19" t="s">
        <v>434</v>
      </c>
      <c r="K32" s="20" t="s">
        <v>3</v>
      </c>
      <c r="L32" s="21" t="s">
        <v>155</v>
      </c>
      <c r="M32" s="22" t="s">
        <v>434</v>
      </c>
      <c r="N32" s="6">
        <v>1</v>
      </c>
      <c r="O32" s="6" t="s">
        <v>156</v>
      </c>
      <c r="P32" s="6" t="s">
        <v>434</v>
      </c>
      <c r="Q32" s="18">
        <v>2</v>
      </c>
      <c r="R32" s="19" t="s">
        <v>424</v>
      </c>
      <c r="S32" s="23" t="s">
        <v>434</v>
      </c>
      <c r="T32" s="20" t="s">
        <v>3</v>
      </c>
      <c r="U32" s="21" t="s">
        <v>157</v>
      </c>
      <c r="V32" s="21" t="s">
        <v>434</v>
      </c>
      <c r="W32" s="20" t="s">
        <v>3</v>
      </c>
      <c r="X32" s="21" t="s">
        <v>158</v>
      </c>
      <c r="Y32" s="22" t="s">
        <v>434</v>
      </c>
      <c r="Z32" s="19">
        <v>2</v>
      </c>
      <c r="AA32" s="19" t="s">
        <v>159</v>
      </c>
      <c r="AB32" s="23" t="s">
        <v>434</v>
      </c>
      <c r="AC32" s="306">
        <v>19</v>
      </c>
      <c r="AD32" s="20" t="s">
        <v>3</v>
      </c>
      <c r="AE32" s="21" t="s">
        <v>356</v>
      </c>
      <c r="AF32" s="22" t="s">
        <v>661</v>
      </c>
      <c r="AG32" s="20" t="s">
        <v>3</v>
      </c>
      <c r="AH32" s="21" t="s">
        <v>357</v>
      </c>
      <c r="AI32" s="22" t="s">
        <v>659</v>
      </c>
      <c r="AJ32" s="18">
        <v>2</v>
      </c>
      <c r="AK32" s="19" t="s">
        <v>358</v>
      </c>
      <c r="AL32" s="19" t="s">
        <v>661</v>
      </c>
      <c r="AM32" s="6">
        <v>1</v>
      </c>
      <c r="AN32" s="6" t="s">
        <v>359</v>
      </c>
      <c r="AO32" s="14" t="s">
        <v>659</v>
      </c>
      <c r="AP32" s="6">
        <v>1</v>
      </c>
      <c r="AQ32" s="6" t="s">
        <v>360</v>
      </c>
      <c r="AR32" s="6" t="s">
        <v>661</v>
      </c>
      <c r="AS32" s="20" t="s">
        <v>3</v>
      </c>
      <c r="AT32" s="21" t="s">
        <v>361</v>
      </c>
      <c r="AU32" s="22" t="s">
        <v>661</v>
      </c>
      <c r="AV32" s="18">
        <v>2</v>
      </c>
      <c r="AW32" s="19" t="s">
        <v>362</v>
      </c>
      <c r="AX32" s="23" t="s">
        <v>658</v>
      </c>
      <c r="AY32" s="19">
        <v>2</v>
      </c>
      <c r="AZ32" s="19" t="s">
        <v>363</v>
      </c>
      <c r="BA32" s="23" t="s">
        <v>661</v>
      </c>
      <c r="BB32" s="19">
        <v>2</v>
      </c>
      <c r="BC32" s="19" t="s">
        <v>364</v>
      </c>
      <c r="BD32" s="23" t="s">
        <v>661</v>
      </c>
      <c r="BE32" s="306">
        <v>19</v>
      </c>
      <c r="BF32" s="32">
        <v>2</v>
      </c>
      <c r="BG32" s="33" t="s">
        <v>591</v>
      </c>
      <c r="BH32" s="45" t="s">
        <v>1</v>
      </c>
      <c r="BI32" s="34" t="s">
        <v>3</v>
      </c>
      <c r="BJ32" s="35" t="s">
        <v>592</v>
      </c>
      <c r="BK32" s="47" t="s">
        <v>1</v>
      </c>
      <c r="BL32" s="36" t="s">
        <v>3</v>
      </c>
      <c r="BM32" s="35" t="s">
        <v>593</v>
      </c>
      <c r="BN32" s="46" t="s">
        <v>1</v>
      </c>
      <c r="BO32" s="32">
        <v>2</v>
      </c>
      <c r="BP32" s="33" t="s">
        <v>594</v>
      </c>
      <c r="BQ32" s="45" t="s">
        <v>1</v>
      </c>
      <c r="BR32" s="37">
        <v>1</v>
      </c>
      <c r="BS32" s="37" t="s">
        <v>595</v>
      </c>
      <c r="BT32" s="48" t="s">
        <v>1</v>
      </c>
      <c r="BU32" s="38" t="s">
        <v>3</v>
      </c>
      <c r="BV32" s="39" t="s">
        <v>596</v>
      </c>
      <c r="BW32" s="51" t="s">
        <v>1</v>
      </c>
      <c r="BX32" s="33">
        <v>2</v>
      </c>
      <c r="BY32" s="33" t="s">
        <v>597</v>
      </c>
      <c r="BZ32" s="44" t="s">
        <v>1</v>
      </c>
      <c r="CA32" s="40">
        <v>3</v>
      </c>
      <c r="CB32" s="41" t="s">
        <v>598</v>
      </c>
      <c r="CC32" s="52" t="s">
        <v>1</v>
      </c>
      <c r="CD32" s="58">
        <v>1</v>
      </c>
      <c r="CE32" s="37" t="s">
        <v>599</v>
      </c>
      <c r="CF32" s="49" t="s">
        <v>1</v>
      </c>
    </row>
    <row r="33" spans="1:84" ht="15" customHeight="1" x14ac:dyDescent="0.25">
      <c r="A33" s="307"/>
      <c r="B33" s="124">
        <v>43.3</v>
      </c>
      <c r="C33" s="285" t="s">
        <v>430</v>
      </c>
      <c r="D33" s="125">
        <f>B33*D35</f>
        <v>3810399.9999999995</v>
      </c>
      <c r="E33" s="99">
        <v>84.2</v>
      </c>
      <c r="F33" s="316" t="s">
        <v>433</v>
      </c>
      <c r="G33" s="100">
        <f>E33*G35</f>
        <v>6904400</v>
      </c>
      <c r="H33" s="137">
        <v>66.599999999999994</v>
      </c>
      <c r="I33" s="283" t="s">
        <v>430</v>
      </c>
      <c r="J33" s="125">
        <f>H33*J35</f>
        <v>5727599.9999999991</v>
      </c>
      <c r="K33" s="124">
        <v>28.6</v>
      </c>
      <c r="L33" s="286" t="s">
        <v>430</v>
      </c>
      <c r="M33" s="125">
        <f>K33*M35</f>
        <v>2562000.0120000001</v>
      </c>
      <c r="N33" s="137">
        <v>43.6</v>
      </c>
      <c r="O33" s="285" t="s">
        <v>430</v>
      </c>
      <c r="P33" s="191">
        <f>N33*P35</f>
        <v>3836800</v>
      </c>
      <c r="Q33" s="124">
        <v>62.2</v>
      </c>
      <c r="R33" s="286" t="s">
        <v>430</v>
      </c>
      <c r="S33" s="125">
        <f>Q33*S35</f>
        <v>5205200.1579999998</v>
      </c>
      <c r="T33" s="124">
        <v>27.6</v>
      </c>
      <c r="U33" s="286" t="s">
        <v>430</v>
      </c>
      <c r="V33" s="125">
        <f>T33*V35</f>
        <v>2525400</v>
      </c>
      <c r="W33" s="124">
        <v>30.1</v>
      </c>
      <c r="X33" s="285" t="s">
        <v>430</v>
      </c>
      <c r="Y33" s="125">
        <f>W33*Y35</f>
        <v>2784250</v>
      </c>
      <c r="Z33" s="124">
        <v>62.8</v>
      </c>
      <c r="AA33" s="286" t="s">
        <v>430</v>
      </c>
      <c r="AB33" s="125">
        <f>Z33*AB35</f>
        <v>5239000.1960000005</v>
      </c>
      <c r="AC33" s="307"/>
      <c r="AD33" s="195">
        <v>30.8</v>
      </c>
      <c r="AE33" s="277" t="s">
        <v>440</v>
      </c>
      <c r="AF33" s="196">
        <f>AD33*AF35</f>
        <v>2833600</v>
      </c>
      <c r="AG33" s="195">
        <v>34.1</v>
      </c>
      <c r="AH33" s="277" t="s">
        <v>440</v>
      </c>
      <c r="AI33" s="196">
        <f>AG33*AI35</f>
        <v>3137200</v>
      </c>
      <c r="AJ33" s="195">
        <v>64</v>
      </c>
      <c r="AK33" s="277" t="s">
        <v>440</v>
      </c>
      <c r="AL33" s="196">
        <f>AJ33*AL35</f>
        <v>5440000</v>
      </c>
      <c r="AM33" s="245">
        <v>42.5</v>
      </c>
      <c r="AN33" s="278" t="s">
        <v>440</v>
      </c>
      <c r="AO33" s="196">
        <f>AM33*AO35</f>
        <v>3627899.8750000005</v>
      </c>
      <c r="AP33" s="195">
        <v>42.5</v>
      </c>
      <c r="AQ33" s="322" t="s">
        <v>440</v>
      </c>
      <c r="AR33" s="226">
        <f>AP33*AR35</f>
        <v>3627899.8750000005</v>
      </c>
      <c r="AS33" s="195">
        <v>25.4</v>
      </c>
      <c r="AT33" s="277" t="s">
        <v>440</v>
      </c>
      <c r="AU33" s="196">
        <f>AS33*AU35</f>
        <v>2362200</v>
      </c>
      <c r="AV33" s="195">
        <v>65</v>
      </c>
      <c r="AW33" s="277" t="s">
        <v>440</v>
      </c>
      <c r="AX33" s="196">
        <f>AV33*AX35</f>
        <v>5525000</v>
      </c>
      <c r="AY33" s="195">
        <v>74.8</v>
      </c>
      <c r="AZ33" s="277" t="s">
        <v>440</v>
      </c>
      <c r="BA33" s="196">
        <f>AY33*BA35</f>
        <v>6283200</v>
      </c>
      <c r="BB33" s="195">
        <v>64.3</v>
      </c>
      <c r="BC33" s="277" t="s">
        <v>440</v>
      </c>
      <c r="BD33" s="196">
        <f>BB33*BD35</f>
        <v>5465500</v>
      </c>
      <c r="BE33" s="307"/>
      <c r="BF33" s="121">
        <v>62.8</v>
      </c>
      <c r="BG33" s="316" t="s">
        <v>672</v>
      </c>
      <c r="BH33" s="100">
        <f>BF33*BH35</f>
        <v>5338000</v>
      </c>
      <c r="BI33" s="121">
        <v>30.1</v>
      </c>
      <c r="BJ33" s="316" t="s">
        <v>430</v>
      </c>
      <c r="BK33" s="100">
        <f>BI33*BK35</f>
        <v>2739100</v>
      </c>
      <c r="BL33" s="164">
        <v>27.6</v>
      </c>
      <c r="BM33" s="281" t="s">
        <v>440</v>
      </c>
      <c r="BN33" s="148">
        <f>BL33*BN35</f>
        <v>2553000</v>
      </c>
      <c r="BO33" s="121">
        <v>62.2</v>
      </c>
      <c r="BP33" s="316" t="s">
        <v>433</v>
      </c>
      <c r="BQ33" s="100">
        <f>BO33*BQ35</f>
        <v>5287000</v>
      </c>
      <c r="BR33" s="107">
        <v>43.6</v>
      </c>
      <c r="BS33" s="316" t="s">
        <v>433</v>
      </c>
      <c r="BT33" s="175">
        <f>BR33*BT35</f>
        <v>3836800</v>
      </c>
      <c r="BU33" s="121">
        <v>28.6</v>
      </c>
      <c r="BV33" s="316" t="s">
        <v>433</v>
      </c>
      <c r="BW33" s="100">
        <f>BU33*BW35</f>
        <v>2631200</v>
      </c>
      <c r="BX33" s="107">
        <v>66.599999999999994</v>
      </c>
      <c r="BY33" s="316" t="s">
        <v>433</v>
      </c>
      <c r="BZ33" s="175">
        <f>BX33*BZ35</f>
        <v>5794199.9999999991</v>
      </c>
      <c r="CA33" s="121">
        <v>84.2</v>
      </c>
      <c r="CB33" s="316" t="s">
        <v>433</v>
      </c>
      <c r="CC33" s="100">
        <f>CA33*CC35</f>
        <v>6904400</v>
      </c>
      <c r="CD33" s="107">
        <v>43.3</v>
      </c>
      <c r="CE33" s="316" t="s">
        <v>433</v>
      </c>
      <c r="CF33" s="100">
        <f>CD33*CF35</f>
        <v>3810399.9999999995</v>
      </c>
    </row>
    <row r="34" spans="1:84" ht="15" customHeight="1" x14ac:dyDescent="0.25">
      <c r="A34" s="307"/>
      <c r="B34" s="126"/>
      <c r="C34" s="286"/>
      <c r="D34" s="125">
        <f>D33*1.1%</f>
        <v>41914.400000000001</v>
      </c>
      <c r="E34" s="101"/>
      <c r="F34" s="316"/>
      <c r="G34" s="100">
        <f>G33*1.1%</f>
        <v>75948.400000000009</v>
      </c>
      <c r="H34" s="126"/>
      <c r="I34" s="283"/>
      <c r="J34" s="125">
        <f>J33*1.1%</f>
        <v>63003.6</v>
      </c>
      <c r="K34" s="126"/>
      <c r="L34" s="286"/>
      <c r="M34" s="125">
        <f>M33*1.1%</f>
        <v>28182.000132000005</v>
      </c>
      <c r="N34" s="138"/>
      <c r="O34" s="286"/>
      <c r="P34" s="191">
        <f>P33*1.1%</f>
        <v>42204.800000000003</v>
      </c>
      <c r="Q34" s="126"/>
      <c r="R34" s="286"/>
      <c r="S34" s="125">
        <f>S33*1.1%</f>
        <v>57257.201738000003</v>
      </c>
      <c r="T34" s="126"/>
      <c r="U34" s="286"/>
      <c r="V34" s="125">
        <f>V33*1.1%</f>
        <v>27779.4</v>
      </c>
      <c r="W34" s="126"/>
      <c r="X34" s="286"/>
      <c r="Y34" s="125">
        <f>Y33*1.1%</f>
        <v>30626.750000000004</v>
      </c>
      <c r="Z34" s="126"/>
      <c r="AA34" s="286"/>
      <c r="AB34" s="125">
        <f>AB33*1.1%</f>
        <v>57629.00215600001</v>
      </c>
      <c r="AC34" s="307"/>
      <c r="AD34" s="246"/>
      <c r="AE34" s="278"/>
      <c r="AF34" s="196">
        <f>AF33*1.1%</f>
        <v>31169.600000000002</v>
      </c>
      <c r="AG34" s="197"/>
      <c r="AH34" s="278"/>
      <c r="AI34" s="196">
        <f>AI33*1.1%</f>
        <v>34509.200000000004</v>
      </c>
      <c r="AJ34" s="246"/>
      <c r="AK34" s="278"/>
      <c r="AL34" s="196">
        <f>AL33*1.1%</f>
        <v>59840.000000000007</v>
      </c>
      <c r="AM34" s="246"/>
      <c r="AN34" s="278"/>
      <c r="AO34" s="196">
        <f>AO33*1.1%</f>
        <v>39906.898625000009</v>
      </c>
      <c r="AP34" s="246"/>
      <c r="AQ34" s="322"/>
      <c r="AR34" s="226">
        <f>AR33*1.1%</f>
        <v>39906.898625000009</v>
      </c>
      <c r="AS34" s="197"/>
      <c r="AT34" s="278"/>
      <c r="AU34" s="196">
        <f>AU33*1.1%</f>
        <v>25984.200000000004</v>
      </c>
      <c r="AV34" s="197"/>
      <c r="AW34" s="278"/>
      <c r="AX34" s="196">
        <f>AX33*1.1%</f>
        <v>60775.000000000007</v>
      </c>
      <c r="AY34" s="197"/>
      <c r="AZ34" s="278"/>
      <c r="BA34" s="196">
        <f>BA33*1.1%</f>
        <v>69115.200000000012</v>
      </c>
      <c r="BB34" s="197"/>
      <c r="BC34" s="278"/>
      <c r="BD34" s="196">
        <f>BD33*1.1%</f>
        <v>60120.500000000007</v>
      </c>
      <c r="BE34" s="307"/>
      <c r="BF34" s="121"/>
      <c r="BG34" s="316"/>
      <c r="BH34" s="100" t="s">
        <v>0</v>
      </c>
      <c r="BI34" s="122"/>
      <c r="BJ34" s="316"/>
      <c r="BK34" s="100" t="s">
        <v>0</v>
      </c>
      <c r="BL34" s="165"/>
      <c r="BM34" s="281"/>
      <c r="BN34" s="148" t="s">
        <v>0</v>
      </c>
      <c r="BO34" s="122"/>
      <c r="BP34" s="316"/>
      <c r="BQ34" s="100" t="s">
        <v>0</v>
      </c>
      <c r="BR34" s="108"/>
      <c r="BS34" s="316"/>
      <c r="BT34" s="175" t="s">
        <v>0</v>
      </c>
      <c r="BU34" s="122"/>
      <c r="BV34" s="316"/>
      <c r="BW34" s="100" t="s">
        <v>0</v>
      </c>
      <c r="BX34" s="108"/>
      <c r="BY34" s="316"/>
      <c r="BZ34" s="175" t="s">
        <v>0</v>
      </c>
      <c r="CA34" s="122"/>
      <c r="CB34" s="316"/>
      <c r="CC34" s="100" t="s">
        <v>0</v>
      </c>
      <c r="CD34" s="108"/>
      <c r="CE34" s="316"/>
      <c r="CF34" s="100" t="s">
        <v>0</v>
      </c>
    </row>
    <row r="35" spans="1:84" ht="15.75" customHeight="1" thickBot="1" x14ac:dyDescent="0.3">
      <c r="A35" s="308"/>
      <c r="B35" s="127"/>
      <c r="C35" s="287"/>
      <c r="D35" s="128">
        <v>88000</v>
      </c>
      <c r="E35" s="102"/>
      <c r="F35" s="317"/>
      <c r="G35" s="103">
        <v>82000</v>
      </c>
      <c r="H35" s="127"/>
      <c r="I35" s="284"/>
      <c r="J35" s="128">
        <v>86000</v>
      </c>
      <c r="K35" s="127"/>
      <c r="L35" s="287"/>
      <c r="M35" s="128">
        <v>89580.42</v>
      </c>
      <c r="N35" s="139"/>
      <c r="O35" s="287"/>
      <c r="P35" s="192">
        <v>88000</v>
      </c>
      <c r="Q35" s="127"/>
      <c r="R35" s="287"/>
      <c r="S35" s="128">
        <v>83684.89</v>
      </c>
      <c r="T35" s="127"/>
      <c r="U35" s="287"/>
      <c r="V35" s="128">
        <v>91500</v>
      </c>
      <c r="W35" s="127"/>
      <c r="X35" s="287"/>
      <c r="Y35" s="128">
        <v>92500</v>
      </c>
      <c r="Z35" s="127"/>
      <c r="AA35" s="287"/>
      <c r="AB35" s="128">
        <v>83423.570000000007</v>
      </c>
      <c r="AC35" s="308"/>
      <c r="AD35" s="247"/>
      <c r="AE35" s="279"/>
      <c r="AF35" s="199">
        <v>92000</v>
      </c>
      <c r="AG35" s="198"/>
      <c r="AH35" s="279"/>
      <c r="AI35" s="199">
        <v>92000</v>
      </c>
      <c r="AJ35" s="247"/>
      <c r="AK35" s="279"/>
      <c r="AL35" s="199">
        <v>85000</v>
      </c>
      <c r="AM35" s="247"/>
      <c r="AN35" s="279"/>
      <c r="AO35" s="199">
        <v>85362.35</v>
      </c>
      <c r="AP35" s="247"/>
      <c r="AQ35" s="323"/>
      <c r="AR35" s="227">
        <v>85362.35</v>
      </c>
      <c r="AS35" s="198"/>
      <c r="AT35" s="279"/>
      <c r="AU35" s="199">
        <v>93000</v>
      </c>
      <c r="AV35" s="198"/>
      <c r="AW35" s="279"/>
      <c r="AX35" s="199">
        <v>85000</v>
      </c>
      <c r="AY35" s="198"/>
      <c r="AZ35" s="279"/>
      <c r="BA35" s="199">
        <v>84000</v>
      </c>
      <c r="BB35" s="198"/>
      <c r="BC35" s="279"/>
      <c r="BD35" s="199">
        <v>85000</v>
      </c>
      <c r="BE35" s="308"/>
      <c r="BF35" s="123"/>
      <c r="BG35" s="317"/>
      <c r="BH35" s="103">
        <v>85000</v>
      </c>
      <c r="BI35" s="123"/>
      <c r="BJ35" s="317"/>
      <c r="BK35" s="103">
        <v>91000</v>
      </c>
      <c r="BL35" s="166"/>
      <c r="BM35" s="282"/>
      <c r="BN35" s="154">
        <v>92500</v>
      </c>
      <c r="BO35" s="123"/>
      <c r="BP35" s="317"/>
      <c r="BQ35" s="103">
        <v>85000</v>
      </c>
      <c r="BR35" s="109"/>
      <c r="BS35" s="317"/>
      <c r="BT35" s="176">
        <v>88000</v>
      </c>
      <c r="BU35" s="123"/>
      <c r="BV35" s="317"/>
      <c r="BW35" s="103">
        <v>92000</v>
      </c>
      <c r="BX35" s="109"/>
      <c r="BY35" s="317"/>
      <c r="BZ35" s="176">
        <v>87000</v>
      </c>
      <c r="CA35" s="123"/>
      <c r="CB35" s="317"/>
      <c r="CC35" s="103">
        <v>82000</v>
      </c>
      <c r="CD35" s="109"/>
      <c r="CE35" s="317"/>
      <c r="CF35" s="103">
        <v>88000</v>
      </c>
    </row>
    <row r="36" spans="1:84" ht="15.75" customHeight="1" thickTop="1" x14ac:dyDescent="0.25">
      <c r="A36" s="306">
        <v>18</v>
      </c>
      <c r="B36" s="6">
        <v>1</v>
      </c>
      <c r="C36" s="6" t="s">
        <v>147</v>
      </c>
      <c r="D36" s="14" t="s">
        <v>434</v>
      </c>
      <c r="E36" s="15">
        <v>3</v>
      </c>
      <c r="F36" s="16" t="s">
        <v>148</v>
      </c>
      <c r="G36" s="17" t="s">
        <v>434</v>
      </c>
      <c r="H36" s="18">
        <v>2</v>
      </c>
      <c r="I36" s="19" t="s">
        <v>149</v>
      </c>
      <c r="J36" s="19" t="s">
        <v>434</v>
      </c>
      <c r="K36" s="20" t="s">
        <v>3</v>
      </c>
      <c r="L36" s="21" t="s">
        <v>150</v>
      </c>
      <c r="M36" s="22" t="s">
        <v>434</v>
      </c>
      <c r="N36" s="88">
        <v>1</v>
      </c>
      <c r="O36" s="6" t="s">
        <v>151</v>
      </c>
      <c r="P36" s="14" t="s">
        <v>434</v>
      </c>
      <c r="Q36" s="18">
        <v>2</v>
      </c>
      <c r="R36" s="19" t="s">
        <v>152</v>
      </c>
      <c r="S36" s="23" t="s">
        <v>434</v>
      </c>
      <c r="T36" s="90" t="s">
        <v>3</v>
      </c>
      <c r="U36" s="21" t="s">
        <v>153</v>
      </c>
      <c r="V36" s="21" t="s">
        <v>434</v>
      </c>
      <c r="W36" s="20" t="s">
        <v>3</v>
      </c>
      <c r="X36" s="21" t="s">
        <v>419</v>
      </c>
      <c r="Y36" s="22" t="s">
        <v>434</v>
      </c>
      <c r="Z36" s="19">
        <v>2</v>
      </c>
      <c r="AA36" s="19" t="s">
        <v>420</v>
      </c>
      <c r="AB36" s="23" t="s">
        <v>434</v>
      </c>
      <c r="AC36" s="306">
        <v>18</v>
      </c>
      <c r="AD36" s="20" t="s">
        <v>3</v>
      </c>
      <c r="AE36" s="21" t="s">
        <v>347</v>
      </c>
      <c r="AF36" s="22" t="s">
        <v>1</v>
      </c>
      <c r="AG36" s="117" t="s">
        <v>3</v>
      </c>
      <c r="AH36" s="113" t="s">
        <v>348</v>
      </c>
      <c r="AI36" s="188" t="s">
        <v>447</v>
      </c>
      <c r="AJ36" s="18">
        <v>2</v>
      </c>
      <c r="AK36" s="19" t="s">
        <v>349</v>
      </c>
      <c r="AL36" s="23" t="s">
        <v>1</v>
      </c>
      <c r="AM36" s="6">
        <v>1</v>
      </c>
      <c r="AN36" s="6" t="s">
        <v>350</v>
      </c>
      <c r="AO36" s="14" t="s">
        <v>1</v>
      </c>
      <c r="AP36" s="6">
        <v>1</v>
      </c>
      <c r="AQ36" s="6" t="s">
        <v>351</v>
      </c>
      <c r="AR36" s="6" t="s">
        <v>1</v>
      </c>
      <c r="AS36" s="117" t="s">
        <v>3</v>
      </c>
      <c r="AT36" s="113" t="s">
        <v>352</v>
      </c>
      <c r="AU36" s="188" t="s">
        <v>447</v>
      </c>
      <c r="AV36" s="18">
        <v>2</v>
      </c>
      <c r="AW36" s="19" t="s">
        <v>353</v>
      </c>
      <c r="AX36" s="23" t="s">
        <v>1</v>
      </c>
      <c r="AY36" s="18">
        <v>2</v>
      </c>
      <c r="AZ36" s="19" t="s">
        <v>354</v>
      </c>
      <c r="BA36" s="190" t="s">
        <v>447</v>
      </c>
      <c r="BB36" s="19">
        <v>2</v>
      </c>
      <c r="BC36" s="19" t="s">
        <v>355</v>
      </c>
      <c r="BD36" s="23" t="s">
        <v>1</v>
      </c>
      <c r="BE36" s="306">
        <v>18</v>
      </c>
      <c r="BF36" s="32">
        <v>2</v>
      </c>
      <c r="BG36" s="33" t="s">
        <v>582</v>
      </c>
      <c r="BH36" s="45" t="s">
        <v>655</v>
      </c>
      <c r="BI36" s="34" t="s">
        <v>3</v>
      </c>
      <c r="BJ36" s="35" t="s">
        <v>583</v>
      </c>
      <c r="BK36" s="47" t="s">
        <v>1</v>
      </c>
      <c r="BL36" s="36" t="s">
        <v>3</v>
      </c>
      <c r="BM36" s="35" t="s">
        <v>584</v>
      </c>
      <c r="BN36" s="46" t="s">
        <v>1</v>
      </c>
      <c r="BO36" s="32">
        <v>2</v>
      </c>
      <c r="BP36" s="33" t="s">
        <v>585</v>
      </c>
      <c r="BQ36" s="45" t="s">
        <v>1</v>
      </c>
      <c r="BR36" s="37">
        <v>1</v>
      </c>
      <c r="BS36" s="37" t="s">
        <v>586</v>
      </c>
      <c r="BT36" s="48" t="s">
        <v>1</v>
      </c>
      <c r="BU36" s="38" t="s">
        <v>3</v>
      </c>
      <c r="BV36" s="39" t="s">
        <v>587</v>
      </c>
      <c r="BW36" s="183" t="s">
        <v>446</v>
      </c>
      <c r="BX36" s="33">
        <v>2</v>
      </c>
      <c r="BY36" s="33" t="s">
        <v>588</v>
      </c>
      <c r="BZ36" s="44" t="s">
        <v>1</v>
      </c>
      <c r="CA36" s="40">
        <v>3</v>
      </c>
      <c r="CB36" s="41" t="s">
        <v>589</v>
      </c>
      <c r="CC36" s="52" t="s">
        <v>1</v>
      </c>
      <c r="CD36" s="37">
        <v>1</v>
      </c>
      <c r="CE36" s="37" t="s">
        <v>590</v>
      </c>
      <c r="CF36" s="49" t="s">
        <v>1</v>
      </c>
    </row>
    <row r="37" spans="1:84" ht="15" customHeight="1" x14ac:dyDescent="0.25">
      <c r="A37" s="307"/>
      <c r="B37" s="124">
        <v>43.3</v>
      </c>
      <c r="C37" s="285" t="s">
        <v>430</v>
      </c>
      <c r="D37" s="125">
        <f>B37*D39</f>
        <v>3810399.9999999995</v>
      </c>
      <c r="E37" s="124">
        <v>84.2</v>
      </c>
      <c r="F37" s="283" t="s">
        <v>430</v>
      </c>
      <c r="G37" s="125">
        <f>E37*G39</f>
        <v>6894899.7139999997</v>
      </c>
      <c r="H37" s="124">
        <v>66.599999999999994</v>
      </c>
      <c r="I37" s="286" t="s">
        <v>430</v>
      </c>
      <c r="J37" s="125">
        <f>H37*J39</f>
        <v>5727599.9999999991</v>
      </c>
      <c r="K37" s="124">
        <v>28.6</v>
      </c>
      <c r="L37" s="286" t="s">
        <v>430</v>
      </c>
      <c r="M37" s="125">
        <f>K37*M39</f>
        <v>2562000.0120000001</v>
      </c>
      <c r="N37" s="124">
        <v>43.6</v>
      </c>
      <c r="O37" s="285" t="s">
        <v>430</v>
      </c>
      <c r="P37" s="125">
        <f>N37*P39</f>
        <v>3836800</v>
      </c>
      <c r="Q37" s="124">
        <v>62.2</v>
      </c>
      <c r="R37" s="283" t="s">
        <v>430</v>
      </c>
      <c r="S37" s="125">
        <f>Q37*S39</f>
        <v>5205200.1579999998</v>
      </c>
      <c r="T37" s="137">
        <v>27.6</v>
      </c>
      <c r="U37" s="286" t="s">
        <v>430</v>
      </c>
      <c r="V37" s="222">
        <f>T37*V39</f>
        <v>2525400</v>
      </c>
      <c r="W37" s="124">
        <v>30.1</v>
      </c>
      <c r="X37" s="285" t="s">
        <v>430</v>
      </c>
      <c r="Y37" s="125">
        <f>W37*Y39</f>
        <v>2784250</v>
      </c>
      <c r="Z37" s="137">
        <v>62.8</v>
      </c>
      <c r="AA37" s="283" t="s">
        <v>430</v>
      </c>
      <c r="AB37" s="125">
        <f>Z37*AB39</f>
        <v>5239000.1960000005</v>
      </c>
      <c r="AC37" s="307"/>
      <c r="AD37" s="145">
        <v>30.8</v>
      </c>
      <c r="AE37" s="280" t="s">
        <v>440</v>
      </c>
      <c r="AF37" s="146">
        <f>AD37*AF39</f>
        <v>2833600</v>
      </c>
      <c r="AG37" s="99">
        <v>34.1</v>
      </c>
      <c r="AH37" s="275" t="s">
        <v>433</v>
      </c>
      <c r="AI37" s="100">
        <f>AG37*AI39</f>
        <v>3120150</v>
      </c>
      <c r="AJ37" s="145">
        <v>64</v>
      </c>
      <c r="AK37" s="280" t="s">
        <v>440</v>
      </c>
      <c r="AL37" s="146">
        <f>AJ37*AL39</f>
        <v>5440000</v>
      </c>
      <c r="AM37" s="147">
        <v>42.5</v>
      </c>
      <c r="AN37" s="273" t="s">
        <v>440</v>
      </c>
      <c r="AO37" s="146">
        <f>AM37*AO39</f>
        <v>3740000</v>
      </c>
      <c r="AP37" s="147">
        <v>42.5</v>
      </c>
      <c r="AQ37" s="281" t="s">
        <v>440</v>
      </c>
      <c r="AR37" s="146">
        <f>AP37*AR39</f>
        <v>3740000</v>
      </c>
      <c r="AS37" s="99">
        <v>25.4</v>
      </c>
      <c r="AT37" s="275" t="s">
        <v>433</v>
      </c>
      <c r="AU37" s="100">
        <f>AS37*AU39</f>
        <v>2311400</v>
      </c>
      <c r="AV37" s="145">
        <v>65</v>
      </c>
      <c r="AW37" s="280" t="s">
        <v>440</v>
      </c>
      <c r="AX37" s="146">
        <f>AV37*AX39</f>
        <v>5525000</v>
      </c>
      <c r="AY37" s="99">
        <v>74.8</v>
      </c>
      <c r="AZ37" s="275" t="s">
        <v>433</v>
      </c>
      <c r="BA37" s="100">
        <f>AY37*BA39</f>
        <v>6283200</v>
      </c>
      <c r="BB37" s="145">
        <v>64.3</v>
      </c>
      <c r="BC37" s="280" t="s">
        <v>440</v>
      </c>
      <c r="BD37" s="146">
        <f>BB37*BD39</f>
        <v>5465500</v>
      </c>
      <c r="BE37" s="307"/>
      <c r="BF37" s="121">
        <v>62.8</v>
      </c>
      <c r="BG37" s="318" t="s">
        <v>654</v>
      </c>
      <c r="BH37" s="100">
        <f>BF37*BH39</f>
        <v>5369400</v>
      </c>
      <c r="BI37" s="121">
        <v>30.1</v>
      </c>
      <c r="BJ37" s="318" t="s">
        <v>442</v>
      </c>
      <c r="BK37" s="100">
        <f>BI37*BK39</f>
        <v>2739100</v>
      </c>
      <c r="BL37" s="164">
        <v>27.6</v>
      </c>
      <c r="BM37" s="281" t="s">
        <v>440</v>
      </c>
      <c r="BN37" s="148">
        <f>BL37*BN39</f>
        <v>2553000</v>
      </c>
      <c r="BO37" s="121">
        <v>62.2</v>
      </c>
      <c r="BP37" s="316" t="s">
        <v>433</v>
      </c>
      <c r="BQ37" s="100"/>
      <c r="BR37" s="107">
        <v>43.6</v>
      </c>
      <c r="BS37" s="316" t="s">
        <v>440</v>
      </c>
      <c r="BT37" s="218">
        <f>BR37*BT39</f>
        <v>3836800</v>
      </c>
      <c r="BU37" s="121">
        <v>28.6</v>
      </c>
      <c r="BV37" s="318" t="s">
        <v>442</v>
      </c>
      <c r="BW37" s="100">
        <f>BU37*BW39</f>
        <v>2631200</v>
      </c>
      <c r="BX37" s="203">
        <v>66.599999999999994</v>
      </c>
      <c r="BY37" s="277" t="s">
        <v>440</v>
      </c>
      <c r="BZ37" s="226">
        <f>BX37*BZ39</f>
        <v>5727599.9999999991</v>
      </c>
      <c r="CA37" s="121">
        <v>84.2</v>
      </c>
      <c r="CB37" s="318" t="s">
        <v>440</v>
      </c>
      <c r="CC37" s="100">
        <f>CA37*CC39</f>
        <v>6904400</v>
      </c>
      <c r="CD37" s="107">
        <v>43.3</v>
      </c>
      <c r="CE37" s="316" t="s">
        <v>433</v>
      </c>
      <c r="CF37" s="100">
        <f>CD37*CF39</f>
        <v>3767099.9999999995</v>
      </c>
    </row>
    <row r="38" spans="1:84" ht="15" customHeight="1" x14ac:dyDescent="0.25">
      <c r="A38" s="307"/>
      <c r="B38" s="126"/>
      <c r="C38" s="286"/>
      <c r="D38" s="125">
        <f>D37*1.1%</f>
        <v>41914.400000000001</v>
      </c>
      <c r="E38" s="126"/>
      <c r="F38" s="283"/>
      <c r="G38" s="125">
        <f>G37*1.1%</f>
        <v>75843.896854000006</v>
      </c>
      <c r="H38" s="126"/>
      <c r="I38" s="286"/>
      <c r="J38" s="125">
        <f>J37*1.1%</f>
        <v>63003.6</v>
      </c>
      <c r="K38" s="126"/>
      <c r="L38" s="286"/>
      <c r="M38" s="125">
        <f>M37*1.1%</f>
        <v>28182.000132000005</v>
      </c>
      <c r="N38" s="126"/>
      <c r="O38" s="286"/>
      <c r="P38" s="125">
        <f>P37*1.1%</f>
        <v>42204.800000000003</v>
      </c>
      <c r="Q38" s="126"/>
      <c r="R38" s="283"/>
      <c r="S38" s="125">
        <f>S37*1.1%</f>
        <v>57257.201738000003</v>
      </c>
      <c r="T38" s="138"/>
      <c r="U38" s="286"/>
      <c r="V38" s="222">
        <f>V37*1.1%</f>
        <v>27779.4</v>
      </c>
      <c r="W38" s="126"/>
      <c r="X38" s="286"/>
      <c r="Y38" s="125">
        <f>Y37*1.1%</f>
        <v>30626.750000000004</v>
      </c>
      <c r="Z38" s="138"/>
      <c r="AA38" s="283"/>
      <c r="AB38" s="125">
        <f>AB37*1.1%</f>
        <v>57629.00215600001</v>
      </c>
      <c r="AC38" s="307"/>
      <c r="AD38" s="150"/>
      <c r="AE38" s="281"/>
      <c r="AF38" s="146">
        <f>AF37*1.1%</f>
        <v>31169.600000000002</v>
      </c>
      <c r="AG38" s="101"/>
      <c r="AH38" s="275"/>
      <c r="AI38" s="100">
        <f>AI37*1.1%</f>
        <v>34321.65</v>
      </c>
      <c r="AJ38" s="149"/>
      <c r="AK38" s="281"/>
      <c r="AL38" s="146">
        <f>AL37*1.1%</f>
        <v>59840.000000000007</v>
      </c>
      <c r="AM38" s="150"/>
      <c r="AN38" s="273"/>
      <c r="AO38" s="146">
        <f>AO37*1.1%</f>
        <v>41140.000000000007</v>
      </c>
      <c r="AP38" s="150"/>
      <c r="AQ38" s="281"/>
      <c r="AR38" s="146">
        <f>AR37*1.1%</f>
        <v>41140.000000000007</v>
      </c>
      <c r="AS38" s="101"/>
      <c r="AT38" s="275"/>
      <c r="AU38" s="100">
        <f>AU37*1.1%</f>
        <v>25425.4</v>
      </c>
      <c r="AV38" s="149"/>
      <c r="AW38" s="281"/>
      <c r="AX38" s="146">
        <f>AX37*1.1%</f>
        <v>60775.000000000007</v>
      </c>
      <c r="AY38" s="101"/>
      <c r="AZ38" s="275"/>
      <c r="BA38" s="100">
        <f>BA37*1.1%</f>
        <v>69115.200000000012</v>
      </c>
      <c r="BB38" s="150"/>
      <c r="BC38" s="281"/>
      <c r="BD38" s="146">
        <f>BD37*1.1%</f>
        <v>60120.500000000007</v>
      </c>
      <c r="BE38" s="307"/>
      <c r="BF38" s="121"/>
      <c r="BG38" s="318"/>
      <c r="BH38" s="100">
        <f>BH37*1.1%</f>
        <v>59063.400000000009</v>
      </c>
      <c r="BI38" s="122"/>
      <c r="BJ38" s="318"/>
      <c r="BK38" s="100">
        <f>BK37*1.1%</f>
        <v>30130.100000000002</v>
      </c>
      <c r="BL38" s="165"/>
      <c r="BM38" s="281"/>
      <c r="BN38" s="148">
        <f>BN37*1.1%</f>
        <v>28083.000000000004</v>
      </c>
      <c r="BO38" s="122"/>
      <c r="BP38" s="316"/>
      <c r="BQ38" s="100"/>
      <c r="BR38" s="108"/>
      <c r="BS38" s="316"/>
      <c r="BT38" s="218">
        <f>BT37*1.1%</f>
        <v>42204.800000000003</v>
      </c>
      <c r="BU38" s="122"/>
      <c r="BV38" s="318"/>
      <c r="BW38" s="100">
        <f>BW37*1.1%</f>
        <v>28943.200000000004</v>
      </c>
      <c r="BX38" s="206"/>
      <c r="BY38" s="278"/>
      <c r="BZ38" s="226">
        <f>BZ37*1.1%</f>
        <v>63003.6</v>
      </c>
      <c r="CA38" s="122"/>
      <c r="CB38" s="318"/>
      <c r="CC38" s="100">
        <f>CC37*1.1%</f>
        <v>75948.400000000009</v>
      </c>
      <c r="CD38" s="108"/>
      <c r="CE38" s="316"/>
      <c r="CF38" s="100" t="s">
        <v>0</v>
      </c>
    </row>
    <row r="39" spans="1:84" ht="15.75" customHeight="1" thickBot="1" x14ac:dyDescent="0.3">
      <c r="A39" s="308"/>
      <c r="B39" s="127"/>
      <c r="C39" s="287"/>
      <c r="D39" s="128">
        <v>88000</v>
      </c>
      <c r="E39" s="127"/>
      <c r="F39" s="284"/>
      <c r="G39" s="128">
        <v>81887.17</v>
      </c>
      <c r="H39" s="127"/>
      <c r="I39" s="287"/>
      <c r="J39" s="128">
        <v>86000</v>
      </c>
      <c r="K39" s="127"/>
      <c r="L39" s="287"/>
      <c r="M39" s="128">
        <v>89580.42</v>
      </c>
      <c r="N39" s="127"/>
      <c r="O39" s="287"/>
      <c r="P39" s="128">
        <v>88000</v>
      </c>
      <c r="Q39" s="127"/>
      <c r="R39" s="284"/>
      <c r="S39" s="128">
        <v>83684.89</v>
      </c>
      <c r="T39" s="139"/>
      <c r="U39" s="287"/>
      <c r="V39" s="223">
        <v>91500</v>
      </c>
      <c r="W39" s="127"/>
      <c r="X39" s="287"/>
      <c r="Y39" s="128">
        <v>92500</v>
      </c>
      <c r="Z39" s="139"/>
      <c r="AA39" s="284"/>
      <c r="AB39" s="128">
        <v>83423.570000000007</v>
      </c>
      <c r="AC39" s="308"/>
      <c r="AD39" s="153"/>
      <c r="AE39" s="282"/>
      <c r="AF39" s="152">
        <v>92000</v>
      </c>
      <c r="AG39" s="102"/>
      <c r="AH39" s="276"/>
      <c r="AI39" s="103">
        <v>91500</v>
      </c>
      <c r="AJ39" s="151"/>
      <c r="AK39" s="282"/>
      <c r="AL39" s="152">
        <v>85000</v>
      </c>
      <c r="AM39" s="153"/>
      <c r="AN39" s="274"/>
      <c r="AO39" s="152">
        <v>88000</v>
      </c>
      <c r="AP39" s="153"/>
      <c r="AQ39" s="282"/>
      <c r="AR39" s="152">
        <v>88000</v>
      </c>
      <c r="AS39" s="102"/>
      <c r="AT39" s="276"/>
      <c r="AU39" s="103">
        <v>91000</v>
      </c>
      <c r="AV39" s="151"/>
      <c r="AW39" s="282"/>
      <c r="AX39" s="152">
        <v>85000</v>
      </c>
      <c r="AY39" s="102"/>
      <c r="AZ39" s="276"/>
      <c r="BA39" s="103">
        <v>84000</v>
      </c>
      <c r="BB39" s="153"/>
      <c r="BC39" s="282"/>
      <c r="BD39" s="152">
        <v>85000</v>
      </c>
      <c r="BE39" s="308"/>
      <c r="BF39" s="123"/>
      <c r="BG39" s="319"/>
      <c r="BH39" s="103">
        <v>85500</v>
      </c>
      <c r="BI39" s="123"/>
      <c r="BJ39" s="319"/>
      <c r="BK39" s="103">
        <v>91000</v>
      </c>
      <c r="BL39" s="166"/>
      <c r="BM39" s="282"/>
      <c r="BN39" s="154">
        <v>92500</v>
      </c>
      <c r="BO39" s="123"/>
      <c r="BP39" s="317"/>
      <c r="BQ39" s="103"/>
      <c r="BR39" s="109"/>
      <c r="BS39" s="317"/>
      <c r="BT39" s="219">
        <v>88000</v>
      </c>
      <c r="BU39" s="123"/>
      <c r="BV39" s="319"/>
      <c r="BW39" s="103">
        <v>92000</v>
      </c>
      <c r="BX39" s="207"/>
      <c r="BY39" s="279"/>
      <c r="BZ39" s="227">
        <v>86000</v>
      </c>
      <c r="CA39" s="123"/>
      <c r="CB39" s="319"/>
      <c r="CC39" s="103">
        <v>82000</v>
      </c>
      <c r="CD39" s="109"/>
      <c r="CE39" s="317"/>
      <c r="CF39" s="103">
        <v>87000</v>
      </c>
    </row>
    <row r="40" spans="1:84" ht="15.75" customHeight="1" thickTop="1" x14ac:dyDescent="0.25">
      <c r="A40" s="306">
        <v>17</v>
      </c>
      <c r="B40" s="6">
        <v>1</v>
      </c>
      <c r="C40" s="6" t="s">
        <v>138</v>
      </c>
      <c r="D40" s="189" t="s">
        <v>447</v>
      </c>
      <c r="E40" s="15">
        <v>3</v>
      </c>
      <c r="F40" s="16" t="s">
        <v>139</v>
      </c>
      <c r="G40" s="17" t="s">
        <v>434</v>
      </c>
      <c r="H40" s="18">
        <v>2</v>
      </c>
      <c r="I40" s="19" t="s">
        <v>140</v>
      </c>
      <c r="J40" s="19" t="s">
        <v>434</v>
      </c>
      <c r="K40" s="20" t="s">
        <v>3</v>
      </c>
      <c r="L40" s="21" t="s">
        <v>141</v>
      </c>
      <c r="M40" s="22" t="s">
        <v>434</v>
      </c>
      <c r="N40" s="6">
        <v>1</v>
      </c>
      <c r="O40" s="6" t="s">
        <v>142</v>
      </c>
      <c r="P40" s="6" t="s">
        <v>434</v>
      </c>
      <c r="Q40" s="18">
        <v>2</v>
      </c>
      <c r="R40" s="19" t="s">
        <v>143</v>
      </c>
      <c r="S40" s="23" t="s">
        <v>434</v>
      </c>
      <c r="T40" s="20" t="s">
        <v>3</v>
      </c>
      <c r="U40" s="21" t="s">
        <v>144</v>
      </c>
      <c r="V40" s="21" t="s">
        <v>434</v>
      </c>
      <c r="W40" s="20" t="s">
        <v>3</v>
      </c>
      <c r="X40" s="21" t="s">
        <v>145</v>
      </c>
      <c r="Y40" s="22" t="s">
        <v>434</v>
      </c>
      <c r="Z40" s="19">
        <v>2</v>
      </c>
      <c r="AA40" s="19" t="s">
        <v>146</v>
      </c>
      <c r="AB40" s="23" t="s">
        <v>434</v>
      </c>
      <c r="AC40" s="306">
        <v>17</v>
      </c>
      <c r="AD40" s="20" t="s">
        <v>3</v>
      </c>
      <c r="AE40" s="21" t="s">
        <v>338</v>
      </c>
      <c r="AF40" s="22" t="s">
        <v>661</v>
      </c>
      <c r="AG40" s="24" t="s">
        <v>3</v>
      </c>
      <c r="AH40" s="25" t="s">
        <v>339</v>
      </c>
      <c r="AI40" s="26" t="s">
        <v>659</v>
      </c>
      <c r="AJ40" s="18">
        <v>2</v>
      </c>
      <c r="AK40" s="19" t="s">
        <v>340</v>
      </c>
      <c r="AL40" s="19" t="s">
        <v>661</v>
      </c>
      <c r="AM40" s="88">
        <v>1</v>
      </c>
      <c r="AN40" s="6" t="s">
        <v>341</v>
      </c>
      <c r="AO40" s="14" t="s">
        <v>659</v>
      </c>
      <c r="AP40" s="88">
        <v>1</v>
      </c>
      <c r="AQ40" s="6" t="s">
        <v>342</v>
      </c>
      <c r="AR40" s="14" t="s">
        <v>661</v>
      </c>
      <c r="AS40" s="20" t="s">
        <v>3</v>
      </c>
      <c r="AT40" s="21" t="s">
        <v>343</v>
      </c>
      <c r="AU40" s="22" t="s">
        <v>661</v>
      </c>
      <c r="AV40" s="19">
        <v>2</v>
      </c>
      <c r="AW40" s="19" t="s">
        <v>344</v>
      </c>
      <c r="AX40" s="19" t="s">
        <v>658</v>
      </c>
      <c r="AY40" s="18">
        <v>2</v>
      </c>
      <c r="AZ40" s="19" t="s">
        <v>345</v>
      </c>
      <c r="BA40" s="23" t="s">
        <v>661</v>
      </c>
      <c r="BB40" s="19">
        <v>2</v>
      </c>
      <c r="BC40" s="19" t="s">
        <v>346</v>
      </c>
      <c r="BD40" s="23" t="s">
        <v>661</v>
      </c>
      <c r="BE40" s="306">
        <v>17</v>
      </c>
      <c r="BF40" s="32">
        <v>2</v>
      </c>
      <c r="BG40" s="33" t="s">
        <v>573</v>
      </c>
      <c r="BH40" s="45" t="s">
        <v>1</v>
      </c>
      <c r="BI40" s="34" t="s">
        <v>3</v>
      </c>
      <c r="BJ40" s="35" t="s">
        <v>574</v>
      </c>
      <c r="BK40" s="47" t="s">
        <v>1</v>
      </c>
      <c r="BL40" s="36" t="s">
        <v>3</v>
      </c>
      <c r="BM40" s="35" t="s">
        <v>575</v>
      </c>
      <c r="BN40" s="46" t="s">
        <v>1</v>
      </c>
      <c r="BO40" s="32">
        <v>2</v>
      </c>
      <c r="BP40" s="33" t="s">
        <v>576</v>
      </c>
      <c r="BQ40" s="45" t="s">
        <v>1</v>
      </c>
      <c r="BR40" s="37">
        <v>1</v>
      </c>
      <c r="BS40" s="37" t="s">
        <v>577</v>
      </c>
      <c r="BT40" s="48" t="s">
        <v>1</v>
      </c>
      <c r="BU40" s="38" t="s">
        <v>3</v>
      </c>
      <c r="BV40" s="39" t="s">
        <v>578</v>
      </c>
      <c r="BW40" s="51" t="s">
        <v>1</v>
      </c>
      <c r="BX40" s="33">
        <v>2</v>
      </c>
      <c r="BY40" s="33" t="s">
        <v>579</v>
      </c>
      <c r="BZ40" s="44" t="s">
        <v>1</v>
      </c>
      <c r="CA40" s="40">
        <v>3</v>
      </c>
      <c r="CB40" s="41" t="s">
        <v>580</v>
      </c>
      <c r="CC40" s="52" t="s">
        <v>1</v>
      </c>
      <c r="CD40" s="37">
        <v>1</v>
      </c>
      <c r="CE40" s="37" t="s">
        <v>581</v>
      </c>
      <c r="CF40" s="49" t="s">
        <v>1</v>
      </c>
    </row>
    <row r="41" spans="1:84" ht="15" customHeight="1" x14ac:dyDescent="0.25">
      <c r="A41" s="307"/>
      <c r="B41" s="99">
        <v>43.3</v>
      </c>
      <c r="C41" s="324" t="s">
        <v>443</v>
      </c>
      <c r="D41" s="100">
        <f>B41*D43</f>
        <v>3810399.9999999995</v>
      </c>
      <c r="E41" s="124">
        <v>84.2</v>
      </c>
      <c r="F41" s="286" t="s">
        <v>430</v>
      </c>
      <c r="G41" s="125">
        <f>E41*G43</f>
        <v>6852600.1600000001</v>
      </c>
      <c r="H41" s="137">
        <v>66.599999999999994</v>
      </c>
      <c r="I41" s="286" t="s">
        <v>430</v>
      </c>
      <c r="J41" s="125">
        <f>H41*J43</f>
        <v>5694299.9999999991</v>
      </c>
      <c r="K41" s="124">
        <v>28.6</v>
      </c>
      <c r="L41" s="283" t="s">
        <v>430</v>
      </c>
      <c r="M41" s="125">
        <f>K41*M43</f>
        <v>2548000.0260000001</v>
      </c>
      <c r="N41" s="137">
        <v>43.6</v>
      </c>
      <c r="O41" s="285" t="s">
        <v>430</v>
      </c>
      <c r="P41" s="191">
        <f>N41*P43</f>
        <v>3815000</v>
      </c>
      <c r="Q41" s="124">
        <v>62.2</v>
      </c>
      <c r="R41" s="283" t="s">
        <v>430</v>
      </c>
      <c r="S41" s="125">
        <f>Q41*S43</f>
        <v>5174399.9620000003</v>
      </c>
      <c r="T41" s="124">
        <v>27.6</v>
      </c>
      <c r="U41" s="286" t="s">
        <v>430</v>
      </c>
      <c r="V41" s="125">
        <f>T41*V43</f>
        <v>2511600</v>
      </c>
      <c r="W41" s="124">
        <v>30.1</v>
      </c>
      <c r="X41" s="285" t="s">
        <v>430</v>
      </c>
      <c r="Y41" s="125">
        <f>W41*Y43</f>
        <v>2769200</v>
      </c>
      <c r="Z41" s="124">
        <v>62.8</v>
      </c>
      <c r="AA41" s="286" t="s">
        <v>430</v>
      </c>
      <c r="AB41" s="125">
        <f>Z41*AB43</f>
        <v>5208000.2319999998</v>
      </c>
      <c r="AC41" s="307"/>
      <c r="AD41" s="195">
        <v>30.8</v>
      </c>
      <c r="AE41" s="277" t="s">
        <v>440</v>
      </c>
      <c r="AF41" s="196">
        <f>AD41*AF43</f>
        <v>2818200</v>
      </c>
      <c r="AG41" s="195">
        <v>34.1</v>
      </c>
      <c r="AH41" s="277" t="s">
        <v>440</v>
      </c>
      <c r="AI41" s="196">
        <f>AG41*AI43</f>
        <v>3120150</v>
      </c>
      <c r="AJ41" s="195">
        <v>64</v>
      </c>
      <c r="AK41" s="277" t="s">
        <v>440</v>
      </c>
      <c r="AL41" s="226">
        <f>AJ41*AL43</f>
        <v>5408000</v>
      </c>
      <c r="AM41" s="248">
        <v>42.5</v>
      </c>
      <c r="AN41" s="325" t="s">
        <v>440</v>
      </c>
      <c r="AO41" s="249">
        <f>AM41*AO43</f>
        <v>3607049.8</v>
      </c>
      <c r="AP41" s="245">
        <v>42.5</v>
      </c>
      <c r="AQ41" s="322" t="s">
        <v>440</v>
      </c>
      <c r="AR41" s="196">
        <f>AP41*AR43</f>
        <v>3607049.8</v>
      </c>
      <c r="AS41" s="195">
        <v>25.4</v>
      </c>
      <c r="AT41" s="277" t="s">
        <v>440</v>
      </c>
      <c r="AU41" s="196">
        <f>AS41*AU43</f>
        <v>2349500</v>
      </c>
      <c r="AV41" s="195">
        <v>65</v>
      </c>
      <c r="AW41" s="277" t="s">
        <v>440</v>
      </c>
      <c r="AX41" s="196">
        <f>AV41*AX43</f>
        <v>5492500</v>
      </c>
      <c r="AY41" s="195">
        <v>74.8</v>
      </c>
      <c r="AZ41" s="277" t="s">
        <v>440</v>
      </c>
      <c r="BA41" s="196">
        <f>AY41*BA43</f>
        <v>6245800</v>
      </c>
      <c r="BB41" s="195">
        <v>64.3</v>
      </c>
      <c r="BC41" s="277" t="s">
        <v>440</v>
      </c>
      <c r="BD41" s="196">
        <f>BB41*BD43</f>
        <v>5433350</v>
      </c>
      <c r="BE41" s="307"/>
      <c r="BF41" s="121">
        <v>62.8</v>
      </c>
      <c r="BG41" s="316" t="s">
        <v>433</v>
      </c>
      <c r="BH41" s="100">
        <f>BF41*BH43</f>
        <v>5306600</v>
      </c>
      <c r="BI41" s="121">
        <v>30.1</v>
      </c>
      <c r="BJ41" s="316" t="s">
        <v>433</v>
      </c>
      <c r="BK41" s="100">
        <f>BI41*BK43</f>
        <v>2724050</v>
      </c>
      <c r="BL41" s="107">
        <v>27.6</v>
      </c>
      <c r="BM41" s="316" t="s">
        <v>433</v>
      </c>
      <c r="BN41" s="140">
        <f>BL41*BN43</f>
        <v>2539200</v>
      </c>
      <c r="BO41" s="121">
        <v>62.2</v>
      </c>
      <c r="BP41" s="316" t="s">
        <v>433</v>
      </c>
      <c r="BQ41" s="100">
        <f>BO41*BQ43</f>
        <v>5255900</v>
      </c>
      <c r="BR41" s="107">
        <v>43.6</v>
      </c>
      <c r="BS41" s="316" t="s">
        <v>433</v>
      </c>
      <c r="BT41" s="140">
        <f>BR41*BT43</f>
        <v>3771400</v>
      </c>
      <c r="BU41" s="121">
        <v>28.6</v>
      </c>
      <c r="BV41" s="316" t="s">
        <v>433</v>
      </c>
      <c r="BW41" s="100">
        <f>BU41*BW43</f>
        <v>2616900</v>
      </c>
      <c r="BX41" s="107">
        <v>66.599999999999994</v>
      </c>
      <c r="BY41" s="316" t="s">
        <v>433</v>
      </c>
      <c r="BZ41" s="140">
        <f>BX41*BZ43</f>
        <v>5760899.9999999991</v>
      </c>
      <c r="CA41" s="121">
        <v>84.2</v>
      </c>
      <c r="CB41" s="316" t="s">
        <v>433</v>
      </c>
      <c r="CC41" s="100">
        <f>CA41*CC43</f>
        <v>6862300</v>
      </c>
      <c r="CD41" s="107">
        <v>43.3</v>
      </c>
      <c r="CE41" s="316" t="s">
        <v>433</v>
      </c>
      <c r="CF41" s="100">
        <f>CD41*CF43</f>
        <v>3788749.9999999995</v>
      </c>
    </row>
    <row r="42" spans="1:84" ht="15" customHeight="1" x14ac:dyDescent="0.25">
      <c r="A42" s="307"/>
      <c r="B42" s="101"/>
      <c r="C42" s="316"/>
      <c r="D42" s="100">
        <f>D41*1.1%</f>
        <v>41914.400000000001</v>
      </c>
      <c r="E42" s="126"/>
      <c r="F42" s="286"/>
      <c r="G42" s="125">
        <f>G41*1.1%</f>
        <v>75378.601760000005</v>
      </c>
      <c r="H42" s="126"/>
      <c r="I42" s="286"/>
      <c r="J42" s="125">
        <f>J41*1.1%</f>
        <v>62637.299999999996</v>
      </c>
      <c r="K42" s="126"/>
      <c r="L42" s="283"/>
      <c r="M42" s="125">
        <f>M41*1.1%</f>
        <v>28028.000286000002</v>
      </c>
      <c r="N42" s="138"/>
      <c r="O42" s="286"/>
      <c r="P42" s="191">
        <f>P41*1.1%</f>
        <v>41965.000000000007</v>
      </c>
      <c r="Q42" s="126"/>
      <c r="R42" s="283"/>
      <c r="S42" s="125">
        <f>S41*1.1%</f>
        <v>56918.399582000005</v>
      </c>
      <c r="T42" s="126"/>
      <c r="U42" s="286"/>
      <c r="V42" s="125">
        <f>V41*1.1%</f>
        <v>27627.600000000002</v>
      </c>
      <c r="W42" s="126"/>
      <c r="X42" s="286"/>
      <c r="Y42" s="125">
        <f>Y41*1.1%</f>
        <v>30461.200000000004</v>
      </c>
      <c r="Z42" s="126"/>
      <c r="AA42" s="286"/>
      <c r="AB42" s="125">
        <f>AB41*1.1%</f>
        <v>57288.002552000005</v>
      </c>
      <c r="AC42" s="307"/>
      <c r="AD42" s="197"/>
      <c r="AE42" s="278"/>
      <c r="AF42" s="196">
        <f>AF41*1.1%</f>
        <v>31000.200000000004</v>
      </c>
      <c r="AG42" s="246"/>
      <c r="AH42" s="278"/>
      <c r="AI42" s="196">
        <f>AI41*1.1%</f>
        <v>34321.65</v>
      </c>
      <c r="AJ42" s="246"/>
      <c r="AK42" s="278"/>
      <c r="AL42" s="226">
        <f>AL41*1.1%</f>
        <v>59488.000000000007</v>
      </c>
      <c r="AM42" s="250"/>
      <c r="AN42" s="278"/>
      <c r="AO42" s="251">
        <f>AO41*1.1%</f>
        <v>39677.5478</v>
      </c>
      <c r="AP42" s="246"/>
      <c r="AQ42" s="322"/>
      <c r="AR42" s="196">
        <f>AR41*1.1%</f>
        <v>39677.5478</v>
      </c>
      <c r="AS42" s="197"/>
      <c r="AT42" s="278"/>
      <c r="AU42" s="196">
        <f>AU41*1.1%</f>
        <v>25844.500000000004</v>
      </c>
      <c r="AV42" s="197"/>
      <c r="AW42" s="278"/>
      <c r="AX42" s="196">
        <f>AX41*1.1%</f>
        <v>60417.500000000007</v>
      </c>
      <c r="AY42" s="197"/>
      <c r="AZ42" s="278"/>
      <c r="BA42" s="196">
        <f>BA41*1.1%</f>
        <v>68703.8</v>
      </c>
      <c r="BB42" s="197"/>
      <c r="BC42" s="278"/>
      <c r="BD42" s="196">
        <f>BD41*1.1%</f>
        <v>59766.850000000006</v>
      </c>
      <c r="BE42" s="307"/>
      <c r="BF42" s="121"/>
      <c r="BG42" s="316"/>
      <c r="BH42" s="100">
        <f>BH41*1.1%</f>
        <v>58372.600000000006</v>
      </c>
      <c r="BI42" s="122"/>
      <c r="BJ42" s="316"/>
      <c r="BK42" s="100">
        <f>BK41*1.1%</f>
        <v>29964.550000000003</v>
      </c>
      <c r="BL42" s="108"/>
      <c r="BM42" s="316"/>
      <c r="BN42" s="140">
        <f>BN41*1.1%</f>
        <v>27931.200000000004</v>
      </c>
      <c r="BO42" s="122"/>
      <c r="BP42" s="316"/>
      <c r="BQ42" s="100" t="s">
        <v>0</v>
      </c>
      <c r="BR42" s="108"/>
      <c r="BS42" s="316"/>
      <c r="BT42" s="140" t="s">
        <v>0</v>
      </c>
      <c r="BU42" s="122"/>
      <c r="BV42" s="316"/>
      <c r="BW42" s="100">
        <f>BW41*1.1%</f>
        <v>28785.9</v>
      </c>
      <c r="BX42" s="108"/>
      <c r="BY42" s="316"/>
      <c r="BZ42" s="140">
        <f>BZ41*1.1%</f>
        <v>63369.899999999994</v>
      </c>
      <c r="CA42" s="122"/>
      <c r="CB42" s="316"/>
      <c r="CC42" s="100">
        <f>CC41*1.1%</f>
        <v>75485.3</v>
      </c>
      <c r="CD42" s="108"/>
      <c r="CE42" s="316"/>
      <c r="CF42" s="100">
        <f>CF41*1.1%</f>
        <v>41676.25</v>
      </c>
    </row>
    <row r="43" spans="1:84" ht="15.75" customHeight="1" thickBot="1" x14ac:dyDescent="0.3">
      <c r="A43" s="308"/>
      <c r="B43" s="102"/>
      <c r="C43" s="317"/>
      <c r="D43" s="103">
        <v>88000</v>
      </c>
      <c r="E43" s="127"/>
      <c r="F43" s="287"/>
      <c r="G43" s="128">
        <v>81384.800000000003</v>
      </c>
      <c r="H43" s="127"/>
      <c r="I43" s="287"/>
      <c r="J43" s="128">
        <v>85500</v>
      </c>
      <c r="K43" s="127"/>
      <c r="L43" s="284"/>
      <c r="M43" s="128">
        <v>89090.91</v>
      </c>
      <c r="N43" s="139"/>
      <c r="O43" s="287"/>
      <c r="P43" s="192">
        <v>87500</v>
      </c>
      <c r="Q43" s="127"/>
      <c r="R43" s="284"/>
      <c r="S43" s="128">
        <v>83189.710000000006</v>
      </c>
      <c r="T43" s="127"/>
      <c r="U43" s="287"/>
      <c r="V43" s="128">
        <v>91000</v>
      </c>
      <c r="W43" s="127"/>
      <c r="X43" s="287"/>
      <c r="Y43" s="128">
        <v>92000</v>
      </c>
      <c r="Z43" s="127"/>
      <c r="AA43" s="287"/>
      <c r="AB43" s="128">
        <v>82929.94</v>
      </c>
      <c r="AC43" s="308"/>
      <c r="AD43" s="198"/>
      <c r="AE43" s="279"/>
      <c r="AF43" s="199">
        <v>91500</v>
      </c>
      <c r="AG43" s="247"/>
      <c r="AH43" s="279"/>
      <c r="AI43" s="199">
        <v>91500</v>
      </c>
      <c r="AJ43" s="247"/>
      <c r="AK43" s="279"/>
      <c r="AL43" s="227">
        <v>84500</v>
      </c>
      <c r="AM43" s="252"/>
      <c r="AN43" s="326"/>
      <c r="AO43" s="253">
        <v>84871.76</v>
      </c>
      <c r="AP43" s="247"/>
      <c r="AQ43" s="323"/>
      <c r="AR43" s="199">
        <v>84871.76</v>
      </c>
      <c r="AS43" s="198"/>
      <c r="AT43" s="279"/>
      <c r="AU43" s="199">
        <v>92500</v>
      </c>
      <c r="AV43" s="198"/>
      <c r="AW43" s="279"/>
      <c r="AX43" s="199">
        <v>84500</v>
      </c>
      <c r="AY43" s="198"/>
      <c r="AZ43" s="279"/>
      <c r="BA43" s="199">
        <v>83500</v>
      </c>
      <c r="BB43" s="198"/>
      <c r="BC43" s="279"/>
      <c r="BD43" s="199">
        <v>84500</v>
      </c>
      <c r="BE43" s="308"/>
      <c r="BF43" s="123"/>
      <c r="BG43" s="317"/>
      <c r="BH43" s="103">
        <v>84500</v>
      </c>
      <c r="BI43" s="123"/>
      <c r="BJ43" s="317"/>
      <c r="BK43" s="103">
        <v>90500</v>
      </c>
      <c r="BL43" s="109"/>
      <c r="BM43" s="317"/>
      <c r="BN43" s="141">
        <v>92000</v>
      </c>
      <c r="BO43" s="123"/>
      <c r="BP43" s="317"/>
      <c r="BQ43" s="103">
        <v>84500</v>
      </c>
      <c r="BR43" s="109"/>
      <c r="BS43" s="317"/>
      <c r="BT43" s="141">
        <v>86500</v>
      </c>
      <c r="BU43" s="123"/>
      <c r="BV43" s="317"/>
      <c r="BW43" s="103">
        <v>91500</v>
      </c>
      <c r="BX43" s="109"/>
      <c r="BY43" s="317"/>
      <c r="BZ43" s="141">
        <v>86500</v>
      </c>
      <c r="CA43" s="123"/>
      <c r="CB43" s="317"/>
      <c r="CC43" s="103">
        <v>81500</v>
      </c>
      <c r="CD43" s="109"/>
      <c r="CE43" s="317"/>
      <c r="CF43" s="103">
        <v>87500</v>
      </c>
    </row>
    <row r="44" spans="1:84" ht="15.75" customHeight="1" thickTop="1" x14ac:dyDescent="0.25">
      <c r="A44" s="306">
        <v>16</v>
      </c>
      <c r="B44" s="6">
        <v>1</v>
      </c>
      <c r="C44" s="6" t="s">
        <v>129</v>
      </c>
      <c r="D44" s="14" t="s">
        <v>434</v>
      </c>
      <c r="E44" s="15">
        <v>3</v>
      </c>
      <c r="F44" s="16" t="s">
        <v>130</v>
      </c>
      <c r="G44" s="17" t="s">
        <v>434</v>
      </c>
      <c r="H44" s="18">
        <v>2</v>
      </c>
      <c r="I44" s="19" t="s">
        <v>131</v>
      </c>
      <c r="J44" s="19" t="s">
        <v>434</v>
      </c>
      <c r="K44" s="20" t="s">
        <v>3</v>
      </c>
      <c r="L44" s="21" t="s">
        <v>132</v>
      </c>
      <c r="M44" s="22" t="s">
        <v>434</v>
      </c>
      <c r="N44" s="6">
        <v>1</v>
      </c>
      <c r="O44" s="6" t="s">
        <v>133</v>
      </c>
      <c r="P44" s="6" t="s">
        <v>434</v>
      </c>
      <c r="Q44" s="18">
        <v>2</v>
      </c>
      <c r="R44" s="19" t="s">
        <v>134</v>
      </c>
      <c r="S44" s="23" t="s">
        <v>434</v>
      </c>
      <c r="T44" s="20" t="s">
        <v>3</v>
      </c>
      <c r="U44" s="21" t="s">
        <v>135</v>
      </c>
      <c r="V44" s="21" t="s">
        <v>434</v>
      </c>
      <c r="W44" s="20" t="s">
        <v>3</v>
      </c>
      <c r="X44" s="21" t="s">
        <v>136</v>
      </c>
      <c r="Y44" s="22" t="s">
        <v>434</v>
      </c>
      <c r="Z44" s="19">
        <v>2</v>
      </c>
      <c r="AA44" s="19" t="s">
        <v>137</v>
      </c>
      <c r="AB44" s="23" t="s">
        <v>434</v>
      </c>
      <c r="AC44" s="306">
        <v>16</v>
      </c>
      <c r="AD44" s="20" t="s">
        <v>3</v>
      </c>
      <c r="AE44" s="21" t="s">
        <v>329</v>
      </c>
      <c r="AF44" s="22" t="s">
        <v>1</v>
      </c>
      <c r="AG44" s="20" t="s">
        <v>3</v>
      </c>
      <c r="AH44" s="21" t="s">
        <v>330</v>
      </c>
      <c r="AI44" s="22" t="s">
        <v>1</v>
      </c>
      <c r="AJ44" s="18">
        <v>2</v>
      </c>
      <c r="AK44" s="19" t="s">
        <v>331</v>
      </c>
      <c r="AL44" s="23" t="s">
        <v>1</v>
      </c>
      <c r="AM44" s="220">
        <v>1</v>
      </c>
      <c r="AN44" s="220" t="s">
        <v>332</v>
      </c>
      <c r="AO44" s="221" t="s">
        <v>1</v>
      </c>
      <c r="AP44" s="88">
        <v>1</v>
      </c>
      <c r="AQ44" s="6" t="s">
        <v>333</v>
      </c>
      <c r="AR44" s="189" t="s">
        <v>447</v>
      </c>
      <c r="AS44" s="20" t="s">
        <v>3</v>
      </c>
      <c r="AT44" s="21" t="s">
        <v>334</v>
      </c>
      <c r="AU44" s="22" t="s">
        <v>1</v>
      </c>
      <c r="AV44" s="18">
        <v>2</v>
      </c>
      <c r="AW44" s="19" t="s">
        <v>335</v>
      </c>
      <c r="AX44" s="23" t="s">
        <v>1</v>
      </c>
      <c r="AY44" s="19">
        <v>2</v>
      </c>
      <c r="AZ44" s="19" t="s">
        <v>336</v>
      </c>
      <c r="BA44" s="23" t="s">
        <v>1</v>
      </c>
      <c r="BB44" s="19">
        <v>2</v>
      </c>
      <c r="BC44" s="19" t="s">
        <v>337</v>
      </c>
      <c r="BD44" s="23" t="s">
        <v>1</v>
      </c>
      <c r="BE44" s="306">
        <v>16</v>
      </c>
      <c r="BF44" s="32">
        <v>2</v>
      </c>
      <c r="BG44" s="33" t="s">
        <v>564</v>
      </c>
      <c r="BH44" s="45" t="s">
        <v>663</v>
      </c>
      <c r="BI44" s="34" t="s">
        <v>3</v>
      </c>
      <c r="BJ44" s="35" t="s">
        <v>565</v>
      </c>
      <c r="BK44" s="47" t="s">
        <v>668</v>
      </c>
      <c r="BL44" s="36" t="s">
        <v>3</v>
      </c>
      <c r="BM44" s="35" t="s">
        <v>566</v>
      </c>
      <c r="BN44" s="183" t="s">
        <v>446</v>
      </c>
      <c r="BO44" s="32">
        <v>2</v>
      </c>
      <c r="BP44" s="33" t="s">
        <v>567</v>
      </c>
      <c r="BQ44" s="45" t="s">
        <v>669</v>
      </c>
      <c r="BR44" s="37">
        <v>1</v>
      </c>
      <c r="BS44" s="37" t="s">
        <v>568</v>
      </c>
      <c r="BT44" s="48" t="s">
        <v>669</v>
      </c>
      <c r="BU44" s="38" t="s">
        <v>3</v>
      </c>
      <c r="BV44" s="39" t="s">
        <v>569</v>
      </c>
      <c r="BW44" s="51" t="s">
        <v>670</v>
      </c>
      <c r="BX44" s="33">
        <v>2</v>
      </c>
      <c r="BY44" s="33" t="s">
        <v>570</v>
      </c>
      <c r="BZ44" s="44" t="s">
        <v>1</v>
      </c>
      <c r="CA44" s="40">
        <v>3</v>
      </c>
      <c r="CB44" s="41" t="s">
        <v>571</v>
      </c>
      <c r="CC44" s="52" t="s">
        <v>671</v>
      </c>
      <c r="CD44" s="37">
        <v>1</v>
      </c>
      <c r="CE44" s="37" t="s">
        <v>572</v>
      </c>
      <c r="CF44" s="49" t="s">
        <v>1</v>
      </c>
    </row>
    <row r="45" spans="1:84" ht="15" customHeight="1" x14ac:dyDescent="0.25">
      <c r="A45" s="307"/>
      <c r="B45" s="124">
        <v>43.3</v>
      </c>
      <c r="C45" s="285" t="s">
        <v>430</v>
      </c>
      <c r="D45" s="125">
        <f>B45*D47</f>
        <v>3788749.9999999995</v>
      </c>
      <c r="E45" s="124">
        <v>84.2</v>
      </c>
      <c r="F45" s="283" t="s">
        <v>430</v>
      </c>
      <c r="G45" s="125">
        <f>E45*G47</f>
        <v>6852600.1600000001</v>
      </c>
      <c r="H45" s="124">
        <v>66.599999999999994</v>
      </c>
      <c r="I45" s="286" t="s">
        <v>430</v>
      </c>
      <c r="J45" s="125">
        <f>H45*J47</f>
        <v>5694299.9999999991</v>
      </c>
      <c r="K45" s="124">
        <v>28.6</v>
      </c>
      <c r="L45" s="286" t="s">
        <v>430</v>
      </c>
      <c r="M45" s="125">
        <f>K45*M47</f>
        <v>2548000.0260000001</v>
      </c>
      <c r="N45" s="124">
        <v>43.6</v>
      </c>
      <c r="O45" s="285" t="s">
        <v>430</v>
      </c>
      <c r="P45" s="125">
        <f>N45*P47</f>
        <v>3815000</v>
      </c>
      <c r="Q45" s="124">
        <v>62.2</v>
      </c>
      <c r="R45" s="286" t="s">
        <v>430</v>
      </c>
      <c r="S45" s="125">
        <f>Q45*S47</f>
        <v>5174399.9620000003</v>
      </c>
      <c r="T45" s="124">
        <v>27.6</v>
      </c>
      <c r="U45" s="283" t="s">
        <v>430</v>
      </c>
      <c r="V45" s="125">
        <f>T45*V47</f>
        <v>2539200</v>
      </c>
      <c r="W45" s="124">
        <v>30.1</v>
      </c>
      <c r="X45" s="285" t="s">
        <v>430</v>
      </c>
      <c r="Y45" s="125">
        <f>W45*Y47</f>
        <v>2769200</v>
      </c>
      <c r="Z45" s="137">
        <v>62.8</v>
      </c>
      <c r="AA45" s="283" t="s">
        <v>430</v>
      </c>
      <c r="AB45" s="125">
        <f>Z45*AB47</f>
        <v>5208000.2319999998</v>
      </c>
      <c r="AC45" s="307"/>
      <c r="AD45" s="145">
        <v>30.8</v>
      </c>
      <c r="AE45" s="280" t="s">
        <v>440</v>
      </c>
      <c r="AF45" s="146">
        <f>AD45*AF47</f>
        <v>2818200</v>
      </c>
      <c r="AG45" s="145">
        <v>34.1</v>
      </c>
      <c r="AH45" s="280" t="s">
        <v>440</v>
      </c>
      <c r="AI45" s="146">
        <f>AG45*AI47</f>
        <v>3120150</v>
      </c>
      <c r="AJ45" s="145">
        <v>64</v>
      </c>
      <c r="AK45" s="280" t="s">
        <v>440</v>
      </c>
      <c r="AL45" s="146">
        <f>AJ45*AL47</f>
        <v>5408000</v>
      </c>
      <c r="AM45" s="147">
        <v>42.5</v>
      </c>
      <c r="AN45" s="273" t="s">
        <v>440</v>
      </c>
      <c r="AO45" s="146">
        <f>AM45*AO47</f>
        <v>3718750</v>
      </c>
      <c r="AP45" s="99">
        <v>42.5</v>
      </c>
      <c r="AQ45" s="275" t="s">
        <v>433</v>
      </c>
      <c r="AR45" s="100">
        <f>AP45*AR47</f>
        <v>3718750</v>
      </c>
      <c r="AS45" s="11">
        <v>25.4</v>
      </c>
      <c r="AT45" s="329" t="s">
        <v>439</v>
      </c>
      <c r="AU45" s="3">
        <f>AS45*AU47</f>
        <v>2349500</v>
      </c>
      <c r="AV45" s="145">
        <v>65</v>
      </c>
      <c r="AW45" s="280" t="s">
        <v>440</v>
      </c>
      <c r="AX45" s="146">
        <f>AV45*AX47</f>
        <v>5492500</v>
      </c>
      <c r="AY45" s="145">
        <v>74.8</v>
      </c>
      <c r="AZ45" s="280" t="s">
        <v>440</v>
      </c>
      <c r="BA45" s="146">
        <f>AY45*BA47</f>
        <v>6245800</v>
      </c>
      <c r="BB45" s="145">
        <v>64.3</v>
      </c>
      <c r="BC45" s="280" t="s">
        <v>440</v>
      </c>
      <c r="BD45" s="146">
        <f>BB45*BD47</f>
        <v>5433350</v>
      </c>
      <c r="BE45" s="307"/>
      <c r="BF45" s="200">
        <v>62.8</v>
      </c>
      <c r="BG45" s="278" t="s">
        <v>440</v>
      </c>
      <c r="BH45" s="196">
        <f>BF45*BH47</f>
        <v>5338000</v>
      </c>
      <c r="BI45" s="200">
        <v>30.1</v>
      </c>
      <c r="BJ45" s="277" t="s">
        <v>667</v>
      </c>
      <c r="BK45" s="196">
        <f>BI45*BK47</f>
        <v>2769200</v>
      </c>
      <c r="BL45" s="107">
        <v>27.6</v>
      </c>
      <c r="BM45" s="316" t="s">
        <v>430</v>
      </c>
      <c r="BN45" s="175">
        <f>BL45*BN47</f>
        <v>2539200</v>
      </c>
      <c r="BO45" s="200">
        <v>62.2</v>
      </c>
      <c r="BP45" s="278" t="s">
        <v>440</v>
      </c>
      <c r="BQ45" s="196">
        <f>BO45*BQ47</f>
        <v>5287000</v>
      </c>
      <c r="BR45" s="203">
        <v>43.6</v>
      </c>
      <c r="BS45" s="278" t="s">
        <v>440</v>
      </c>
      <c r="BT45" s="226">
        <f>BR45*BT47</f>
        <v>3815000</v>
      </c>
      <c r="BU45" s="200">
        <v>28.6</v>
      </c>
      <c r="BV45" s="278" t="s">
        <v>440</v>
      </c>
      <c r="BW45" s="196">
        <f>BU45*BW47</f>
        <v>2631200</v>
      </c>
      <c r="BX45" s="107">
        <v>66.599999999999994</v>
      </c>
      <c r="BY45" s="318" t="s">
        <v>433</v>
      </c>
      <c r="BZ45" s="224">
        <f>BX45*BZ47</f>
        <v>5694299.9999999991</v>
      </c>
      <c r="CA45" s="55">
        <v>81.8</v>
      </c>
      <c r="CB45" s="327" t="s">
        <v>445</v>
      </c>
      <c r="CC45" s="91">
        <f>CA45*CC47</f>
        <v>6666700</v>
      </c>
      <c r="CD45" s="107"/>
      <c r="CE45" s="316" t="s">
        <v>433</v>
      </c>
      <c r="CF45" s="100"/>
    </row>
    <row r="46" spans="1:84" ht="15" customHeight="1" x14ac:dyDescent="0.25">
      <c r="A46" s="307"/>
      <c r="B46" s="126"/>
      <c r="C46" s="286"/>
      <c r="D46" s="125">
        <f>D45*1.1%</f>
        <v>41676.25</v>
      </c>
      <c r="E46" s="126"/>
      <c r="F46" s="283"/>
      <c r="G46" s="125">
        <f>G45*1.1%</f>
        <v>75378.601760000005</v>
      </c>
      <c r="H46" s="126"/>
      <c r="I46" s="286"/>
      <c r="J46" s="125">
        <f>J45*1.1%</f>
        <v>62637.299999999996</v>
      </c>
      <c r="K46" s="126"/>
      <c r="L46" s="286"/>
      <c r="M46" s="125">
        <f>M45*1.1%</f>
        <v>28028.000286000002</v>
      </c>
      <c r="N46" s="126"/>
      <c r="O46" s="286"/>
      <c r="P46" s="125">
        <f>P45*1.1%</f>
        <v>41965.000000000007</v>
      </c>
      <c r="Q46" s="126"/>
      <c r="R46" s="286"/>
      <c r="S46" s="125">
        <f>S45*1.1%</f>
        <v>56918.399582000005</v>
      </c>
      <c r="T46" s="126"/>
      <c r="U46" s="283"/>
      <c r="V46" s="125">
        <f>V45*1.1%</f>
        <v>27931.200000000004</v>
      </c>
      <c r="W46" s="126"/>
      <c r="X46" s="286"/>
      <c r="Y46" s="125">
        <f>Y45*1.1%</f>
        <v>30461.200000000004</v>
      </c>
      <c r="Z46" s="138"/>
      <c r="AA46" s="283"/>
      <c r="AB46" s="125">
        <f>AB45*1.1%</f>
        <v>57288.002552000005</v>
      </c>
      <c r="AC46" s="307"/>
      <c r="AD46" s="150"/>
      <c r="AE46" s="281"/>
      <c r="AF46" s="146">
        <f>AF45*1.1%</f>
        <v>31000.200000000004</v>
      </c>
      <c r="AG46" s="149"/>
      <c r="AH46" s="281"/>
      <c r="AI46" s="146">
        <f>AI45*1.1%</f>
        <v>34321.65</v>
      </c>
      <c r="AJ46" s="149"/>
      <c r="AK46" s="281"/>
      <c r="AL46" s="146">
        <f>AL45*1.1%</f>
        <v>59488.000000000007</v>
      </c>
      <c r="AM46" s="150"/>
      <c r="AN46" s="273"/>
      <c r="AO46" s="146">
        <f>AO45*1.1%</f>
        <v>40906.250000000007</v>
      </c>
      <c r="AP46" s="101"/>
      <c r="AQ46" s="275"/>
      <c r="AR46" s="100">
        <f>AR45*1.1%</f>
        <v>40906.250000000007</v>
      </c>
      <c r="AS46" s="12"/>
      <c r="AT46" s="330"/>
      <c r="AU46" s="3">
        <f>AU45*1.1%</f>
        <v>25844.500000000004</v>
      </c>
      <c r="AV46" s="149"/>
      <c r="AW46" s="281"/>
      <c r="AX46" s="146">
        <f>AX45*1.1%</f>
        <v>60417.500000000007</v>
      </c>
      <c r="AY46" s="149"/>
      <c r="AZ46" s="281"/>
      <c r="BA46" s="146">
        <f>BA45*1.1%</f>
        <v>68703.8</v>
      </c>
      <c r="BB46" s="150"/>
      <c r="BC46" s="281"/>
      <c r="BD46" s="146">
        <f>BD45*1.1%</f>
        <v>59766.850000000006</v>
      </c>
      <c r="BE46" s="307"/>
      <c r="BF46" s="200"/>
      <c r="BG46" s="278"/>
      <c r="BH46" s="196" t="s">
        <v>0</v>
      </c>
      <c r="BI46" s="202"/>
      <c r="BJ46" s="278"/>
      <c r="BK46" s="196" t="s">
        <v>0</v>
      </c>
      <c r="BL46" s="108"/>
      <c r="BM46" s="316"/>
      <c r="BN46" s="175" t="s">
        <v>0</v>
      </c>
      <c r="BO46" s="202"/>
      <c r="BP46" s="278"/>
      <c r="BQ46" s="196" t="s">
        <v>0</v>
      </c>
      <c r="BR46" s="206"/>
      <c r="BS46" s="278"/>
      <c r="BT46" s="226" t="s">
        <v>0</v>
      </c>
      <c r="BU46" s="202"/>
      <c r="BV46" s="278"/>
      <c r="BW46" s="196" t="s">
        <v>0</v>
      </c>
      <c r="BX46" s="108"/>
      <c r="BY46" s="318"/>
      <c r="BZ46" s="224" t="s">
        <v>0</v>
      </c>
      <c r="CA46" s="56"/>
      <c r="CB46" s="327"/>
      <c r="CC46" s="91" t="s">
        <v>0</v>
      </c>
      <c r="CD46" s="122"/>
      <c r="CE46" s="316"/>
      <c r="CF46" s="100"/>
    </row>
    <row r="47" spans="1:84" ht="15.75" customHeight="1" thickBot="1" x14ac:dyDescent="0.3">
      <c r="A47" s="308"/>
      <c r="B47" s="127"/>
      <c r="C47" s="287"/>
      <c r="D47" s="128">
        <v>87500</v>
      </c>
      <c r="E47" s="127"/>
      <c r="F47" s="284"/>
      <c r="G47" s="128">
        <v>81384.800000000003</v>
      </c>
      <c r="H47" s="127"/>
      <c r="I47" s="287"/>
      <c r="J47" s="128">
        <v>85500</v>
      </c>
      <c r="K47" s="127"/>
      <c r="L47" s="287"/>
      <c r="M47" s="128">
        <v>89090.91</v>
      </c>
      <c r="N47" s="127"/>
      <c r="O47" s="287"/>
      <c r="P47" s="128">
        <v>87500</v>
      </c>
      <c r="Q47" s="127"/>
      <c r="R47" s="287"/>
      <c r="S47" s="128">
        <v>83189.710000000006</v>
      </c>
      <c r="T47" s="127"/>
      <c r="U47" s="284"/>
      <c r="V47" s="128">
        <v>92000</v>
      </c>
      <c r="W47" s="127"/>
      <c r="X47" s="287"/>
      <c r="Y47" s="128">
        <v>92000</v>
      </c>
      <c r="Z47" s="139"/>
      <c r="AA47" s="284"/>
      <c r="AB47" s="128">
        <v>82929.94</v>
      </c>
      <c r="AC47" s="308"/>
      <c r="AD47" s="153"/>
      <c r="AE47" s="282"/>
      <c r="AF47" s="152">
        <v>91500</v>
      </c>
      <c r="AG47" s="151"/>
      <c r="AH47" s="282"/>
      <c r="AI47" s="152">
        <v>91500</v>
      </c>
      <c r="AJ47" s="151"/>
      <c r="AK47" s="282"/>
      <c r="AL47" s="152">
        <v>84500</v>
      </c>
      <c r="AM47" s="153"/>
      <c r="AN47" s="274"/>
      <c r="AO47" s="152">
        <v>87500</v>
      </c>
      <c r="AP47" s="102"/>
      <c r="AQ47" s="276"/>
      <c r="AR47" s="103">
        <v>87500</v>
      </c>
      <c r="AS47" s="13"/>
      <c r="AT47" s="331"/>
      <c r="AU47" s="4">
        <v>92500</v>
      </c>
      <c r="AV47" s="151"/>
      <c r="AW47" s="282"/>
      <c r="AX47" s="152">
        <v>84500</v>
      </c>
      <c r="AY47" s="151"/>
      <c r="AZ47" s="282"/>
      <c r="BA47" s="152">
        <v>83500</v>
      </c>
      <c r="BB47" s="153"/>
      <c r="BC47" s="282"/>
      <c r="BD47" s="152">
        <v>84500</v>
      </c>
      <c r="BE47" s="308"/>
      <c r="BF47" s="201"/>
      <c r="BG47" s="279"/>
      <c r="BH47" s="199">
        <v>85000</v>
      </c>
      <c r="BI47" s="201"/>
      <c r="BJ47" s="279"/>
      <c r="BK47" s="199">
        <v>92000</v>
      </c>
      <c r="BL47" s="109"/>
      <c r="BM47" s="317"/>
      <c r="BN47" s="176">
        <v>92000</v>
      </c>
      <c r="BO47" s="201"/>
      <c r="BP47" s="279"/>
      <c r="BQ47" s="199">
        <v>85000</v>
      </c>
      <c r="BR47" s="207"/>
      <c r="BS47" s="279"/>
      <c r="BT47" s="227">
        <v>87500</v>
      </c>
      <c r="BU47" s="201"/>
      <c r="BV47" s="279"/>
      <c r="BW47" s="199">
        <v>92000</v>
      </c>
      <c r="BX47" s="109"/>
      <c r="BY47" s="319"/>
      <c r="BZ47" s="225">
        <v>85500</v>
      </c>
      <c r="CA47" s="57"/>
      <c r="CB47" s="328"/>
      <c r="CC47" s="92">
        <v>81500</v>
      </c>
      <c r="CD47" s="123"/>
      <c r="CE47" s="317"/>
      <c r="CF47" s="103"/>
    </row>
    <row r="48" spans="1:84" ht="15.75" customHeight="1" thickTop="1" x14ac:dyDescent="0.25">
      <c r="A48" s="306">
        <v>15</v>
      </c>
      <c r="B48" s="6">
        <v>1</v>
      </c>
      <c r="C48" s="6" t="s">
        <v>120</v>
      </c>
      <c r="D48" s="14" t="s">
        <v>434</v>
      </c>
      <c r="E48" s="15">
        <v>3</v>
      </c>
      <c r="F48" s="16" t="s">
        <v>121</v>
      </c>
      <c r="G48" s="17" t="s">
        <v>434</v>
      </c>
      <c r="H48" s="18">
        <v>2</v>
      </c>
      <c r="I48" s="19" t="s">
        <v>122</v>
      </c>
      <c r="J48" s="19" t="s">
        <v>434</v>
      </c>
      <c r="K48" s="20" t="s">
        <v>3</v>
      </c>
      <c r="L48" s="21" t="s">
        <v>123</v>
      </c>
      <c r="M48" s="22" t="s">
        <v>434</v>
      </c>
      <c r="N48" s="6">
        <v>1</v>
      </c>
      <c r="O48" s="6" t="s">
        <v>124</v>
      </c>
      <c r="P48" s="6" t="s">
        <v>434</v>
      </c>
      <c r="Q48" s="18">
        <v>2</v>
      </c>
      <c r="R48" s="19" t="s">
        <v>125</v>
      </c>
      <c r="S48" s="23" t="s">
        <v>434</v>
      </c>
      <c r="T48" s="20" t="s">
        <v>3</v>
      </c>
      <c r="U48" s="21" t="s">
        <v>126</v>
      </c>
      <c r="V48" s="21" t="s">
        <v>434</v>
      </c>
      <c r="W48" s="20" t="s">
        <v>3</v>
      </c>
      <c r="X48" s="21" t="s">
        <v>127</v>
      </c>
      <c r="Y48" s="22" t="s">
        <v>434</v>
      </c>
      <c r="Z48" s="19">
        <v>2</v>
      </c>
      <c r="AA48" s="19" t="s">
        <v>128</v>
      </c>
      <c r="AB48" s="23" t="s">
        <v>434</v>
      </c>
      <c r="AC48" s="306">
        <v>15</v>
      </c>
      <c r="AD48" s="20" t="s">
        <v>3</v>
      </c>
      <c r="AE48" s="21" t="s">
        <v>320</v>
      </c>
      <c r="AF48" s="22" t="s">
        <v>661</v>
      </c>
      <c r="AG48" s="20" t="s">
        <v>3</v>
      </c>
      <c r="AH48" s="21" t="s">
        <v>321</v>
      </c>
      <c r="AI48" s="22" t="s">
        <v>659</v>
      </c>
      <c r="AJ48" s="18">
        <v>2</v>
      </c>
      <c r="AK48" s="19" t="s">
        <v>322</v>
      </c>
      <c r="AL48" s="23" t="s">
        <v>661</v>
      </c>
      <c r="AM48" s="88">
        <v>1</v>
      </c>
      <c r="AN48" s="6" t="s">
        <v>323</v>
      </c>
      <c r="AO48" s="189" t="s">
        <v>447</v>
      </c>
      <c r="AP48" s="6">
        <v>1</v>
      </c>
      <c r="AQ48" s="6" t="s">
        <v>324</v>
      </c>
      <c r="AR48" s="6" t="s">
        <v>661</v>
      </c>
      <c r="AS48" s="117" t="s">
        <v>3</v>
      </c>
      <c r="AT48" s="113" t="s">
        <v>325</v>
      </c>
      <c r="AU48" s="188" t="s">
        <v>447</v>
      </c>
      <c r="AV48" s="18">
        <v>2</v>
      </c>
      <c r="AW48" s="19" t="s">
        <v>326</v>
      </c>
      <c r="AX48" s="23" t="s">
        <v>658</v>
      </c>
      <c r="AY48" s="18">
        <v>2</v>
      </c>
      <c r="AZ48" s="19" t="s">
        <v>327</v>
      </c>
      <c r="BA48" s="23" t="s">
        <v>661</v>
      </c>
      <c r="BB48" s="19">
        <v>2</v>
      </c>
      <c r="BC48" s="19" t="s">
        <v>328</v>
      </c>
      <c r="BD48" s="23" t="s">
        <v>661</v>
      </c>
      <c r="BE48" s="306">
        <v>15</v>
      </c>
      <c r="BF48" s="32">
        <v>2</v>
      </c>
      <c r="BG48" s="33" t="s">
        <v>555</v>
      </c>
      <c r="BH48" s="45" t="s">
        <v>1</v>
      </c>
      <c r="BI48" s="34" t="s">
        <v>3</v>
      </c>
      <c r="BJ48" s="35" t="s">
        <v>556</v>
      </c>
      <c r="BK48" s="47" t="s">
        <v>1</v>
      </c>
      <c r="BL48" s="36" t="s">
        <v>3</v>
      </c>
      <c r="BM48" s="35" t="s">
        <v>557</v>
      </c>
      <c r="BN48" s="46" t="s">
        <v>1</v>
      </c>
      <c r="BO48" s="32">
        <v>2</v>
      </c>
      <c r="BP48" s="33" t="s">
        <v>558</v>
      </c>
      <c r="BQ48" s="45" t="s">
        <v>1</v>
      </c>
      <c r="BR48" s="37">
        <v>1</v>
      </c>
      <c r="BS48" s="37" t="s">
        <v>559</v>
      </c>
      <c r="BT48" s="48" t="s">
        <v>1</v>
      </c>
      <c r="BU48" s="38" t="s">
        <v>3</v>
      </c>
      <c r="BV48" s="39" t="s">
        <v>560</v>
      </c>
      <c r="BW48" s="51" t="s">
        <v>1</v>
      </c>
      <c r="BX48" s="33">
        <v>2</v>
      </c>
      <c r="BY48" s="33" t="s">
        <v>561</v>
      </c>
      <c r="BZ48" s="44" t="s">
        <v>1</v>
      </c>
      <c r="CA48" s="40">
        <v>3</v>
      </c>
      <c r="CB48" s="41" t="s">
        <v>562</v>
      </c>
      <c r="CC48" s="52" t="s">
        <v>1</v>
      </c>
      <c r="CD48" s="43">
        <v>1</v>
      </c>
      <c r="CE48" s="43" t="s">
        <v>563</v>
      </c>
      <c r="CF48" s="53" t="s">
        <v>1</v>
      </c>
    </row>
    <row r="49" spans="1:84" ht="15" customHeight="1" x14ac:dyDescent="0.25">
      <c r="A49" s="307"/>
      <c r="B49" s="124">
        <v>43.3</v>
      </c>
      <c r="C49" s="285" t="s">
        <v>430</v>
      </c>
      <c r="D49" s="125">
        <f>B49*D51</f>
        <v>3788749.9999999995</v>
      </c>
      <c r="E49" s="124">
        <v>84.2</v>
      </c>
      <c r="F49" s="286" t="s">
        <v>430</v>
      </c>
      <c r="G49" s="125">
        <f>E49*G51</f>
        <v>6852600.1600000001</v>
      </c>
      <c r="H49" s="124">
        <v>66.599999999999994</v>
      </c>
      <c r="I49" s="286" t="s">
        <v>430</v>
      </c>
      <c r="J49" s="125">
        <f>H49*J51</f>
        <v>5694299.9999999991</v>
      </c>
      <c r="K49" s="124">
        <v>28.6</v>
      </c>
      <c r="L49" s="283" t="s">
        <v>430</v>
      </c>
      <c r="M49" s="125">
        <f>K49*M51</f>
        <v>2548000.0260000001</v>
      </c>
      <c r="N49" s="137">
        <v>43.6</v>
      </c>
      <c r="O49" s="285" t="s">
        <v>430</v>
      </c>
      <c r="P49" s="191">
        <f>N49*P51</f>
        <v>3815000</v>
      </c>
      <c r="Q49" s="124">
        <v>62.2</v>
      </c>
      <c r="R49" s="283" t="s">
        <v>430</v>
      </c>
      <c r="S49" s="125">
        <f>Q49*S51</f>
        <v>5174399.9620000003</v>
      </c>
      <c r="T49" s="124">
        <v>27.6</v>
      </c>
      <c r="U49" s="286" t="s">
        <v>430</v>
      </c>
      <c r="V49" s="125">
        <f>T49*V51</f>
        <v>2511600</v>
      </c>
      <c r="W49" s="124">
        <v>30.1</v>
      </c>
      <c r="X49" s="285" t="s">
        <v>430</v>
      </c>
      <c r="Y49" s="125">
        <f>W49*Y51</f>
        <v>2769200</v>
      </c>
      <c r="Z49" s="124">
        <v>62.8</v>
      </c>
      <c r="AA49" s="286" t="s">
        <v>430</v>
      </c>
      <c r="AB49" s="125">
        <f>Z49*AB51</f>
        <v>5208000.2319999998</v>
      </c>
      <c r="AC49" s="307"/>
      <c r="AD49" s="195">
        <v>30.8</v>
      </c>
      <c r="AE49" s="277" t="s">
        <v>440</v>
      </c>
      <c r="AF49" s="196">
        <f>AD49*AF51</f>
        <v>2818200</v>
      </c>
      <c r="AG49" s="195">
        <v>34.1</v>
      </c>
      <c r="AH49" s="277" t="s">
        <v>440</v>
      </c>
      <c r="AI49" s="196">
        <f>AG49*AI51</f>
        <v>3120150</v>
      </c>
      <c r="AJ49" s="195">
        <v>64</v>
      </c>
      <c r="AK49" s="277" t="s">
        <v>440</v>
      </c>
      <c r="AL49" s="196">
        <f>AJ49*AL51</f>
        <v>5408000</v>
      </c>
      <c r="AM49" s="99">
        <v>42.5</v>
      </c>
      <c r="AN49" s="275" t="s">
        <v>433</v>
      </c>
      <c r="AO49" s="100">
        <f>AM49*AO51</f>
        <v>3718750</v>
      </c>
      <c r="AP49" s="195">
        <v>42.5</v>
      </c>
      <c r="AQ49" s="322" t="s">
        <v>440</v>
      </c>
      <c r="AR49" s="226">
        <f>AP49*AR51</f>
        <v>3607049.8</v>
      </c>
      <c r="AS49" s="99">
        <v>25.4</v>
      </c>
      <c r="AT49" s="275" t="s">
        <v>433</v>
      </c>
      <c r="AU49" s="100">
        <f>AS49*AU51</f>
        <v>2286000</v>
      </c>
      <c r="AV49" s="195">
        <v>65</v>
      </c>
      <c r="AW49" s="277" t="s">
        <v>440</v>
      </c>
      <c r="AX49" s="196">
        <f>AV49*AX51</f>
        <v>5492500</v>
      </c>
      <c r="AY49" s="195">
        <v>74.8</v>
      </c>
      <c r="AZ49" s="277" t="s">
        <v>440</v>
      </c>
      <c r="BA49" s="196">
        <f>AY49*BA51</f>
        <v>6245800</v>
      </c>
      <c r="BB49" s="195">
        <v>64.3</v>
      </c>
      <c r="BC49" s="277" t="s">
        <v>440</v>
      </c>
      <c r="BD49" s="196">
        <f>BB49*BD51</f>
        <v>5433350</v>
      </c>
      <c r="BE49" s="307"/>
      <c r="BF49" s="161">
        <v>62.8</v>
      </c>
      <c r="BG49" s="281" t="s">
        <v>440</v>
      </c>
      <c r="BH49" s="146">
        <f>BF49*BH51</f>
        <v>5338000</v>
      </c>
      <c r="BI49" s="161">
        <v>30.1</v>
      </c>
      <c r="BJ49" s="280" t="s">
        <v>667</v>
      </c>
      <c r="BK49" s="146">
        <f>BI49*BK51</f>
        <v>2769200</v>
      </c>
      <c r="BL49" s="164">
        <v>27.6</v>
      </c>
      <c r="BM49" s="281" t="s">
        <v>440</v>
      </c>
      <c r="BN49" s="148">
        <f>BL49*BN51</f>
        <v>2539200</v>
      </c>
      <c r="BO49" s="161">
        <v>62.2</v>
      </c>
      <c r="BP49" s="273" t="s">
        <v>440</v>
      </c>
      <c r="BQ49" s="146">
        <f>BO49*BQ51</f>
        <v>5287000</v>
      </c>
      <c r="BR49" s="107">
        <v>43.6</v>
      </c>
      <c r="BS49" s="316" t="s">
        <v>433</v>
      </c>
      <c r="BT49" s="224">
        <f>BR49*BT51</f>
        <v>3815000</v>
      </c>
      <c r="BU49" s="121">
        <v>28.6</v>
      </c>
      <c r="BV49" s="316" t="s">
        <v>433</v>
      </c>
      <c r="BW49" s="100">
        <f>BU49*BW51</f>
        <v>2631200</v>
      </c>
      <c r="BX49" s="203">
        <v>66.599999999999994</v>
      </c>
      <c r="BY49" s="277" t="s">
        <v>440</v>
      </c>
      <c r="BZ49" s="226">
        <f>BX49*BZ51</f>
        <v>5694299.9999999991</v>
      </c>
      <c r="CA49" s="200">
        <v>81.8</v>
      </c>
      <c r="CB49" s="278" t="s">
        <v>440</v>
      </c>
      <c r="CC49" s="196">
        <f>CA49*CC51</f>
        <v>6666700</v>
      </c>
      <c r="CD49" s="107">
        <v>43.3</v>
      </c>
      <c r="CE49" s="316" t="s">
        <v>433</v>
      </c>
      <c r="CF49" s="100">
        <f>CD49*CF51</f>
        <v>3745449.9999999995</v>
      </c>
    </row>
    <row r="50" spans="1:84" ht="15" customHeight="1" x14ac:dyDescent="0.25">
      <c r="A50" s="307"/>
      <c r="B50" s="126"/>
      <c r="C50" s="286"/>
      <c r="D50" s="125">
        <f>D49*1.1%</f>
        <v>41676.25</v>
      </c>
      <c r="E50" s="126"/>
      <c r="F50" s="286"/>
      <c r="G50" s="125">
        <f>G49*1.1%</f>
        <v>75378.601760000005</v>
      </c>
      <c r="H50" s="126"/>
      <c r="I50" s="286"/>
      <c r="J50" s="125">
        <f>J49*1.1%</f>
        <v>62637.299999999996</v>
      </c>
      <c r="K50" s="126"/>
      <c r="L50" s="283"/>
      <c r="M50" s="125">
        <f>M49*1.1%</f>
        <v>28028.000286000002</v>
      </c>
      <c r="N50" s="138"/>
      <c r="O50" s="286"/>
      <c r="P50" s="191">
        <f>P49*1.1%</f>
        <v>41965.000000000007</v>
      </c>
      <c r="Q50" s="126"/>
      <c r="R50" s="283"/>
      <c r="S50" s="125">
        <f>S49*1.1%</f>
        <v>56918.399582000005</v>
      </c>
      <c r="T50" s="126"/>
      <c r="U50" s="286"/>
      <c r="V50" s="125">
        <f>V49*1.1%</f>
        <v>27627.600000000002</v>
      </c>
      <c r="W50" s="126"/>
      <c r="X50" s="286"/>
      <c r="Y50" s="125">
        <f>Y49*1.1%</f>
        <v>30461.200000000004</v>
      </c>
      <c r="Z50" s="126"/>
      <c r="AA50" s="286"/>
      <c r="AB50" s="125">
        <f>AB49*1.1%</f>
        <v>57288.002552000005</v>
      </c>
      <c r="AC50" s="307"/>
      <c r="AD50" s="197"/>
      <c r="AE50" s="278"/>
      <c r="AF50" s="196">
        <f>AF49*1.1%</f>
        <v>31000.200000000004</v>
      </c>
      <c r="AG50" s="197"/>
      <c r="AH50" s="278"/>
      <c r="AI50" s="196">
        <f>AI49*1.1%</f>
        <v>34321.65</v>
      </c>
      <c r="AJ50" s="197"/>
      <c r="AK50" s="278"/>
      <c r="AL50" s="196">
        <f>AL49*1.1%</f>
        <v>59488.000000000007</v>
      </c>
      <c r="AM50" s="101"/>
      <c r="AN50" s="275"/>
      <c r="AO50" s="100">
        <f>AO49*1.1%</f>
        <v>40906.250000000007</v>
      </c>
      <c r="AP50" s="246"/>
      <c r="AQ50" s="322"/>
      <c r="AR50" s="196">
        <f>AR49*1.1%</f>
        <v>39677.5478</v>
      </c>
      <c r="AS50" s="101"/>
      <c r="AT50" s="275"/>
      <c r="AU50" s="100">
        <f>AU49*1.1%</f>
        <v>25146.000000000004</v>
      </c>
      <c r="AV50" s="197"/>
      <c r="AW50" s="278"/>
      <c r="AX50" s="196">
        <f>AX49*1.1%</f>
        <v>60417.500000000007</v>
      </c>
      <c r="AY50" s="197"/>
      <c r="AZ50" s="278"/>
      <c r="BA50" s="196">
        <f>BA49*1.1%</f>
        <v>68703.8</v>
      </c>
      <c r="BB50" s="197"/>
      <c r="BC50" s="278"/>
      <c r="BD50" s="196">
        <f>BD49*1.1%</f>
        <v>59766.850000000006</v>
      </c>
      <c r="BE50" s="307"/>
      <c r="BF50" s="161"/>
      <c r="BG50" s="281"/>
      <c r="BH50" s="146" t="s">
        <v>0</v>
      </c>
      <c r="BI50" s="162"/>
      <c r="BJ50" s="281"/>
      <c r="BK50" s="146" t="s">
        <v>0</v>
      </c>
      <c r="BL50" s="165"/>
      <c r="BM50" s="281"/>
      <c r="BN50" s="148" t="s">
        <v>0</v>
      </c>
      <c r="BO50" s="162"/>
      <c r="BP50" s="273"/>
      <c r="BQ50" s="146" t="s">
        <v>0</v>
      </c>
      <c r="BR50" s="108"/>
      <c r="BS50" s="316"/>
      <c r="BT50" s="224" t="s">
        <v>0</v>
      </c>
      <c r="BU50" s="122"/>
      <c r="BV50" s="316"/>
      <c r="BW50" s="100" t="s">
        <v>0</v>
      </c>
      <c r="BX50" s="206"/>
      <c r="BY50" s="278"/>
      <c r="BZ50" s="226" t="s">
        <v>0</v>
      </c>
      <c r="CA50" s="202"/>
      <c r="CB50" s="278"/>
      <c r="CC50" s="196" t="s">
        <v>0</v>
      </c>
      <c r="CD50" s="108"/>
      <c r="CE50" s="316"/>
      <c r="CF50" s="100" t="s">
        <v>0</v>
      </c>
    </row>
    <row r="51" spans="1:84" ht="15.75" customHeight="1" thickBot="1" x14ac:dyDescent="0.3">
      <c r="A51" s="308"/>
      <c r="B51" s="127"/>
      <c r="C51" s="287"/>
      <c r="D51" s="128">
        <v>87500</v>
      </c>
      <c r="E51" s="127"/>
      <c r="F51" s="287"/>
      <c r="G51" s="128">
        <v>81384.800000000003</v>
      </c>
      <c r="H51" s="127"/>
      <c r="I51" s="287"/>
      <c r="J51" s="128">
        <v>85500</v>
      </c>
      <c r="K51" s="127"/>
      <c r="L51" s="284"/>
      <c r="M51" s="128">
        <v>89090.91</v>
      </c>
      <c r="N51" s="139"/>
      <c r="O51" s="287"/>
      <c r="P51" s="192">
        <v>87500</v>
      </c>
      <c r="Q51" s="127"/>
      <c r="R51" s="284"/>
      <c r="S51" s="128">
        <v>83189.710000000006</v>
      </c>
      <c r="T51" s="127"/>
      <c r="U51" s="287"/>
      <c r="V51" s="128">
        <v>91000</v>
      </c>
      <c r="W51" s="127"/>
      <c r="X51" s="287"/>
      <c r="Y51" s="128">
        <v>92000</v>
      </c>
      <c r="Z51" s="127"/>
      <c r="AA51" s="287"/>
      <c r="AB51" s="128">
        <v>82929.94</v>
      </c>
      <c r="AC51" s="308"/>
      <c r="AD51" s="198"/>
      <c r="AE51" s="279"/>
      <c r="AF51" s="199">
        <v>91500</v>
      </c>
      <c r="AG51" s="198"/>
      <c r="AH51" s="279"/>
      <c r="AI51" s="199">
        <v>91500</v>
      </c>
      <c r="AJ51" s="198"/>
      <c r="AK51" s="279"/>
      <c r="AL51" s="199">
        <v>84500</v>
      </c>
      <c r="AM51" s="102"/>
      <c r="AN51" s="276"/>
      <c r="AO51" s="103">
        <v>87500</v>
      </c>
      <c r="AP51" s="247"/>
      <c r="AQ51" s="323"/>
      <c r="AR51" s="227">
        <v>84871.76</v>
      </c>
      <c r="AS51" s="102"/>
      <c r="AT51" s="276"/>
      <c r="AU51" s="103">
        <v>90000</v>
      </c>
      <c r="AV51" s="198"/>
      <c r="AW51" s="279"/>
      <c r="AX51" s="199">
        <v>84500</v>
      </c>
      <c r="AY51" s="198"/>
      <c r="AZ51" s="279"/>
      <c r="BA51" s="199">
        <v>83500</v>
      </c>
      <c r="BB51" s="198"/>
      <c r="BC51" s="279"/>
      <c r="BD51" s="199">
        <v>84500</v>
      </c>
      <c r="BE51" s="308"/>
      <c r="BF51" s="163"/>
      <c r="BG51" s="282"/>
      <c r="BH51" s="152">
        <v>85000</v>
      </c>
      <c r="BI51" s="163"/>
      <c r="BJ51" s="282"/>
      <c r="BK51" s="152">
        <v>92000</v>
      </c>
      <c r="BL51" s="166"/>
      <c r="BM51" s="282"/>
      <c r="BN51" s="154">
        <v>92000</v>
      </c>
      <c r="BO51" s="163"/>
      <c r="BP51" s="274"/>
      <c r="BQ51" s="152">
        <v>85000</v>
      </c>
      <c r="BR51" s="109"/>
      <c r="BS51" s="317"/>
      <c r="BT51" s="225">
        <v>87500</v>
      </c>
      <c r="BU51" s="123"/>
      <c r="BV51" s="317"/>
      <c r="BW51" s="103">
        <v>92000</v>
      </c>
      <c r="BX51" s="207"/>
      <c r="BY51" s="279"/>
      <c r="BZ51" s="227">
        <v>85500</v>
      </c>
      <c r="CA51" s="201"/>
      <c r="CB51" s="279"/>
      <c r="CC51" s="199">
        <v>81500</v>
      </c>
      <c r="CD51" s="109"/>
      <c r="CE51" s="317"/>
      <c r="CF51" s="103">
        <v>86500</v>
      </c>
    </row>
    <row r="52" spans="1:84" ht="15.75" customHeight="1" thickTop="1" x14ac:dyDescent="0.25">
      <c r="A52" s="306">
        <v>14</v>
      </c>
      <c r="B52" s="6">
        <v>1</v>
      </c>
      <c r="C52" s="6" t="s">
        <v>111</v>
      </c>
      <c r="D52" s="14" t="s">
        <v>434</v>
      </c>
      <c r="E52" s="15">
        <v>3</v>
      </c>
      <c r="F52" s="16" t="s">
        <v>112</v>
      </c>
      <c r="G52" s="17" t="s">
        <v>434</v>
      </c>
      <c r="H52" s="18">
        <v>2</v>
      </c>
      <c r="I52" s="19" t="s">
        <v>113</v>
      </c>
      <c r="J52" s="19" t="s">
        <v>434</v>
      </c>
      <c r="K52" s="20" t="s">
        <v>3</v>
      </c>
      <c r="L52" s="21" t="s">
        <v>114</v>
      </c>
      <c r="M52" s="22" t="s">
        <v>434</v>
      </c>
      <c r="N52" s="6">
        <v>1</v>
      </c>
      <c r="O52" s="6" t="s">
        <v>115</v>
      </c>
      <c r="P52" s="6" t="s">
        <v>434</v>
      </c>
      <c r="Q52" s="18">
        <v>2</v>
      </c>
      <c r="R52" s="19" t="s">
        <v>116</v>
      </c>
      <c r="S52" s="23" t="s">
        <v>434</v>
      </c>
      <c r="T52" s="20" t="s">
        <v>3</v>
      </c>
      <c r="U52" s="21" t="s">
        <v>117</v>
      </c>
      <c r="V52" s="21" t="s">
        <v>434</v>
      </c>
      <c r="W52" s="117" t="s">
        <v>3</v>
      </c>
      <c r="X52" s="113" t="s">
        <v>118</v>
      </c>
      <c r="Y52" s="188" t="s">
        <v>447</v>
      </c>
      <c r="Z52" s="19">
        <v>2</v>
      </c>
      <c r="AA52" s="19" t="s">
        <v>119</v>
      </c>
      <c r="AB52" s="23" t="s">
        <v>434</v>
      </c>
      <c r="AC52" s="306">
        <v>14</v>
      </c>
      <c r="AD52" s="116" t="s">
        <v>3</v>
      </c>
      <c r="AE52" s="113" t="s">
        <v>311</v>
      </c>
      <c r="AF52" s="188" t="s">
        <v>447</v>
      </c>
      <c r="AG52" s="20" t="s">
        <v>3</v>
      </c>
      <c r="AH52" s="21" t="s">
        <v>312</v>
      </c>
      <c r="AI52" s="22" t="s">
        <v>1</v>
      </c>
      <c r="AJ52" s="18">
        <v>2</v>
      </c>
      <c r="AK52" s="19" t="s">
        <v>313</v>
      </c>
      <c r="AL52" s="190" t="s">
        <v>446</v>
      </c>
      <c r="AM52" s="6">
        <v>1</v>
      </c>
      <c r="AN52" s="6" t="s">
        <v>314</v>
      </c>
      <c r="AO52" s="14" t="s">
        <v>1</v>
      </c>
      <c r="AP52" s="6">
        <v>1</v>
      </c>
      <c r="AQ52" s="6" t="s">
        <v>315</v>
      </c>
      <c r="AR52" s="6" t="s">
        <v>1</v>
      </c>
      <c r="AS52" s="117" t="s">
        <v>3</v>
      </c>
      <c r="AT52" s="113" t="s">
        <v>316</v>
      </c>
      <c r="AU52" s="188" t="s">
        <v>446</v>
      </c>
      <c r="AV52" s="18">
        <v>2</v>
      </c>
      <c r="AW52" s="19" t="s">
        <v>317</v>
      </c>
      <c r="AX52" s="23" t="s">
        <v>1</v>
      </c>
      <c r="AY52" s="19">
        <v>2</v>
      </c>
      <c r="AZ52" s="19" t="s">
        <v>318</v>
      </c>
      <c r="BA52" s="23" t="s">
        <v>1</v>
      </c>
      <c r="BB52" s="19">
        <v>2</v>
      </c>
      <c r="BC52" s="19" t="s">
        <v>319</v>
      </c>
      <c r="BD52" s="23" t="s">
        <v>656</v>
      </c>
      <c r="BE52" s="306">
        <v>14</v>
      </c>
      <c r="BF52" s="32">
        <v>2</v>
      </c>
      <c r="BG52" s="33" t="s">
        <v>546</v>
      </c>
      <c r="BH52" s="45" t="s">
        <v>1</v>
      </c>
      <c r="BI52" s="34" t="s">
        <v>3</v>
      </c>
      <c r="BJ52" s="35" t="s">
        <v>547</v>
      </c>
      <c r="BK52" s="47" t="s">
        <v>1</v>
      </c>
      <c r="BL52" s="36" t="s">
        <v>3</v>
      </c>
      <c r="BM52" s="35" t="s">
        <v>548</v>
      </c>
      <c r="BN52" s="46" t="s">
        <v>1</v>
      </c>
      <c r="BO52" s="32">
        <v>2</v>
      </c>
      <c r="BP52" s="33" t="s">
        <v>549</v>
      </c>
      <c r="BQ52" s="45" t="s">
        <v>1</v>
      </c>
      <c r="BR52" s="37">
        <v>1</v>
      </c>
      <c r="BS52" s="37" t="s">
        <v>550</v>
      </c>
      <c r="BT52" s="48" t="s">
        <v>1</v>
      </c>
      <c r="BU52" s="38" t="s">
        <v>3</v>
      </c>
      <c r="BV52" s="39" t="s">
        <v>551</v>
      </c>
      <c r="BW52" s="51" t="s">
        <v>1</v>
      </c>
      <c r="BX52" s="33">
        <v>2</v>
      </c>
      <c r="BY52" s="33" t="s">
        <v>552</v>
      </c>
      <c r="BZ52" s="44" t="s">
        <v>1</v>
      </c>
      <c r="CA52" s="40">
        <v>3</v>
      </c>
      <c r="CB52" s="41" t="s">
        <v>553</v>
      </c>
      <c r="CC52" s="52" t="s">
        <v>1</v>
      </c>
      <c r="CD52" s="37">
        <v>1</v>
      </c>
      <c r="CE52" s="37" t="s">
        <v>554</v>
      </c>
      <c r="CF52" s="49" t="s">
        <v>1</v>
      </c>
    </row>
    <row r="53" spans="1:84" ht="15" customHeight="1" x14ac:dyDescent="0.25">
      <c r="A53" s="307"/>
      <c r="B53" s="124">
        <v>43.3</v>
      </c>
      <c r="C53" s="285" t="s">
        <v>430</v>
      </c>
      <c r="D53" s="125">
        <f>B53*D55</f>
        <v>3788749.9999999995</v>
      </c>
      <c r="E53" s="124">
        <v>84.2</v>
      </c>
      <c r="F53" s="286" t="s">
        <v>430</v>
      </c>
      <c r="G53" s="125">
        <f>E53*G55</f>
        <v>6852600.1600000001</v>
      </c>
      <c r="H53" s="137">
        <v>66.599999999999994</v>
      </c>
      <c r="I53" s="286" t="s">
        <v>430</v>
      </c>
      <c r="J53" s="125">
        <f>H53*J55</f>
        <v>5694299.9999999991</v>
      </c>
      <c r="K53" s="124">
        <v>28.6</v>
      </c>
      <c r="L53" s="286" t="s">
        <v>430</v>
      </c>
      <c r="M53" s="125">
        <f>K53*M55</f>
        <v>2548000.0260000001</v>
      </c>
      <c r="N53" s="124">
        <v>43.6</v>
      </c>
      <c r="O53" s="285" t="s">
        <v>430</v>
      </c>
      <c r="P53" s="125">
        <f>N53*P55</f>
        <v>3815000</v>
      </c>
      <c r="Q53" s="124">
        <v>62.2</v>
      </c>
      <c r="R53" s="286" t="s">
        <v>430</v>
      </c>
      <c r="S53" s="125">
        <f>Q53*S55</f>
        <v>5174399.9620000003</v>
      </c>
      <c r="T53" s="124">
        <v>27.6</v>
      </c>
      <c r="U53" s="286" t="s">
        <v>430</v>
      </c>
      <c r="V53" s="125">
        <f>T53*V55</f>
        <v>2511600</v>
      </c>
      <c r="W53" s="99">
        <v>30.1</v>
      </c>
      <c r="X53" s="275" t="s">
        <v>433</v>
      </c>
      <c r="Y53" s="100">
        <f>W53*Y55</f>
        <v>2724050</v>
      </c>
      <c r="Z53" s="137">
        <v>62.8</v>
      </c>
      <c r="AA53" s="286" t="s">
        <v>430</v>
      </c>
      <c r="AB53" s="125">
        <f>Z53*AB55</f>
        <v>5208000.2319999998</v>
      </c>
      <c r="AC53" s="307"/>
      <c r="AD53" s="99">
        <v>30.8</v>
      </c>
      <c r="AE53" s="316" t="s">
        <v>430</v>
      </c>
      <c r="AF53" s="100">
        <f>AD53*AF55</f>
        <v>2802800</v>
      </c>
      <c r="AG53" s="145">
        <v>34.1</v>
      </c>
      <c r="AH53" s="280" t="s">
        <v>440</v>
      </c>
      <c r="AI53" s="146">
        <f>AG53*AI55</f>
        <v>3120150</v>
      </c>
      <c r="AJ53" s="99">
        <v>64</v>
      </c>
      <c r="AK53" s="275" t="s">
        <v>433</v>
      </c>
      <c r="AL53" s="100">
        <f>AJ53*AL55</f>
        <v>5408000</v>
      </c>
      <c r="AM53" s="147">
        <v>42.5</v>
      </c>
      <c r="AN53" s="273" t="s">
        <v>440</v>
      </c>
      <c r="AO53" s="146">
        <f>AM53*AO55</f>
        <v>3718750</v>
      </c>
      <c r="AP53" s="147">
        <v>42.5</v>
      </c>
      <c r="AQ53" s="273" t="s">
        <v>440</v>
      </c>
      <c r="AR53" s="146">
        <f>AP53*AR55</f>
        <v>3718750</v>
      </c>
      <c r="AS53" s="99">
        <v>25.4</v>
      </c>
      <c r="AT53" s="275" t="s">
        <v>433</v>
      </c>
      <c r="AU53" s="100">
        <f>AS53*AU55</f>
        <v>2286000</v>
      </c>
      <c r="AV53" s="145">
        <v>65</v>
      </c>
      <c r="AW53" s="280" t="s">
        <v>440</v>
      </c>
      <c r="AX53" s="146">
        <f>AV53*AX55</f>
        <v>5492500</v>
      </c>
      <c r="AY53" s="145">
        <v>74.8</v>
      </c>
      <c r="AZ53" s="280" t="s">
        <v>440</v>
      </c>
      <c r="BA53" s="146">
        <f>AY53*BA55</f>
        <v>6245800</v>
      </c>
      <c r="BB53" s="145">
        <v>64.3</v>
      </c>
      <c r="BC53" s="280" t="s">
        <v>440</v>
      </c>
      <c r="BD53" s="146">
        <f>BB53*BD55</f>
        <v>5433350</v>
      </c>
      <c r="BE53" s="307"/>
      <c r="BF53" s="121">
        <v>62.8</v>
      </c>
      <c r="BG53" s="316" t="s">
        <v>433</v>
      </c>
      <c r="BH53" s="100">
        <f>BF53*BH55</f>
        <v>5306600</v>
      </c>
      <c r="BI53" s="121">
        <v>30.1</v>
      </c>
      <c r="BJ53" s="316" t="s">
        <v>433</v>
      </c>
      <c r="BK53" s="100">
        <f>BI53*BK55</f>
        <v>2724050</v>
      </c>
      <c r="BL53" s="164">
        <v>27.6</v>
      </c>
      <c r="BM53" s="281" t="s">
        <v>440</v>
      </c>
      <c r="BN53" s="228">
        <f>BL53*BN55</f>
        <v>2539200</v>
      </c>
      <c r="BO53" s="121">
        <v>62.2</v>
      </c>
      <c r="BP53" s="316" t="s">
        <v>433</v>
      </c>
      <c r="BQ53" s="100">
        <f>BO53*BQ55</f>
        <v>5255900</v>
      </c>
      <c r="BR53" s="107">
        <v>43.6</v>
      </c>
      <c r="BS53" s="316" t="s">
        <v>433</v>
      </c>
      <c r="BT53" s="140">
        <f>BR53*BT55</f>
        <v>3815000</v>
      </c>
      <c r="BU53" s="121">
        <v>28.6</v>
      </c>
      <c r="BV53" s="316" t="s">
        <v>433</v>
      </c>
      <c r="BW53" s="100">
        <f>BU53*BW55</f>
        <v>2616900</v>
      </c>
      <c r="BX53" s="107">
        <v>66.599999999999994</v>
      </c>
      <c r="BY53" s="316" t="s">
        <v>433</v>
      </c>
      <c r="BZ53" s="140">
        <f>BX53*BZ55</f>
        <v>5760899.9999999991</v>
      </c>
      <c r="CA53" s="121">
        <v>84.2</v>
      </c>
      <c r="CB53" s="316" t="s">
        <v>433</v>
      </c>
      <c r="CC53" s="100">
        <f>CA53*CC55</f>
        <v>6862300</v>
      </c>
      <c r="CD53" s="107">
        <v>43.3</v>
      </c>
      <c r="CE53" s="316" t="s">
        <v>433</v>
      </c>
      <c r="CF53" s="100">
        <f>CD53*CF55</f>
        <v>3788749.9999999995</v>
      </c>
    </row>
    <row r="54" spans="1:84" ht="15" customHeight="1" x14ac:dyDescent="0.25">
      <c r="A54" s="307"/>
      <c r="B54" s="126"/>
      <c r="C54" s="286"/>
      <c r="D54" s="125">
        <f>D53*1.1%</f>
        <v>41676.25</v>
      </c>
      <c r="E54" s="126"/>
      <c r="F54" s="286"/>
      <c r="G54" s="125">
        <f>G53*1.1%</f>
        <v>75378.601760000005</v>
      </c>
      <c r="H54" s="126"/>
      <c r="I54" s="286"/>
      <c r="J54" s="125">
        <f>J53*1.1%</f>
        <v>62637.299999999996</v>
      </c>
      <c r="K54" s="126"/>
      <c r="L54" s="286"/>
      <c r="M54" s="125">
        <f>M53*1.1%</f>
        <v>28028.000286000002</v>
      </c>
      <c r="N54" s="126"/>
      <c r="O54" s="286"/>
      <c r="P54" s="125">
        <f>P53*1.1%</f>
        <v>41965.000000000007</v>
      </c>
      <c r="Q54" s="126"/>
      <c r="R54" s="286"/>
      <c r="S54" s="125">
        <f>S53*1.1%</f>
        <v>56918.399582000005</v>
      </c>
      <c r="T54" s="126"/>
      <c r="U54" s="286"/>
      <c r="V54" s="125">
        <f>V53*1.1%</f>
        <v>27627.600000000002</v>
      </c>
      <c r="W54" s="101"/>
      <c r="X54" s="275"/>
      <c r="Y54" s="100">
        <f>Y53*1.1%</f>
        <v>29964.550000000003</v>
      </c>
      <c r="Z54" s="138"/>
      <c r="AA54" s="286"/>
      <c r="AB54" s="125">
        <f>AB53*1.1%</f>
        <v>57288.002552000005</v>
      </c>
      <c r="AC54" s="307"/>
      <c r="AD54" s="101"/>
      <c r="AE54" s="316"/>
      <c r="AF54" s="100">
        <f>AF53*1.1%</f>
        <v>30830.800000000003</v>
      </c>
      <c r="AG54" s="149"/>
      <c r="AH54" s="281"/>
      <c r="AI54" s="146">
        <f>AI53*1.1%</f>
        <v>34321.65</v>
      </c>
      <c r="AJ54" s="101"/>
      <c r="AK54" s="275"/>
      <c r="AL54" s="100">
        <f>AL53*1.1%</f>
        <v>59488.000000000007</v>
      </c>
      <c r="AM54" s="150"/>
      <c r="AN54" s="273"/>
      <c r="AO54" s="146">
        <f>AO53*1.1%</f>
        <v>40906.250000000007</v>
      </c>
      <c r="AP54" s="150"/>
      <c r="AQ54" s="273"/>
      <c r="AR54" s="146">
        <f>AR53*1.1%</f>
        <v>40906.250000000007</v>
      </c>
      <c r="AS54" s="101"/>
      <c r="AT54" s="275"/>
      <c r="AU54" s="100">
        <f>AU53*1.1%</f>
        <v>25146.000000000004</v>
      </c>
      <c r="AV54" s="149"/>
      <c r="AW54" s="281"/>
      <c r="AX54" s="146">
        <f>AX53*1.1%</f>
        <v>60417.500000000007</v>
      </c>
      <c r="AY54" s="149"/>
      <c r="AZ54" s="281"/>
      <c r="BA54" s="146">
        <f>BA53*1.1%</f>
        <v>68703.8</v>
      </c>
      <c r="BB54" s="149"/>
      <c r="BC54" s="281"/>
      <c r="BD54" s="146">
        <f>BD53*1.1%</f>
        <v>59766.850000000006</v>
      </c>
      <c r="BE54" s="307"/>
      <c r="BF54" s="121"/>
      <c r="BG54" s="316"/>
      <c r="BH54" s="100" t="s">
        <v>0</v>
      </c>
      <c r="BI54" s="122"/>
      <c r="BJ54" s="316"/>
      <c r="BK54" s="100" t="s">
        <v>0</v>
      </c>
      <c r="BL54" s="165"/>
      <c r="BM54" s="281"/>
      <c r="BN54" s="228" t="s">
        <v>0</v>
      </c>
      <c r="BO54" s="122"/>
      <c r="BP54" s="316"/>
      <c r="BQ54" s="100" t="s">
        <v>0</v>
      </c>
      <c r="BR54" s="108"/>
      <c r="BS54" s="316"/>
      <c r="BT54" s="140" t="s">
        <v>0</v>
      </c>
      <c r="BU54" s="122"/>
      <c r="BV54" s="316"/>
      <c r="BW54" s="100" t="s">
        <v>0</v>
      </c>
      <c r="BX54" s="108"/>
      <c r="BY54" s="316"/>
      <c r="BZ54" s="140" t="s">
        <v>0</v>
      </c>
      <c r="CA54" s="122"/>
      <c r="CB54" s="316"/>
      <c r="CC54" s="100" t="s">
        <v>0</v>
      </c>
      <c r="CD54" s="108"/>
      <c r="CE54" s="316"/>
      <c r="CF54" s="100" t="s">
        <v>0</v>
      </c>
    </row>
    <row r="55" spans="1:84" ht="15.75" customHeight="1" thickBot="1" x14ac:dyDescent="0.3">
      <c r="A55" s="308"/>
      <c r="B55" s="127"/>
      <c r="C55" s="287"/>
      <c r="D55" s="128">
        <v>87500</v>
      </c>
      <c r="E55" s="127"/>
      <c r="F55" s="287"/>
      <c r="G55" s="128">
        <v>81384.800000000003</v>
      </c>
      <c r="H55" s="127"/>
      <c r="I55" s="287"/>
      <c r="J55" s="128">
        <v>85500</v>
      </c>
      <c r="K55" s="127"/>
      <c r="L55" s="287"/>
      <c r="M55" s="128">
        <v>89090.91</v>
      </c>
      <c r="N55" s="127"/>
      <c r="O55" s="287"/>
      <c r="P55" s="128">
        <v>87500</v>
      </c>
      <c r="Q55" s="127"/>
      <c r="R55" s="287"/>
      <c r="S55" s="128">
        <v>83189.710000000006</v>
      </c>
      <c r="T55" s="127"/>
      <c r="U55" s="287"/>
      <c r="V55" s="128">
        <v>91000</v>
      </c>
      <c r="W55" s="102"/>
      <c r="X55" s="276"/>
      <c r="Y55" s="103">
        <v>90500</v>
      </c>
      <c r="Z55" s="139"/>
      <c r="AA55" s="287"/>
      <c r="AB55" s="128">
        <v>82929.94</v>
      </c>
      <c r="AC55" s="308"/>
      <c r="AD55" s="102"/>
      <c r="AE55" s="317"/>
      <c r="AF55" s="103">
        <v>91000</v>
      </c>
      <c r="AG55" s="151"/>
      <c r="AH55" s="282"/>
      <c r="AI55" s="152">
        <v>91500</v>
      </c>
      <c r="AJ55" s="102"/>
      <c r="AK55" s="276"/>
      <c r="AL55" s="103">
        <v>84500</v>
      </c>
      <c r="AM55" s="153"/>
      <c r="AN55" s="274"/>
      <c r="AO55" s="152">
        <v>87500</v>
      </c>
      <c r="AP55" s="153"/>
      <c r="AQ55" s="274"/>
      <c r="AR55" s="152">
        <v>87500</v>
      </c>
      <c r="AS55" s="102"/>
      <c r="AT55" s="276"/>
      <c r="AU55" s="103">
        <v>90000</v>
      </c>
      <c r="AV55" s="151"/>
      <c r="AW55" s="282"/>
      <c r="AX55" s="152">
        <v>84500</v>
      </c>
      <c r="AY55" s="151"/>
      <c r="AZ55" s="282"/>
      <c r="BA55" s="152">
        <v>83500</v>
      </c>
      <c r="BB55" s="151"/>
      <c r="BC55" s="282"/>
      <c r="BD55" s="152">
        <v>84500</v>
      </c>
      <c r="BE55" s="308"/>
      <c r="BF55" s="123"/>
      <c r="BG55" s="317"/>
      <c r="BH55" s="103">
        <v>84500</v>
      </c>
      <c r="BI55" s="123"/>
      <c r="BJ55" s="317"/>
      <c r="BK55" s="103">
        <v>90500</v>
      </c>
      <c r="BL55" s="166"/>
      <c r="BM55" s="282"/>
      <c r="BN55" s="229">
        <v>92000</v>
      </c>
      <c r="BO55" s="123"/>
      <c r="BP55" s="317"/>
      <c r="BQ55" s="103">
        <v>84500</v>
      </c>
      <c r="BR55" s="109"/>
      <c r="BS55" s="317"/>
      <c r="BT55" s="141">
        <v>87500</v>
      </c>
      <c r="BU55" s="123"/>
      <c r="BV55" s="317"/>
      <c r="BW55" s="103">
        <v>91500</v>
      </c>
      <c r="BX55" s="109"/>
      <c r="BY55" s="317"/>
      <c r="BZ55" s="141">
        <v>86500</v>
      </c>
      <c r="CA55" s="123"/>
      <c r="CB55" s="317"/>
      <c r="CC55" s="103">
        <v>81500</v>
      </c>
      <c r="CD55" s="109"/>
      <c r="CE55" s="317"/>
      <c r="CF55" s="103">
        <v>87500</v>
      </c>
    </row>
    <row r="56" spans="1:84" ht="15.75" customHeight="1" thickTop="1" x14ac:dyDescent="0.25">
      <c r="A56" s="306">
        <v>13</v>
      </c>
      <c r="B56" s="88">
        <v>1</v>
      </c>
      <c r="C56" s="6" t="s">
        <v>103</v>
      </c>
      <c r="D56" s="189" t="s">
        <v>446</v>
      </c>
      <c r="E56" s="15">
        <v>3</v>
      </c>
      <c r="F56" s="16" t="s">
        <v>102</v>
      </c>
      <c r="G56" s="17" t="s">
        <v>1</v>
      </c>
      <c r="H56" s="18">
        <v>2</v>
      </c>
      <c r="I56" s="19" t="s">
        <v>104</v>
      </c>
      <c r="J56" s="19" t="s">
        <v>434</v>
      </c>
      <c r="K56" s="20" t="s">
        <v>3</v>
      </c>
      <c r="L56" s="21" t="s">
        <v>105</v>
      </c>
      <c r="M56" s="22" t="s">
        <v>434</v>
      </c>
      <c r="N56" s="88">
        <v>1</v>
      </c>
      <c r="O56" s="6" t="s">
        <v>106</v>
      </c>
      <c r="P56" s="189" t="s">
        <v>447</v>
      </c>
      <c r="Q56" s="18">
        <v>2</v>
      </c>
      <c r="R56" s="19" t="s">
        <v>107</v>
      </c>
      <c r="S56" s="23" t="s">
        <v>434</v>
      </c>
      <c r="T56" s="20" t="s">
        <v>3</v>
      </c>
      <c r="U56" s="21" t="s">
        <v>108</v>
      </c>
      <c r="V56" s="21" t="s">
        <v>434</v>
      </c>
      <c r="W56" s="117" t="s">
        <v>3</v>
      </c>
      <c r="X56" s="113" t="s">
        <v>109</v>
      </c>
      <c r="Y56" s="188" t="s">
        <v>447</v>
      </c>
      <c r="Z56" s="19">
        <v>2</v>
      </c>
      <c r="AA56" s="19" t="s">
        <v>110</v>
      </c>
      <c r="AB56" s="23" t="s">
        <v>434</v>
      </c>
      <c r="AC56" s="306">
        <v>13</v>
      </c>
      <c r="AD56" s="20" t="s">
        <v>3</v>
      </c>
      <c r="AE56" s="21" t="s">
        <v>302</v>
      </c>
      <c r="AF56" s="188" t="s">
        <v>447</v>
      </c>
      <c r="AG56" s="117" t="s">
        <v>3</v>
      </c>
      <c r="AH56" s="113" t="s">
        <v>303</v>
      </c>
      <c r="AI56" s="188" t="s">
        <v>447</v>
      </c>
      <c r="AJ56" s="18">
        <v>2</v>
      </c>
      <c r="AK56" s="19" t="s">
        <v>304</v>
      </c>
      <c r="AL56" s="190" t="s">
        <v>447</v>
      </c>
      <c r="AM56" s="88">
        <v>1</v>
      </c>
      <c r="AN56" s="6" t="s">
        <v>305</v>
      </c>
      <c r="AO56" s="189" t="s">
        <v>447</v>
      </c>
      <c r="AP56" s="88">
        <v>1</v>
      </c>
      <c r="AQ56" s="6" t="s">
        <v>306</v>
      </c>
      <c r="AR56" s="189" t="s">
        <v>446</v>
      </c>
      <c r="AS56" s="117" t="s">
        <v>3</v>
      </c>
      <c r="AT56" s="113" t="s">
        <v>307</v>
      </c>
      <c r="AU56" s="188" t="s">
        <v>446</v>
      </c>
      <c r="AV56" s="19">
        <v>2</v>
      </c>
      <c r="AW56" s="19" t="s">
        <v>308</v>
      </c>
      <c r="AX56" s="19" t="s">
        <v>1</v>
      </c>
      <c r="AY56" s="18">
        <v>2</v>
      </c>
      <c r="AZ56" s="19" t="s">
        <v>309</v>
      </c>
      <c r="BA56" s="190" t="s">
        <v>446</v>
      </c>
      <c r="BB56" s="18">
        <v>2</v>
      </c>
      <c r="BC56" s="19" t="s">
        <v>310</v>
      </c>
      <c r="BD56" s="190" t="s">
        <v>446</v>
      </c>
      <c r="BE56" s="306">
        <v>13</v>
      </c>
      <c r="BF56" s="32">
        <v>2</v>
      </c>
      <c r="BG56" s="33" t="s">
        <v>537</v>
      </c>
      <c r="BH56" s="45" t="s">
        <v>663</v>
      </c>
      <c r="BI56" s="34" t="s">
        <v>3</v>
      </c>
      <c r="BJ56" s="35" t="s">
        <v>538</v>
      </c>
      <c r="BK56" s="47" t="s">
        <v>668</v>
      </c>
      <c r="BL56" s="36" t="s">
        <v>3</v>
      </c>
      <c r="BM56" s="35" t="s">
        <v>539</v>
      </c>
      <c r="BN56" s="46" t="s">
        <v>659</v>
      </c>
      <c r="BO56" s="32">
        <v>2</v>
      </c>
      <c r="BP56" s="33" t="s">
        <v>540</v>
      </c>
      <c r="BQ56" s="45" t="s">
        <v>1</v>
      </c>
      <c r="BR56" s="37">
        <v>1</v>
      </c>
      <c r="BS56" s="37" t="s">
        <v>541</v>
      </c>
      <c r="BT56" s="48" t="s">
        <v>669</v>
      </c>
      <c r="BU56" s="38" t="s">
        <v>3</v>
      </c>
      <c r="BV56" s="39" t="s">
        <v>542</v>
      </c>
      <c r="BW56" s="51" t="s">
        <v>670</v>
      </c>
      <c r="BX56" s="33">
        <v>2</v>
      </c>
      <c r="BY56" s="33" t="s">
        <v>543</v>
      </c>
      <c r="BZ56" s="44" t="s">
        <v>669</v>
      </c>
      <c r="CA56" s="40">
        <v>3</v>
      </c>
      <c r="CB56" s="41" t="s">
        <v>544</v>
      </c>
      <c r="CC56" s="52" t="s">
        <v>1</v>
      </c>
      <c r="CD56" s="37">
        <v>1</v>
      </c>
      <c r="CE56" s="37" t="s">
        <v>545</v>
      </c>
      <c r="CF56" s="49" t="s">
        <v>1</v>
      </c>
    </row>
    <row r="57" spans="1:84" ht="15" customHeight="1" x14ac:dyDescent="0.25">
      <c r="A57" s="307"/>
      <c r="B57" s="99">
        <v>43.3</v>
      </c>
      <c r="C57" s="275" t="s">
        <v>433</v>
      </c>
      <c r="D57" s="100">
        <f>B57*D59</f>
        <v>3745449.9999999995</v>
      </c>
      <c r="E57" s="145">
        <v>84.2</v>
      </c>
      <c r="F57" s="281" t="s">
        <v>440</v>
      </c>
      <c r="G57" s="146">
        <f>E57*G59</f>
        <v>6778100</v>
      </c>
      <c r="H57" s="124">
        <v>66.599999999999994</v>
      </c>
      <c r="I57" s="286" t="s">
        <v>430</v>
      </c>
      <c r="J57" s="125">
        <f>H57*J59</f>
        <v>5627699.9999999991</v>
      </c>
      <c r="K57" s="124">
        <v>28.6</v>
      </c>
      <c r="L57" s="283" t="s">
        <v>430</v>
      </c>
      <c r="M57" s="125">
        <f>K57*M59</f>
        <v>2548000.0260000001</v>
      </c>
      <c r="N57" s="99">
        <v>43.6</v>
      </c>
      <c r="O57" s="275" t="s">
        <v>433</v>
      </c>
      <c r="P57" s="100">
        <f>N57*P59</f>
        <v>3771400</v>
      </c>
      <c r="Q57" s="124">
        <v>62.2</v>
      </c>
      <c r="R57" s="283" t="s">
        <v>430</v>
      </c>
      <c r="S57" s="125">
        <f>Q57*S59</f>
        <v>5174399.9620000003</v>
      </c>
      <c r="T57" s="124">
        <v>27.6</v>
      </c>
      <c r="U57" s="286" t="s">
        <v>430</v>
      </c>
      <c r="V57" s="125">
        <f>T57*V59</f>
        <v>2511600</v>
      </c>
      <c r="W57" s="99">
        <v>30.1</v>
      </c>
      <c r="X57" s="275" t="s">
        <v>433</v>
      </c>
      <c r="Y57" s="100">
        <f>W57*Y59</f>
        <v>2513350</v>
      </c>
      <c r="Z57" s="137">
        <v>62.8</v>
      </c>
      <c r="AA57" s="283" t="s">
        <v>430</v>
      </c>
      <c r="AB57" s="125">
        <f>Z57*AB59</f>
        <v>5208000.2319999998</v>
      </c>
      <c r="AC57" s="307"/>
      <c r="AD57" s="99">
        <v>30.8</v>
      </c>
      <c r="AE57" s="275" t="s">
        <v>2</v>
      </c>
      <c r="AF57" s="100">
        <f>AD57*AF59</f>
        <v>2772000</v>
      </c>
      <c r="AG57" s="99">
        <v>34.1</v>
      </c>
      <c r="AH57" s="275" t="s">
        <v>433</v>
      </c>
      <c r="AI57" s="100">
        <f>AG57*AI59</f>
        <v>3069000</v>
      </c>
      <c r="AJ57" s="99">
        <v>64</v>
      </c>
      <c r="AK57" s="275" t="s">
        <v>433</v>
      </c>
      <c r="AL57" s="100">
        <f>AJ57*AL59</f>
        <v>5344000</v>
      </c>
      <c r="AM57" s="99">
        <v>42.5</v>
      </c>
      <c r="AN57" s="275" t="s">
        <v>433</v>
      </c>
      <c r="AO57" s="100">
        <f>AM57*AO59</f>
        <v>3676250</v>
      </c>
      <c r="AP57" s="99">
        <v>42.5</v>
      </c>
      <c r="AQ57" s="275" t="s">
        <v>433</v>
      </c>
      <c r="AR57" s="100">
        <f>AP57*AR59</f>
        <v>3676250</v>
      </c>
      <c r="AS57" s="99">
        <v>25.4</v>
      </c>
      <c r="AT57" s="275" t="s">
        <v>433</v>
      </c>
      <c r="AU57" s="100">
        <f>AS57*AU59</f>
        <v>2286000</v>
      </c>
      <c r="AV57" s="145">
        <v>65</v>
      </c>
      <c r="AW57" s="280" t="s">
        <v>440</v>
      </c>
      <c r="AX57" s="146">
        <f>AV57*AX59</f>
        <v>5427500</v>
      </c>
      <c r="AY57" s="99">
        <v>74.8</v>
      </c>
      <c r="AZ57" s="275" t="s">
        <v>433</v>
      </c>
      <c r="BA57" s="100">
        <f>AY57*BA59</f>
        <v>6395400</v>
      </c>
      <c r="BB57" s="99">
        <v>64.3</v>
      </c>
      <c r="BC57" s="275" t="s">
        <v>433</v>
      </c>
      <c r="BD57" s="100">
        <f>BB57*BD59</f>
        <v>5369050</v>
      </c>
      <c r="BE57" s="307"/>
      <c r="BF57" s="161">
        <v>62.8</v>
      </c>
      <c r="BG57" s="281" t="s">
        <v>440</v>
      </c>
      <c r="BH57" s="146">
        <f>BF57*BH59</f>
        <v>5275200</v>
      </c>
      <c r="BI57" s="161">
        <v>30.1</v>
      </c>
      <c r="BJ57" s="280" t="s">
        <v>667</v>
      </c>
      <c r="BK57" s="146">
        <f>BI57*BK59</f>
        <v>2739100</v>
      </c>
      <c r="BL57" s="164">
        <v>27.6</v>
      </c>
      <c r="BM57" s="281" t="s">
        <v>440</v>
      </c>
      <c r="BN57" s="148">
        <f>BL57*BN59</f>
        <v>2511600</v>
      </c>
      <c r="BO57" s="121">
        <v>62.2</v>
      </c>
      <c r="BP57" s="316" t="s">
        <v>433</v>
      </c>
      <c r="BQ57" s="100">
        <f>BO57*BQ59</f>
        <v>5193700</v>
      </c>
      <c r="BR57" s="203">
        <v>43.6</v>
      </c>
      <c r="BS57" s="278" t="s">
        <v>440</v>
      </c>
      <c r="BT57" s="204">
        <f>BR57*BT59</f>
        <v>3815000</v>
      </c>
      <c r="BU57" s="161">
        <v>28.6</v>
      </c>
      <c r="BV57" s="281" t="s">
        <v>440</v>
      </c>
      <c r="BW57" s="146">
        <f>BU57*BW59</f>
        <v>2602600</v>
      </c>
      <c r="BX57" s="203">
        <v>66.599999999999994</v>
      </c>
      <c r="BY57" s="322" t="s">
        <v>440</v>
      </c>
      <c r="BZ57" s="204">
        <f>BX57*BZ59</f>
        <v>5627699.9999999991</v>
      </c>
      <c r="CA57" s="121">
        <v>84.2</v>
      </c>
      <c r="CB57" s="316" t="s">
        <v>433</v>
      </c>
      <c r="CC57" s="100">
        <f>CA57*CC59</f>
        <v>6778100</v>
      </c>
      <c r="CD57" s="107">
        <v>43.3</v>
      </c>
      <c r="CE57" s="316" t="s">
        <v>433</v>
      </c>
      <c r="CF57" s="100">
        <f>CD57*CF59</f>
        <v>3723799.9999999995</v>
      </c>
    </row>
    <row r="58" spans="1:84" ht="15" customHeight="1" x14ac:dyDescent="0.25">
      <c r="A58" s="307"/>
      <c r="B58" s="101"/>
      <c r="C58" s="275"/>
      <c r="D58" s="100">
        <f>D57*1.1%</f>
        <v>41199.949999999997</v>
      </c>
      <c r="E58" s="149"/>
      <c r="F58" s="281"/>
      <c r="G58" s="146">
        <f>G57*1.1%</f>
        <v>74559.100000000006</v>
      </c>
      <c r="H58" s="126"/>
      <c r="I58" s="286"/>
      <c r="J58" s="125">
        <f>J57*1.1%</f>
        <v>61904.7</v>
      </c>
      <c r="K58" s="126"/>
      <c r="L58" s="283"/>
      <c r="M58" s="125">
        <f>M57*1.1%</f>
        <v>28028.000286000002</v>
      </c>
      <c r="N58" s="101"/>
      <c r="O58" s="275"/>
      <c r="P58" s="100">
        <f>P57*1.1%</f>
        <v>41485.4</v>
      </c>
      <c r="Q58" s="126"/>
      <c r="R58" s="283"/>
      <c r="S58" s="125">
        <f>S57*1.1%</f>
        <v>56918.399582000005</v>
      </c>
      <c r="T58" s="126"/>
      <c r="U58" s="286"/>
      <c r="V58" s="125">
        <f>V57*1.1%</f>
        <v>27627.600000000002</v>
      </c>
      <c r="W58" s="101"/>
      <c r="X58" s="275"/>
      <c r="Y58" s="100">
        <f>Y57*1.1%</f>
        <v>27646.850000000002</v>
      </c>
      <c r="Z58" s="138"/>
      <c r="AA58" s="283"/>
      <c r="AB58" s="125">
        <f>AB57*1.1%</f>
        <v>57288.002552000005</v>
      </c>
      <c r="AC58" s="307"/>
      <c r="AD58" s="101"/>
      <c r="AE58" s="275"/>
      <c r="AF58" s="100">
        <f>AF57*1.1%</f>
        <v>30492.000000000004</v>
      </c>
      <c r="AG58" s="101"/>
      <c r="AH58" s="275"/>
      <c r="AI58" s="100">
        <f>AI57*1.1%</f>
        <v>33759</v>
      </c>
      <c r="AJ58" s="101"/>
      <c r="AK58" s="275"/>
      <c r="AL58" s="100">
        <f>AL57*1.1%</f>
        <v>58784.000000000007</v>
      </c>
      <c r="AM58" s="101"/>
      <c r="AN58" s="275"/>
      <c r="AO58" s="100">
        <f>AO57*1.1%</f>
        <v>40438.750000000007</v>
      </c>
      <c r="AP58" s="101"/>
      <c r="AQ58" s="275"/>
      <c r="AR58" s="100">
        <f>AR57*1.1%</f>
        <v>40438.750000000007</v>
      </c>
      <c r="AS58" s="101"/>
      <c r="AT58" s="275"/>
      <c r="AU58" s="100">
        <f>AU57*1.1%</f>
        <v>25146.000000000004</v>
      </c>
      <c r="AV58" s="149"/>
      <c r="AW58" s="281"/>
      <c r="AX58" s="146">
        <f>AX57*1.1%</f>
        <v>59702.500000000007</v>
      </c>
      <c r="AY58" s="101"/>
      <c r="AZ58" s="275"/>
      <c r="BA58" s="100">
        <f>BA57*1.1%</f>
        <v>70349.400000000009</v>
      </c>
      <c r="BB58" s="101"/>
      <c r="BC58" s="275"/>
      <c r="BD58" s="100">
        <f>BD57*1.1%</f>
        <v>59059.55</v>
      </c>
      <c r="BE58" s="307"/>
      <c r="BF58" s="161"/>
      <c r="BG58" s="281"/>
      <c r="BH58" s="146"/>
      <c r="BI58" s="162"/>
      <c r="BJ58" s="281"/>
      <c r="BK58" s="146"/>
      <c r="BL58" s="165"/>
      <c r="BM58" s="281"/>
      <c r="BN58" s="148"/>
      <c r="BO58" s="122"/>
      <c r="BP58" s="316"/>
      <c r="BQ58" s="100" t="s">
        <v>0</v>
      </c>
      <c r="BR58" s="206"/>
      <c r="BS58" s="278"/>
      <c r="BT58" s="204"/>
      <c r="BU58" s="162"/>
      <c r="BV58" s="281"/>
      <c r="BW58" s="146" t="s">
        <v>0</v>
      </c>
      <c r="BX58" s="206"/>
      <c r="BY58" s="322"/>
      <c r="BZ58" s="204"/>
      <c r="CA58" s="122"/>
      <c r="CB58" s="316"/>
      <c r="CC58" s="100" t="s">
        <v>0</v>
      </c>
      <c r="CD58" s="108"/>
      <c r="CE58" s="316"/>
      <c r="CF58" s="100" t="s">
        <v>0</v>
      </c>
    </row>
    <row r="59" spans="1:84" ht="15.75" customHeight="1" thickBot="1" x14ac:dyDescent="0.3">
      <c r="A59" s="308"/>
      <c r="B59" s="102"/>
      <c r="C59" s="276"/>
      <c r="D59" s="103">
        <v>86500</v>
      </c>
      <c r="E59" s="151"/>
      <c r="F59" s="282"/>
      <c r="G59" s="152">
        <v>80500</v>
      </c>
      <c r="H59" s="127"/>
      <c r="I59" s="287"/>
      <c r="J59" s="128">
        <v>84500</v>
      </c>
      <c r="K59" s="127"/>
      <c r="L59" s="284"/>
      <c r="M59" s="128">
        <v>89090.91</v>
      </c>
      <c r="N59" s="102"/>
      <c r="O59" s="276"/>
      <c r="P59" s="103">
        <v>86500</v>
      </c>
      <c r="Q59" s="127"/>
      <c r="R59" s="284"/>
      <c r="S59" s="128">
        <v>83189.710000000006</v>
      </c>
      <c r="T59" s="127"/>
      <c r="U59" s="287"/>
      <c r="V59" s="128">
        <v>91000</v>
      </c>
      <c r="W59" s="102"/>
      <c r="X59" s="276"/>
      <c r="Y59" s="103">
        <v>83500</v>
      </c>
      <c r="Z59" s="139"/>
      <c r="AA59" s="284"/>
      <c r="AB59" s="128">
        <v>82929.94</v>
      </c>
      <c r="AC59" s="308"/>
      <c r="AD59" s="102"/>
      <c r="AE59" s="276"/>
      <c r="AF59" s="103">
        <v>90000</v>
      </c>
      <c r="AG59" s="102"/>
      <c r="AH59" s="276"/>
      <c r="AI59" s="103">
        <v>90000</v>
      </c>
      <c r="AJ59" s="102"/>
      <c r="AK59" s="276"/>
      <c r="AL59" s="103">
        <v>83500</v>
      </c>
      <c r="AM59" s="102"/>
      <c r="AN59" s="276"/>
      <c r="AO59" s="103">
        <v>86500</v>
      </c>
      <c r="AP59" s="102"/>
      <c r="AQ59" s="276"/>
      <c r="AR59" s="103">
        <v>86500</v>
      </c>
      <c r="AS59" s="102"/>
      <c r="AT59" s="276"/>
      <c r="AU59" s="103">
        <v>90000</v>
      </c>
      <c r="AV59" s="151"/>
      <c r="AW59" s="282"/>
      <c r="AX59" s="152">
        <v>83500</v>
      </c>
      <c r="AY59" s="102"/>
      <c r="AZ59" s="276"/>
      <c r="BA59" s="103">
        <v>85500</v>
      </c>
      <c r="BB59" s="102"/>
      <c r="BC59" s="276"/>
      <c r="BD59" s="103">
        <v>83500</v>
      </c>
      <c r="BE59" s="308"/>
      <c r="BF59" s="163"/>
      <c r="BG59" s="282"/>
      <c r="BH59" s="152">
        <v>84000</v>
      </c>
      <c r="BI59" s="163"/>
      <c r="BJ59" s="282"/>
      <c r="BK59" s="152">
        <v>91000</v>
      </c>
      <c r="BL59" s="166"/>
      <c r="BM59" s="282"/>
      <c r="BN59" s="154">
        <v>91000</v>
      </c>
      <c r="BO59" s="123"/>
      <c r="BP59" s="317"/>
      <c r="BQ59" s="103">
        <v>83500</v>
      </c>
      <c r="BR59" s="207"/>
      <c r="BS59" s="279"/>
      <c r="BT59" s="205">
        <v>87500</v>
      </c>
      <c r="BU59" s="163"/>
      <c r="BV59" s="282"/>
      <c r="BW59" s="152">
        <v>91000</v>
      </c>
      <c r="BX59" s="207"/>
      <c r="BY59" s="323"/>
      <c r="BZ59" s="205">
        <v>84500</v>
      </c>
      <c r="CA59" s="123"/>
      <c r="CB59" s="317"/>
      <c r="CC59" s="103">
        <v>80500</v>
      </c>
      <c r="CD59" s="109"/>
      <c r="CE59" s="317"/>
      <c r="CF59" s="103">
        <v>86000</v>
      </c>
    </row>
    <row r="60" spans="1:84" ht="15.75" customHeight="1" thickTop="1" x14ac:dyDescent="0.25">
      <c r="A60" s="306">
        <v>12</v>
      </c>
      <c r="B60" s="6">
        <v>1</v>
      </c>
      <c r="C60" s="6" t="s">
        <v>93</v>
      </c>
      <c r="D60" s="14" t="s">
        <v>434</v>
      </c>
      <c r="E60" s="15">
        <v>3</v>
      </c>
      <c r="F60" s="16" t="s">
        <v>94</v>
      </c>
      <c r="G60" s="17" t="s">
        <v>434</v>
      </c>
      <c r="H60" s="18">
        <v>2</v>
      </c>
      <c r="I60" s="19" t="s">
        <v>95</v>
      </c>
      <c r="J60" s="19" t="s">
        <v>434</v>
      </c>
      <c r="K60" s="20" t="s">
        <v>3</v>
      </c>
      <c r="L60" s="21" t="s">
        <v>96</v>
      </c>
      <c r="M60" s="22" t="s">
        <v>434</v>
      </c>
      <c r="N60" s="6">
        <v>1</v>
      </c>
      <c r="O60" s="6" t="s">
        <v>97</v>
      </c>
      <c r="P60" s="6" t="s">
        <v>434</v>
      </c>
      <c r="Q60" s="18">
        <v>2</v>
      </c>
      <c r="R60" s="19" t="s">
        <v>98</v>
      </c>
      <c r="S60" s="23" t="s">
        <v>434</v>
      </c>
      <c r="T60" s="20" t="s">
        <v>3</v>
      </c>
      <c r="U60" s="21" t="s">
        <v>99</v>
      </c>
      <c r="V60" s="21" t="s">
        <v>434</v>
      </c>
      <c r="W60" s="20" t="s">
        <v>3</v>
      </c>
      <c r="X60" s="21" t="s">
        <v>100</v>
      </c>
      <c r="Y60" s="22" t="s">
        <v>434</v>
      </c>
      <c r="Z60" s="19">
        <v>2</v>
      </c>
      <c r="AA60" s="19" t="s">
        <v>101</v>
      </c>
      <c r="AB60" s="23" t="s">
        <v>434</v>
      </c>
      <c r="AC60" s="306">
        <v>12</v>
      </c>
      <c r="AD60" s="20" t="s">
        <v>3</v>
      </c>
      <c r="AE60" s="21" t="s">
        <v>293</v>
      </c>
      <c r="AF60" s="22" t="s">
        <v>1</v>
      </c>
      <c r="AG60" s="20" t="s">
        <v>3</v>
      </c>
      <c r="AH60" s="21" t="s">
        <v>294</v>
      </c>
      <c r="AI60" s="22" t="s">
        <v>1</v>
      </c>
      <c r="AJ60" s="18">
        <v>2</v>
      </c>
      <c r="AK60" s="19" t="s">
        <v>295</v>
      </c>
      <c r="AL60" s="23" t="s">
        <v>1</v>
      </c>
      <c r="AM60" s="6">
        <v>1</v>
      </c>
      <c r="AN60" s="6" t="s">
        <v>296</v>
      </c>
      <c r="AO60" s="14" t="s">
        <v>1</v>
      </c>
      <c r="AP60" s="6">
        <v>1</v>
      </c>
      <c r="AQ60" s="6" t="s">
        <v>297</v>
      </c>
      <c r="AR60" s="6" t="s">
        <v>1</v>
      </c>
      <c r="AS60" s="20" t="s">
        <v>3</v>
      </c>
      <c r="AT60" s="21" t="s">
        <v>298</v>
      </c>
      <c r="AU60" s="22" t="s">
        <v>1</v>
      </c>
      <c r="AV60" s="18">
        <v>2</v>
      </c>
      <c r="AW60" s="19" t="s">
        <v>299</v>
      </c>
      <c r="AX60" s="23" t="s">
        <v>1</v>
      </c>
      <c r="AY60" s="19">
        <v>2</v>
      </c>
      <c r="AZ60" s="19" t="s">
        <v>300</v>
      </c>
      <c r="BA60" s="23" t="s">
        <v>1</v>
      </c>
      <c r="BB60" s="19">
        <v>2</v>
      </c>
      <c r="BC60" s="19" t="s">
        <v>301</v>
      </c>
      <c r="BD60" s="23" t="s">
        <v>1</v>
      </c>
      <c r="BE60" s="306">
        <v>12</v>
      </c>
      <c r="BF60" s="32">
        <v>2</v>
      </c>
      <c r="BG60" s="33" t="s">
        <v>528</v>
      </c>
      <c r="BH60" s="45" t="s">
        <v>1</v>
      </c>
      <c r="BI60" s="34" t="s">
        <v>3</v>
      </c>
      <c r="BJ60" s="35" t="s">
        <v>529</v>
      </c>
      <c r="BK60" s="47" t="s">
        <v>1</v>
      </c>
      <c r="BL60" s="118" t="s">
        <v>3</v>
      </c>
      <c r="BM60" s="119" t="s">
        <v>530</v>
      </c>
      <c r="BN60" s="183" t="s">
        <v>446</v>
      </c>
      <c r="BO60" s="32">
        <v>2</v>
      </c>
      <c r="BP60" s="33" t="s">
        <v>531</v>
      </c>
      <c r="BQ60" s="45" t="s">
        <v>1</v>
      </c>
      <c r="BR60" s="37">
        <v>1</v>
      </c>
      <c r="BS60" s="37" t="s">
        <v>532</v>
      </c>
      <c r="BT60" s="184" t="s">
        <v>446</v>
      </c>
      <c r="BU60" s="38" t="s">
        <v>3</v>
      </c>
      <c r="BV60" s="39" t="s">
        <v>533</v>
      </c>
      <c r="BW60" s="51" t="s">
        <v>1</v>
      </c>
      <c r="BX60" s="33">
        <v>2</v>
      </c>
      <c r="BY60" s="33" t="s">
        <v>534</v>
      </c>
      <c r="BZ60" s="44" t="s">
        <v>1</v>
      </c>
      <c r="CA60" s="40">
        <v>3</v>
      </c>
      <c r="CB60" s="41" t="s">
        <v>535</v>
      </c>
      <c r="CC60" s="52" t="s">
        <v>1</v>
      </c>
      <c r="CD60" s="37">
        <v>1</v>
      </c>
      <c r="CE60" s="37" t="s">
        <v>536</v>
      </c>
      <c r="CF60" s="49" t="s">
        <v>1</v>
      </c>
    </row>
    <row r="61" spans="1:84" ht="15" customHeight="1" x14ac:dyDescent="0.25">
      <c r="A61" s="307"/>
      <c r="B61" s="124">
        <v>43</v>
      </c>
      <c r="C61" s="285" t="s">
        <v>430</v>
      </c>
      <c r="D61" s="125">
        <f>B61*D63</f>
        <v>3741000</v>
      </c>
      <c r="E61" s="124">
        <v>83.7</v>
      </c>
      <c r="F61" s="286" t="s">
        <v>430</v>
      </c>
      <c r="G61" s="125">
        <f>E61*G63</f>
        <v>6810299.8830000004</v>
      </c>
      <c r="H61" s="137">
        <v>66.400000000000006</v>
      </c>
      <c r="I61" s="286" t="s">
        <v>430</v>
      </c>
      <c r="J61" s="125">
        <f>H61*J63</f>
        <v>5644000.0000000009</v>
      </c>
      <c r="K61" s="124">
        <v>28.3</v>
      </c>
      <c r="L61" s="286" t="s">
        <v>430</v>
      </c>
      <c r="M61" s="125">
        <f>K61*M63</f>
        <v>2534000.1120000002</v>
      </c>
      <c r="N61" s="124">
        <v>43.3</v>
      </c>
      <c r="O61" s="285" t="s">
        <v>430</v>
      </c>
      <c r="P61" s="125">
        <f>N61*P63</f>
        <v>3767099.9999999995</v>
      </c>
      <c r="Q61" s="124">
        <v>61.8</v>
      </c>
      <c r="R61" s="286" t="s">
        <v>430</v>
      </c>
      <c r="S61" s="125">
        <f>Q61*S63</f>
        <v>5143599.7860000003</v>
      </c>
      <c r="T61" s="124">
        <v>27.4</v>
      </c>
      <c r="U61" s="286" t="s">
        <v>430</v>
      </c>
      <c r="V61" s="125">
        <f>T61*V63</f>
        <v>2497799.892</v>
      </c>
      <c r="W61" s="124">
        <v>30.1</v>
      </c>
      <c r="X61" s="285" t="s">
        <v>430</v>
      </c>
      <c r="Y61" s="125">
        <f>W61*Y63</f>
        <v>2754150</v>
      </c>
      <c r="Z61" s="137">
        <v>62.5</v>
      </c>
      <c r="AA61" s="286" t="s">
        <v>430</v>
      </c>
      <c r="AB61" s="125">
        <f>Z61*AB63</f>
        <v>5177000</v>
      </c>
      <c r="AC61" s="307"/>
      <c r="AD61" s="147">
        <v>30.9</v>
      </c>
      <c r="AE61" s="280" t="s">
        <v>440</v>
      </c>
      <c r="AF61" s="146">
        <f>AD61*AF63</f>
        <v>2811900</v>
      </c>
      <c r="AG61" s="99">
        <v>34.200000000000003</v>
      </c>
      <c r="AH61" s="324" t="s">
        <v>433</v>
      </c>
      <c r="AI61" s="100">
        <f>AG61*AI63</f>
        <v>3112200.0000000005</v>
      </c>
      <c r="AJ61" s="145">
        <v>63.4</v>
      </c>
      <c r="AK61" s="280" t="s">
        <v>440</v>
      </c>
      <c r="AL61" s="146">
        <f>AJ61*AL63</f>
        <v>5325600</v>
      </c>
      <c r="AM61" s="147">
        <v>42.2</v>
      </c>
      <c r="AN61" s="273" t="s">
        <v>440</v>
      </c>
      <c r="AO61" s="146">
        <f>AM61*AO63</f>
        <v>3671400.0000000005</v>
      </c>
      <c r="AP61" s="147">
        <v>42.2</v>
      </c>
      <c r="AQ61" s="281" t="s">
        <v>440</v>
      </c>
      <c r="AR61" s="146">
        <f>AP61*AR63</f>
        <v>3671400.0000000005</v>
      </c>
      <c r="AS61" s="104">
        <v>25.2</v>
      </c>
      <c r="AT61" s="324" t="s">
        <v>443</v>
      </c>
      <c r="AU61" s="100">
        <f>AS61*AU63</f>
        <v>2318400</v>
      </c>
      <c r="AV61" s="145">
        <v>64.7</v>
      </c>
      <c r="AW61" s="280" t="s">
        <v>440</v>
      </c>
      <c r="AX61" s="146">
        <f>AV61*AX63</f>
        <v>5434800</v>
      </c>
      <c r="AY61" s="145">
        <v>74.2</v>
      </c>
      <c r="AZ61" s="280" t="s">
        <v>440</v>
      </c>
      <c r="BA61" s="146">
        <f>AY61*BA63</f>
        <v>6158600</v>
      </c>
      <c r="BB61" s="145">
        <v>63.7</v>
      </c>
      <c r="BC61" s="280" t="s">
        <v>440</v>
      </c>
      <c r="BD61" s="146">
        <f>BB61*BD63</f>
        <v>5350800</v>
      </c>
      <c r="BE61" s="307"/>
      <c r="BF61" s="121">
        <v>62.5</v>
      </c>
      <c r="BG61" s="316" t="s">
        <v>0</v>
      </c>
      <c r="BH61" s="100">
        <f>BF61*BH63</f>
        <v>5281250</v>
      </c>
      <c r="BI61" s="161">
        <v>30.1</v>
      </c>
      <c r="BJ61" s="280" t="s">
        <v>667</v>
      </c>
      <c r="BK61" s="146">
        <f>BI61*BK63</f>
        <v>2754150</v>
      </c>
      <c r="BL61" s="107">
        <v>27.4</v>
      </c>
      <c r="BM61" s="316" t="s">
        <v>433</v>
      </c>
      <c r="BN61" s="140">
        <f>BL61*BN63</f>
        <v>2507100</v>
      </c>
      <c r="BO61" s="200">
        <v>61.8</v>
      </c>
      <c r="BP61" s="278" t="s">
        <v>440</v>
      </c>
      <c r="BQ61" s="196">
        <f>BO61*BQ63</f>
        <v>5222100</v>
      </c>
      <c r="BR61" s="107">
        <v>43.3</v>
      </c>
      <c r="BS61" s="316" t="s">
        <v>433</v>
      </c>
      <c r="BT61" s="140">
        <f>BR61*BT63</f>
        <v>3767099.9999999995</v>
      </c>
      <c r="BU61" s="161">
        <v>28.3</v>
      </c>
      <c r="BV61" s="281" t="s">
        <v>440</v>
      </c>
      <c r="BW61" s="146">
        <f>BU61*BW63</f>
        <v>2589450</v>
      </c>
      <c r="BX61" s="164">
        <v>66.400000000000006</v>
      </c>
      <c r="BY61" s="280"/>
      <c r="BZ61" s="228">
        <f>BX61*BZ63</f>
        <v>5644000.0000000009</v>
      </c>
      <c r="CA61" s="121">
        <v>83.7</v>
      </c>
      <c r="CB61" s="316" t="s">
        <v>440</v>
      </c>
      <c r="CC61" s="100">
        <f>CA61*CC63</f>
        <v>6779700</v>
      </c>
      <c r="CD61" s="107">
        <v>43</v>
      </c>
      <c r="CE61" s="316" t="s">
        <v>433</v>
      </c>
      <c r="CF61" s="100">
        <f>CD61*CF63</f>
        <v>3719500</v>
      </c>
    </row>
    <row r="62" spans="1:84" ht="15" customHeight="1" x14ac:dyDescent="0.25">
      <c r="A62" s="307"/>
      <c r="B62" s="126"/>
      <c r="C62" s="286"/>
      <c r="D62" s="125">
        <f>D61*1.1%</f>
        <v>41151.000000000007</v>
      </c>
      <c r="E62" s="126"/>
      <c r="F62" s="286"/>
      <c r="G62" s="125">
        <f>G61*1.1%</f>
        <v>74913.298713000011</v>
      </c>
      <c r="H62" s="126"/>
      <c r="I62" s="286"/>
      <c r="J62" s="125">
        <f>J61*1.1%</f>
        <v>62084.000000000015</v>
      </c>
      <c r="K62" s="126"/>
      <c r="L62" s="286"/>
      <c r="M62" s="125">
        <f>M61*1.1%</f>
        <v>27874.001232000006</v>
      </c>
      <c r="N62" s="126"/>
      <c r="O62" s="286"/>
      <c r="P62" s="125">
        <f>P61*1.1%</f>
        <v>41438.1</v>
      </c>
      <c r="Q62" s="126"/>
      <c r="R62" s="286"/>
      <c r="S62" s="125">
        <f>S61*1.1%</f>
        <v>56579.597646000009</v>
      </c>
      <c r="T62" s="126"/>
      <c r="U62" s="286"/>
      <c r="V62" s="125">
        <f>V61*1.1%</f>
        <v>27475.798812000001</v>
      </c>
      <c r="W62" s="126"/>
      <c r="X62" s="286"/>
      <c r="Y62" s="125">
        <f>Y61*1.1%</f>
        <v>30295.65</v>
      </c>
      <c r="Z62" s="138"/>
      <c r="AA62" s="286"/>
      <c r="AB62" s="125">
        <f>AB61*1.1%</f>
        <v>56947.000000000007</v>
      </c>
      <c r="AC62" s="307"/>
      <c r="AD62" s="149"/>
      <c r="AE62" s="281"/>
      <c r="AF62" s="146">
        <f>AF61*1.1%</f>
        <v>30930.9</v>
      </c>
      <c r="AG62" s="101"/>
      <c r="AH62" s="316"/>
      <c r="AI62" s="100">
        <f>AI61*1.1%</f>
        <v>34234.200000000012</v>
      </c>
      <c r="AJ62" s="149"/>
      <c r="AK62" s="281"/>
      <c r="AL62" s="146">
        <f>AL61*1.1%</f>
        <v>58581.600000000006</v>
      </c>
      <c r="AM62" s="150"/>
      <c r="AN62" s="273"/>
      <c r="AO62" s="146">
        <f>AO61*1.1%</f>
        <v>40385.400000000009</v>
      </c>
      <c r="AP62" s="150"/>
      <c r="AQ62" s="281"/>
      <c r="AR62" s="146">
        <f>AR61*1.1%</f>
        <v>40385.400000000009</v>
      </c>
      <c r="AS62" s="105"/>
      <c r="AT62" s="316"/>
      <c r="AU62" s="100">
        <f>AU61*1.1%</f>
        <v>25502.400000000001</v>
      </c>
      <c r="AV62" s="149"/>
      <c r="AW62" s="281"/>
      <c r="AX62" s="146">
        <f>AX61*1.1%</f>
        <v>59782.8</v>
      </c>
      <c r="AY62" s="149"/>
      <c r="AZ62" s="281"/>
      <c r="BA62" s="146">
        <f>BA61*1.1%</f>
        <v>67744.600000000006</v>
      </c>
      <c r="BB62" s="149"/>
      <c r="BC62" s="281"/>
      <c r="BD62" s="146">
        <f>BD61*1.1%</f>
        <v>58858.8</v>
      </c>
      <c r="BE62" s="307"/>
      <c r="BF62" s="121"/>
      <c r="BG62" s="316"/>
      <c r="BH62" s="100" t="s">
        <v>0</v>
      </c>
      <c r="BI62" s="162"/>
      <c r="BJ62" s="281"/>
      <c r="BK62" s="146"/>
      <c r="BL62" s="108"/>
      <c r="BM62" s="316"/>
      <c r="BN62" s="140" t="s">
        <v>0</v>
      </c>
      <c r="BO62" s="202"/>
      <c r="BP62" s="278"/>
      <c r="BQ62" s="196"/>
      <c r="BR62" s="108"/>
      <c r="BS62" s="316"/>
      <c r="BT62" s="140" t="s">
        <v>0</v>
      </c>
      <c r="BU62" s="162"/>
      <c r="BV62" s="281"/>
      <c r="BW62" s="146"/>
      <c r="BX62" s="165"/>
      <c r="BY62" s="281"/>
      <c r="BZ62" s="228"/>
      <c r="CA62" s="122"/>
      <c r="CB62" s="316"/>
      <c r="CC62" s="100" t="s">
        <v>0</v>
      </c>
      <c r="CD62" s="108"/>
      <c r="CE62" s="316"/>
      <c r="CF62" s="100" t="s">
        <v>0</v>
      </c>
    </row>
    <row r="63" spans="1:84" ht="15.75" customHeight="1" thickBot="1" x14ac:dyDescent="0.3">
      <c r="A63" s="308"/>
      <c r="B63" s="127"/>
      <c r="C63" s="287"/>
      <c r="D63" s="128">
        <v>87000</v>
      </c>
      <c r="E63" s="127"/>
      <c r="F63" s="287"/>
      <c r="G63" s="128">
        <v>81365.59</v>
      </c>
      <c r="H63" s="127"/>
      <c r="I63" s="287"/>
      <c r="J63" s="128">
        <v>85000</v>
      </c>
      <c r="K63" s="127"/>
      <c r="L63" s="287"/>
      <c r="M63" s="128">
        <v>89540.64</v>
      </c>
      <c r="N63" s="127"/>
      <c r="O63" s="287"/>
      <c r="P63" s="128">
        <v>87000</v>
      </c>
      <c r="Q63" s="127"/>
      <c r="R63" s="287"/>
      <c r="S63" s="128">
        <v>83229.77</v>
      </c>
      <c r="T63" s="127"/>
      <c r="U63" s="287"/>
      <c r="V63" s="128">
        <v>91160.58</v>
      </c>
      <c r="W63" s="127"/>
      <c r="X63" s="287"/>
      <c r="Y63" s="128">
        <v>91500</v>
      </c>
      <c r="Z63" s="139"/>
      <c r="AA63" s="287"/>
      <c r="AB63" s="128">
        <v>82832</v>
      </c>
      <c r="AC63" s="308"/>
      <c r="AD63" s="151"/>
      <c r="AE63" s="282"/>
      <c r="AF63" s="152">
        <v>91000</v>
      </c>
      <c r="AG63" s="102"/>
      <c r="AH63" s="317"/>
      <c r="AI63" s="103">
        <v>91000</v>
      </c>
      <c r="AJ63" s="151"/>
      <c r="AK63" s="282"/>
      <c r="AL63" s="152">
        <v>84000</v>
      </c>
      <c r="AM63" s="153"/>
      <c r="AN63" s="274"/>
      <c r="AO63" s="152">
        <v>87000</v>
      </c>
      <c r="AP63" s="153"/>
      <c r="AQ63" s="282"/>
      <c r="AR63" s="152">
        <v>87000</v>
      </c>
      <c r="AS63" s="106"/>
      <c r="AT63" s="317"/>
      <c r="AU63" s="103">
        <v>92000</v>
      </c>
      <c r="AV63" s="151"/>
      <c r="AW63" s="282"/>
      <c r="AX63" s="152">
        <v>84000</v>
      </c>
      <c r="AY63" s="151"/>
      <c r="AZ63" s="282"/>
      <c r="BA63" s="152">
        <v>83000</v>
      </c>
      <c r="BB63" s="151"/>
      <c r="BC63" s="282"/>
      <c r="BD63" s="152">
        <v>84000</v>
      </c>
      <c r="BE63" s="308"/>
      <c r="BF63" s="123"/>
      <c r="BG63" s="317"/>
      <c r="BH63" s="103">
        <v>84500</v>
      </c>
      <c r="BI63" s="163"/>
      <c r="BJ63" s="282"/>
      <c r="BK63" s="152">
        <v>91500</v>
      </c>
      <c r="BL63" s="109"/>
      <c r="BM63" s="317"/>
      <c r="BN63" s="141">
        <v>91500</v>
      </c>
      <c r="BO63" s="201"/>
      <c r="BP63" s="279"/>
      <c r="BQ63" s="199">
        <v>84500</v>
      </c>
      <c r="BR63" s="109"/>
      <c r="BS63" s="317"/>
      <c r="BT63" s="141">
        <v>87000</v>
      </c>
      <c r="BU63" s="163"/>
      <c r="BV63" s="282"/>
      <c r="BW63" s="152">
        <v>91500</v>
      </c>
      <c r="BX63" s="166"/>
      <c r="BY63" s="282"/>
      <c r="BZ63" s="229">
        <v>85000</v>
      </c>
      <c r="CA63" s="123"/>
      <c r="CB63" s="317"/>
      <c r="CC63" s="103">
        <v>81000</v>
      </c>
      <c r="CD63" s="109"/>
      <c r="CE63" s="317"/>
      <c r="CF63" s="103">
        <v>86500</v>
      </c>
    </row>
    <row r="64" spans="1:84" ht="15.75" customHeight="1" thickTop="1" x14ac:dyDescent="0.25">
      <c r="A64" s="306">
        <v>11</v>
      </c>
      <c r="B64" s="6">
        <v>1</v>
      </c>
      <c r="C64" s="6" t="s">
        <v>84</v>
      </c>
      <c r="D64" s="14" t="s">
        <v>434</v>
      </c>
      <c r="E64" s="15">
        <v>3</v>
      </c>
      <c r="F64" s="16" t="s">
        <v>85</v>
      </c>
      <c r="G64" s="17" t="s">
        <v>434</v>
      </c>
      <c r="H64" s="18">
        <v>2</v>
      </c>
      <c r="I64" s="19" t="s">
        <v>86</v>
      </c>
      <c r="J64" s="19" t="s">
        <v>434</v>
      </c>
      <c r="K64" s="20" t="s">
        <v>3</v>
      </c>
      <c r="L64" s="21" t="s">
        <v>87</v>
      </c>
      <c r="M64" s="22" t="s">
        <v>434</v>
      </c>
      <c r="N64" s="6">
        <v>1</v>
      </c>
      <c r="O64" s="6" t="s">
        <v>88</v>
      </c>
      <c r="P64" s="14" t="s">
        <v>434</v>
      </c>
      <c r="Q64" s="18">
        <v>2</v>
      </c>
      <c r="R64" s="19" t="s">
        <v>89</v>
      </c>
      <c r="S64" s="23" t="s">
        <v>434</v>
      </c>
      <c r="T64" s="20" t="s">
        <v>3</v>
      </c>
      <c r="U64" s="21" t="s">
        <v>90</v>
      </c>
      <c r="V64" s="21" t="s">
        <v>434</v>
      </c>
      <c r="W64" s="20" t="s">
        <v>3</v>
      </c>
      <c r="X64" s="21" t="s">
        <v>91</v>
      </c>
      <c r="Y64" s="22" t="s">
        <v>434</v>
      </c>
      <c r="Z64" s="19">
        <v>2</v>
      </c>
      <c r="AA64" s="19" t="s">
        <v>92</v>
      </c>
      <c r="AB64" s="23" t="s">
        <v>434</v>
      </c>
      <c r="AC64" s="306">
        <v>11</v>
      </c>
      <c r="AD64" s="20" t="s">
        <v>3</v>
      </c>
      <c r="AE64" s="21" t="s">
        <v>284</v>
      </c>
      <c r="AF64" s="22" t="s">
        <v>661</v>
      </c>
      <c r="AG64" s="20" t="s">
        <v>3</v>
      </c>
      <c r="AH64" s="21" t="s">
        <v>285</v>
      </c>
      <c r="AI64" s="22" t="s">
        <v>659</v>
      </c>
      <c r="AJ64" s="18">
        <v>2</v>
      </c>
      <c r="AK64" s="19" t="s">
        <v>286</v>
      </c>
      <c r="AL64" s="23" t="s">
        <v>661</v>
      </c>
      <c r="AM64" s="6">
        <v>1</v>
      </c>
      <c r="AN64" s="6" t="s">
        <v>287</v>
      </c>
      <c r="AO64" s="14" t="s">
        <v>659</v>
      </c>
      <c r="AP64" s="88">
        <v>1</v>
      </c>
      <c r="AQ64" s="6" t="s">
        <v>288</v>
      </c>
      <c r="AR64" s="14" t="s">
        <v>661</v>
      </c>
      <c r="AS64" s="113" t="s">
        <v>3</v>
      </c>
      <c r="AT64" s="113" t="s">
        <v>289</v>
      </c>
      <c r="AU64" s="114" t="s">
        <v>437</v>
      </c>
      <c r="AV64" s="18">
        <v>2</v>
      </c>
      <c r="AW64" s="19" t="s">
        <v>290</v>
      </c>
      <c r="AX64" s="23" t="s">
        <v>658</v>
      </c>
      <c r="AY64" s="19">
        <v>2</v>
      </c>
      <c r="AZ64" s="19" t="s">
        <v>291</v>
      </c>
      <c r="BA64" s="23" t="s">
        <v>661</v>
      </c>
      <c r="BB64" s="19">
        <v>2</v>
      </c>
      <c r="BC64" s="19" t="s">
        <v>292</v>
      </c>
      <c r="BD64" s="23" t="s">
        <v>661</v>
      </c>
      <c r="BE64" s="306">
        <v>11</v>
      </c>
      <c r="BF64" s="32">
        <v>2</v>
      </c>
      <c r="BG64" s="33" t="s">
        <v>519</v>
      </c>
      <c r="BH64" s="45" t="s">
        <v>1</v>
      </c>
      <c r="BI64" s="34" t="s">
        <v>3</v>
      </c>
      <c r="BJ64" s="35" t="s">
        <v>520</v>
      </c>
      <c r="BK64" s="47" t="s">
        <v>1</v>
      </c>
      <c r="BL64" s="36" t="s">
        <v>3</v>
      </c>
      <c r="BM64" s="35" t="s">
        <v>521</v>
      </c>
      <c r="BN64" s="46" t="s">
        <v>1</v>
      </c>
      <c r="BO64" s="32">
        <v>2</v>
      </c>
      <c r="BP64" s="33" t="s">
        <v>522</v>
      </c>
      <c r="BQ64" s="182" t="s">
        <v>446</v>
      </c>
      <c r="BR64" s="58">
        <v>1</v>
      </c>
      <c r="BS64" s="37" t="s">
        <v>523</v>
      </c>
      <c r="BT64" s="48" t="s">
        <v>1</v>
      </c>
      <c r="BU64" s="38" t="s">
        <v>3</v>
      </c>
      <c r="BV64" s="39" t="s">
        <v>524</v>
      </c>
      <c r="BW64" s="51" t="s">
        <v>1</v>
      </c>
      <c r="BX64" s="33">
        <v>2</v>
      </c>
      <c r="BY64" s="33" t="s">
        <v>525</v>
      </c>
      <c r="BZ64" s="44" t="s">
        <v>1</v>
      </c>
      <c r="CA64" s="40">
        <v>3</v>
      </c>
      <c r="CB64" s="41" t="s">
        <v>526</v>
      </c>
      <c r="CC64" s="52" t="s">
        <v>1</v>
      </c>
      <c r="CD64" s="37">
        <v>1</v>
      </c>
      <c r="CE64" s="37" t="s">
        <v>527</v>
      </c>
      <c r="CF64" s="49" t="s">
        <v>1</v>
      </c>
    </row>
    <row r="65" spans="1:84" ht="15" customHeight="1" x14ac:dyDescent="0.25">
      <c r="A65" s="307"/>
      <c r="B65" s="124">
        <v>43</v>
      </c>
      <c r="C65" s="285" t="s">
        <v>430</v>
      </c>
      <c r="D65" s="125">
        <f>B65*D67</f>
        <v>3741000</v>
      </c>
      <c r="E65" s="124">
        <v>83.7</v>
      </c>
      <c r="F65" s="286" t="s">
        <v>430</v>
      </c>
      <c r="G65" s="125">
        <f>E65*G67</f>
        <v>6810299.8830000004</v>
      </c>
      <c r="H65" s="124">
        <v>66.400000000000006</v>
      </c>
      <c r="I65" s="286" t="s">
        <v>430</v>
      </c>
      <c r="J65" s="125">
        <f>H65*J67</f>
        <v>5644000.0000000009</v>
      </c>
      <c r="K65" s="124">
        <v>28.3</v>
      </c>
      <c r="L65" s="286" t="s">
        <v>430</v>
      </c>
      <c r="M65" s="125">
        <f>K65*M67</f>
        <v>2534000.1120000002</v>
      </c>
      <c r="N65" s="124">
        <v>43.3</v>
      </c>
      <c r="O65" s="285" t="s">
        <v>430</v>
      </c>
      <c r="P65" s="125">
        <f>N65*P67</f>
        <v>3767099.9999999995</v>
      </c>
      <c r="Q65" s="124">
        <v>61.8</v>
      </c>
      <c r="R65" s="283" t="s">
        <v>430</v>
      </c>
      <c r="S65" s="125">
        <f>Q65*S67</f>
        <v>5143599.7860000003</v>
      </c>
      <c r="T65" s="124">
        <v>27.4</v>
      </c>
      <c r="U65" s="286" t="s">
        <v>430</v>
      </c>
      <c r="V65" s="125">
        <f>T65*V67</f>
        <v>2497799.892</v>
      </c>
      <c r="W65" s="124">
        <v>30.1</v>
      </c>
      <c r="X65" s="285" t="s">
        <v>430</v>
      </c>
      <c r="Y65" s="125">
        <f>W65*Y67</f>
        <v>2754150</v>
      </c>
      <c r="Z65" s="124">
        <v>62.5</v>
      </c>
      <c r="AA65" s="286" t="s">
        <v>430</v>
      </c>
      <c r="AB65" s="125">
        <f>Z65*AB67</f>
        <v>5177000</v>
      </c>
      <c r="AC65" s="307"/>
      <c r="AD65" s="245">
        <v>30.9</v>
      </c>
      <c r="AE65" s="277" t="s">
        <v>440</v>
      </c>
      <c r="AF65" s="196">
        <f>AD65*AF67</f>
        <v>2811900</v>
      </c>
      <c r="AG65" s="195">
        <v>34.200000000000003</v>
      </c>
      <c r="AH65" s="277" t="s">
        <v>440</v>
      </c>
      <c r="AI65" s="196">
        <f>AG65*AI67</f>
        <v>3112200.0000000005</v>
      </c>
      <c r="AJ65" s="195">
        <v>63.4</v>
      </c>
      <c r="AK65" s="277" t="s">
        <v>440</v>
      </c>
      <c r="AL65" s="196">
        <f>AJ65*AL67</f>
        <v>5325600</v>
      </c>
      <c r="AM65" s="245">
        <v>42.2</v>
      </c>
      <c r="AN65" s="278" t="s">
        <v>440</v>
      </c>
      <c r="AO65" s="196">
        <f>AM65*AO67</f>
        <v>3586199.8879999998</v>
      </c>
      <c r="AP65" s="195">
        <v>42.2</v>
      </c>
      <c r="AQ65" s="322" t="s">
        <v>440</v>
      </c>
      <c r="AR65" s="146">
        <f>AP65*AR67</f>
        <v>3586199.8879999998</v>
      </c>
      <c r="AS65" s="104">
        <v>25.2</v>
      </c>
      <c r="AT65" s="332" t="s">
        <v>443</v>
      </c>
      <c r="AU65" s="100">
        <f>AS65*AU67</f>
        <v>2242800</v>
      </c>
      <c r="AV65" s="195">
        <v>64.7</v>
      </c>
      <c r="AW65" s="277" t="s">
        <v>440</v>
      </c>
      <c r="AX65" s="196">
        <f>AV65*AX67</f>
        <v>5434800</v>
      </c>
      <c r="AY65" s="195">
        <v>74.2</v>
      </c>
      <c r="AZ65" s="277" t="s">
        <v>440</v>
      </c>
      <c r="BA65" s="196">
        <f>AY65*BA67</f>
        <v>6158600</v>
      </c>
      <c r="BB65" s="195">
        <v>63.7</v>
      </c>
      <c r="BC65" s="277" t="s">
        <v>440</v>
      </c>
      <c r="BD65" s="196">
        <f>BB65*BD67</f>
        <v>5350800</v>
      </c>
      <c r="BE65" s="307"/>
      <c r="BF65" s="121">
        <v>62.5</v>
      </c>
      <c r="BG65" s="316" t="s">
        <v>433</v>
      </c>
      <c r="BH65" s="100">
        <f>BF65*BH67</f>
        <v>5218750</v>
      </c>
      <c r="BI65" s="161">
        <v>30.1</v>
      </c>
      <c r="BJ65" s="280" t="s">
        <v>667</v>
      </c>
      <c r="BK65" s="146">
        <f>BI65*BK67</f>
        <v>2754150</v>
      </c>
      <c r="BL65" s="164">
        <v>27.4</v>
      </c>
      <c r="BM65" s="273" t="s">
        <v>440</v>
      </c>
      <c r="BN65" s="148">
        <f>BL65*BN67</f>
        <v>2507100</v>
      </c>
      <c r="BO65" s="121">
        <v>61.8</v>
      </c>
      <c r="BP65" s="318" t="s">
        <v>433</v>
      </c>
      <c r="BQ65" s="100">
        <f>BO65*BQ67</f>
        <v>5191200</v>
      </c>
      <c r="BR65" s="107">
        <v>43.3</v>
      </c>
      <c r="BS65" s="316" t="s">
        <v>433</v>
      </c>
      <c r="BT65" s="140">
        <f>BR65*BT67</f>
        <v>3723799.9999999995</v>
      </c>
      <c r="BU65" s="121">
        <v>28.3</v>
      </c>
      <c r="BV65" s="316" t="s">
        <v>433</v>
      </c>
      <c r="BW65" s="208">
        <f>BU65*BW67</f>
        <v>2575300</v>
      </c>
      <c r="BX65" s="107">
        <v>66.400000000000006</v>
      </c>
      <c r="BY65" s="316" t="s">
        <v>430</v>
      </c>
      <c r="BZ65" s="175">
        <f>BX65*BZ67</f>
        <v>5710400.0000000009</v>
      </c>
      <c r="CA65" s="121">
        <v>83.7</v>
      </c>
      <c r="CB65" s="316" t="s">
        <v>433</v>
      </c>
      <c r="CC65" s="100">
        <f>CA65*CC67</f>
        <v>6737850</v>
      </c>
      <c r="CD65" s="107">
        <v>43</v>
      </c>
      <c r="CE65" s="316" t="s">
        <v>433</v>
      </c>
      <c r="CF65" s="100">
        <f>CD65*CF67</f>
        <v>3698000</v>
      </c>
    </row>
    <row r="66" spans="1:84" ht="15" customHeight="1" x14ac:dyDescent="0.25">
      <c r="A66" s="307"/>
      <c r="B66" s="126"/>
      <c r="C66" s="286"/>
      <c r="D66" s="125">
        <f>D65*1.1%</f>
        <v>41151.000000000007</v>
      </c>
      <c r="E66" s="126"/>
      <c r="F66" s="286"/>
      <c r="G66" s="125">
        <f>G65*1.1%</f>
        <v>74913.298713000011</v>
      </c>
      <c r="H66" s="126"/>
      <c r="I66" s="286"/>
      <c r="J66" s="125">
        <f>J65*1.1%</f>
        <v>62084.000000000015</v>
      </c>
      <c r="K66" s="126"/>
      <c r="L66" s="286"/>
      <c r="M66" s="125">
        <f>M65*1.1%</f>
        <v>27874.001232000006</v>
      </c>
      <c r="N66" s="126"/>
      <c r="O66" s="286"/>
      <c r="P66" s="125">
        <f>P65*1.1%</f>
        <v>41438.1</v>
      </c>
      <c r="Q66" s="126"/>
      <c r="R66" s="283"/>
      <c r="S66" s="125">
        <f>S65*1.1%</f>
        <v>56579.597646000009</v>
      </c>
      <c r="T66" s="126"/>
      <c r="U66" s="286"/>
      <c r="V66" s="125">
        <f>V65*1.1%</f>
        <v>27475.798812000001</v>
      </c>
      <c r="W66" s="126"/>
      <c r="X66" s="286"/>
      <c r="Y66" s="125">
        <f>Y65*1.1%</f>
        <v>30295.65</v>
      </c>
      <c r="Z66" s="126"/>
      <c r="AA66" s="286"/>
      <c r="AB66" s="125">
        <f>AB65*1.1%</f>
        <v>56947.000000000007</v>
      </c>
      <c r="AC66" s="307"/>
      <c r="AD66" s="246"/>
      <c r="AE66" s="278"/>
      <c r="AF66" s="196">
        <f>AF65*1.1%</f>
        <v>30930.9</v>
      </c>
      <c r="AG66" s="246"/>
      <c r="AH66" s="278"/>
      <c r="AI66" s="196">
        <f>AI65*1.1%</f>
        <v>34234.200000000012</v>
      </c>
      <c r="AJ66" s="197"/>
      <c r="AK66" s="278"/>
      <c r="AL66" s="196">
        <f>AL65*1.1%</f>
        <v>58581.600000000006</v>
      </c>
      <c r="AM66" s="246"/>
      <c r="AN66" s="278"/>
      <c r="AO66" s="196">
        <f>AO65*1.1%</f>
        <v>39448.198768000002</v>
      </c>
      <c r="AP66" s="197"/>
      <c r="AQ66" s="322"/>
      <c r="AR66" s="146">
        <f>AR65*1.1%</f>
        <v>39448.198768000002</v>
      </c>
      <c r="AS66" s="105"/>
      <c r="AT66" s="332"/>
      <c r="AU66" s="100">
        <f>AU65*1.1%</f>
        <v>24670.800000000003</v>
      </c>
      <c r="AV66" s="197"/>
      <c r="AW66" s="278"/>
      <c r="AX66" s="196">
        <f>AX65*1.1%</f>
        <v>59782.8</v>
      </c>
      <c r="AY66" s="197"/>
      <c r="AZ66" s="278"/>
      <c r="BA66" s="196">
        <f>BA65*1.1%</f>
        <v>67744.600000000006</v>
      </c>
      <c r="BB66" s="197"/>
      <c r="BC66" s="278"/>
      <c r="BD66" s="196">
        <f>BD65*1.1%</f>
        <v>58858.8</v>
      </c>
      <c r="BE66" s="307"/>
      <c r="BF66" s="121"/>
      <c r="BG66" s="316"/>
      <c r="BH66" s="100" t="s">
        <v>0</v>
      </c>
      <c r="BI66" s="162"/>
      <c r="BJ66" s="281"/>
      <c r="BK66" s="146">
        <f>BK65*1.1%</f>
        <v>30295.65</v>
      </c>
      <c r="BL66" s="165"/>
      <c r="BM66" s="273"/>
      <c r="BN66" s="148">
        <f>BN65*1.1%</f>
        <v>27578.100000000002</v>
      </c>
      <c r="BO66" s="122"/>
      <c r="BP66" s="318"/>
      <c r="BQ66" s="100">
        <f>BQ65*1.1%</f>
        <v>57103.200000000004</v>
      </c>
      <c r="BR66" s="108"/>
      <c r="BS66" s="316"/>
      <c r="BT66" s="140">
        <f>BT65*1.1%</f>
        <v>40961.799999999996</v>
      </c>
      <c r="BU66" s="122"/>
      <c r="BV66" s="316"/>
      <c r="BW66" s="100">
        <f>BW65*1.1%</f>
        <v>28328.300000000003</v>
      </c>
      <c r="BX66" s="108"/>
      <c r="BY66" s="316"/>
      <c r="BZ66" s="175">
        <f>BZ65*1.1%</f>
        <v>62814.400000000016</v>
      </c>
      <c r="CA66" s="122"/>
      <c r="CB66" s="316"/>
      <c r="CC66" s="100">
        <f>CC65*1.1%</f>
        <v>74116.350000000006</v>
      </c>
      <c r="CD66" s="108"/>
      <c r="CE66" s="316"/>
      <c r="CF66" s="100">
        <f>CF65*1.1%</f>
        <v>40678.000000000007</v>
      </c>
    </row>
    <row r="67" spans="1:84" ht="15.75" customHeight="1" thickBot="1" x14ac:dyDescent="0.3">
      <c r="A67" s="308"/>
      <c r="B67" s="127"/>
      <c r="C67" s="287"/>
      <c r="D67" s="128">
        <v>87000</v>
      </c>
      <c r="E67" s="127"/>
      <c r="F67" s="287"/>
      <c r="G67" s="128">
        <v>81365.59</v>
      </c>
      <c r="H67" s="127"/>
      <c r="I67" s="287"/>
      <c r="J67" s="128">
        <v>85000</v>
      </c>
      <c r="K67" s="127"/>
      <c r="L67" s="287"/>
      <c r="M67" s="128">
        <v>89540.64</v>
      </c>
      <c r="N67" s="127"/>
      <c r="O67" s="287"/>
      <c r="P67" s="128">
        <v>87000</v>
      </c>
      <c r="Q67" s="127"/>
      <c r="R67" s="284"/>
      <c r="S67" s="128">
        <v>83229.77</v>
      </c>
      <c r="T67" s="127"/>
      <c r="U67" s="287"/>
      <c r="V67" s="128">
        <v>91160.58</v>
      </c>
      <c r="W67" s="127"/>
      <c r="X67" s="287"/>
      <c r="Y67" s="128">
        <v>91500</v>
      </c>
      <c r="Z67" s="127"/>
      <c r="AA67" s="287"/>
      <c r="AB67" s="128">
        <v>82832</v>
      </c>
      <c r="AC67" s="308"/>
      <c r="AD67" s="247"/>
      <c r="AE67" s="279"/>
      <c r="AF67" s="199">
        <v>91000</v>
      </c>
      <c r="AG67" s="247"/>
      <c r="AH67" s="279"/>
      <c r="AI67" s="199">
        <v>91000</v>
      </c>
      <c r="AJ67" s="198"/>
      <c r="AK67" s="279"/>
      <c r="AL67" s="199">
        <v>84000</v>
      </c>
      <c r="AM67" s="247"/>
      <c r="AN67" s="279"/>
      <c r="AO67" s="199">
        <v>84981.04</v>
      </c>
      <c r="AP67" s="198"/>
      <c r="AQ67" s="323"/>
      <c r="AR67" s="152">
        <v>84981.04</v>
      </c>
      <c r="AS67" s="106"/>
      <c r="AT67" s="333"/>
      <c r="AU67" s="103">
        <v>89000</v>
      </c>
      <c r="AV67" s="198"/>
      <c r="AW67" s="279"/>
      <c r="AX67" s="199">
        <v>84000</v>
      </c>
      <c r="AY67" s="198"/>
      <c r="AZ67" s="279"/>
      <c r="BA67" s="199">
        <v>83000</v>
      </c>
      <c r="BB67" s="198"/>
      <c r="BC67" s="279"/>
      <c r="BD67" s="199">
        <v>84000</v>
      </c>
      <c r="BE67" s="308"/>
      <c r="BF67" s="123"/>
      <c r="BG67" s="317"/>
      <c r="BH67" s="103">
        <v>83500</v>
      </c>
      <c r="BI67" s="163"/>
      <c r="BJ67" s="282"/>
      <c r="BK67" s="152">
        <v>91500</v>
      </c>
      <c r="BL67" s="166"/>
      <c r="BM67" s="274"/>
      <c r="BN67" s="154">
        <v>91500</v>
      </c>
      <c r="BO67" s="123"/>
      <c r="BP67" s="319"/>
      <c r="BQ67" s="103">
        <v>84000</v>
      </c>
      <c r="BR67" s="109"/>
      <c r="BS67" s="317"/>
      <c r="BT67" s="141">
        <v>86000</v>
      </c>
      <c r="BU67" s="123"/>
      <c r="BV67" s="317"/>
      <c r="BW67" s="103">
        <v>91000</v>
      </c>
      <c r="BX67" s="109"/>
      <c r="BY67" s="317"/>
      <c r="BZ67" s="176">
        <v>86000</v>
      </c>
      <c r="CA67" s="123"/>
      <c r="CB67" s="317"/>
      <c r="CC67" s="103">
        <v>80500</v>
      </c>
      <c r="CD67" s="109"/>
      <c r="CE67" s="317"/>
      <c r="CF67" s="103">
        <v>86000</v>
      </c>
    </row>
    <row r="68" spans="1:84" ht="15.75" customHeight="1" thickTop="1" x14ac:dyDescent="0.25">
      <c r="A68" s="306">
        <v>10</v>
      </c>
      <c r="B68" s="6">
        <v>1</v>
      </c>
      <c r="C68" s="6" t="s">
        <v>75</v>
      </c>
      <c r="D68" s="14" t="s">
        <v>434</v>
      </c>
      <c r="E68" s="15">
        <v>3</v>
      </c>
      <c r="F68" s="16" t="s">
        <v>76</v>
      </c>
      <c r="G68" s="17" t="s">
        <v>434</v>
      </c>
      <c r="H68" s="18">
        <v>2</v>
      </c>
      <c r="I68" s="19" t="s">
        <v>77</v>
      </c>
      <c r="J68" s="19" t="s">
        <v>434</v>
      </c>
      <c r="K68" s="20" t="s">
        <v>3</v>
      </c>
      <c r="L68" s="21" t="s">
        <v>78</v>
      </c>
      <c r="M68" s="22" t="s">
        <v>434</v>
      </c>
      <c r="N68" s="6">
        <v>1</v>
      </c>
      <c r="O68" s="6" t="s">
        <v>79</v>
      </c>
      <c r="P68" s="14" t="s">
        <v>434</v>
      </c>
      <c r="Q68" s="18">
        <v>2</v>
      </c>
      <c r="R68" s="19" t="s">
        <v>80</v>
      </c>
      <c r="S68" s="23" t="s">
        <v>434</v>
      </c>
      <c r="T68" s="20" t="s">
        <v>3</v>
      </c>
      <c r="U68" s="21" t="s">
        <v>81</v>
      </c>
      <c r="V68" s="21" t="s">
        <v>434</v>
      </c>
      <c r="W68" s="20" t="s">
        <v>3</v>
      </c>
      <c r="X68" s="21" t="s">
        <v>82</v>
      </c>
      <c r="Y68" s="22" t="s">
        <v>434</v>
      </c>
      <c r="Z68" s="19">
        <v>2</v>
      </c>
      <c r="AA68" s="19" t="s">
        <v>83</v>
      </c>
      <c r="AB68" s="23" t="s">
        <v>434</v>
      </c>
      <c r="AC68" s="306">
        <v>10</v>
      </c>
      <c r="AD68" s="20" t="s">
        <v>3</v>
      </c>
      <c r="AE68" s="21" t="s">
        <v>275</v>
      </c>
      <c r="AF68" s="22" t="s">
        <v>1</v>
      </c>
      <c r="AG68" s="20" t="s">
        <v>3</v>
      </c>
      <c r="AH68" s="21" t="s">
        <v>276</v>
      </c>
      <c r="AI68" s="22" t="s">
        <v>1</v>
      </c>
      <c r="AJ68" s="18">
        <v>2</v>
      </c>
      <c r="AK68" s="19" t="s">
        <v>277</v>
      </c>
      <c r="AL68" s="19" t="s">
        <v>1</v>
      </c>
      <c r="AM68" s="6">
        <v>1</v>
      </c>
      <c r="AN68" s="6" t="s">
        <v>278</v>
      </c>
      <c r="AO68" s="14" t="s">
        <v>437</v>
      </c>
      <c r="AP68" s="6"/>
      <c r="AQ68" s="6" t="s">
        <v>279</v>
      </c>
      <c r="AR68" s="6" t="s">
        <v>1</v>
      </c>
      <c r="AS68" s="20" t="s">
        <v>3</v>
      </c>
      <c r="AT68" s="21" t="s">
        <v>280</v>
      </c>
      <c r="AU68" s="22" t="s">
        <v>437</v>
      </c>
      <c r="AV68" s="18">
        <v>2</v>
      </c>
      <c r="AW68" s="19" t="s">
        <v>281</v>
      </c>
      <c r="AX68" s="23" t="s">
        <v>1</v>
      </c>
      <c r="AY68" s="19">
        <v>2</v>
      </c>
      <c r="AZ68" s="19" t="s">
        <v>282</v>
      </c>
      <c r="BA68" s="23" t="s">
        <v>1</v>
      </c>
      <c r="BB68" s="19">
        <v>2</v>
      </c>
      <c r="BC68" s="19" t="s">
        <v>283</v>
      </c>
      <c r="BD68" s="23" t="s">
        <v>1</v>
      </c>
      <c r="BE68" s="306">
        <v>10</v>
      </c>
      <c r="BF68" s="32">
        <v>2</v>
      </c>
      <c r="BG68" s="33" t="s">
        <v>510</v>
      </c>
      <c r="BH68" s="45" t="s">
        <v>1</v>
      </c>
      <c r="BI68" s="38" t="s">
        <v>3</v>
      </c>
      <c r="BJ68" s="35" t="s">
        <v>511</v>
      </c>
      <c r="BK68" s="47" t="s">
        <v>1</v>
      </c>
      <c r="BL68" s="36" t="s">
        <v>3</v>
      </c>
      <c r="BM68" s="35" t="s">
        <v>512</v>
      </c>
      <c r="BN68" s="46" t="s">
        <v>1</v>
      </c>
      <c r="BO68" s="32">
        <v>2</v>
      </c>
      <c r="BP68" s="33" t="s">
        <v>513</v>
      </c>
      <c r="BQ68" s="45" t="s">
        <v>1</v>
      </c>
      <c r="BR68" s="58">
        <v>1</v>
      </c>
      <c r="BS68" s="37" t="s">
        <v>514</v>
      </c>
      <c r="BT68" s="48" t="s">
        <v>1</v>
      </c>
      <c r="BU68" s="34" t="s">
        <v>3</v>
      </c>
      <c r="BV68" s="35" t="s">
        <v>515</v>
      </c>
      <c r="BW68" s="47" t="s">
        <v>1</v>
      </c>
      <c r="BX68" s="33">
        <v>2</v>
      </c>
      <c r="BY68" s="33" t="s">
        <v>516</v>
      </c>
      <c r="BZ68" s="44" t="s">
        <v>1</v>
      </c>
      <c r="CA68" s="40">
        <v>3</v>
      </c>
      <c r="CB68" s="41" t="s">
        <v>517</v>
      </c>
      <c r="CC68" s="52" t="s">
        <v>1</v>
      </c>
      <c r="CD68" s="37">
        <v>1</v>
      </c>
      <c r="CE68" s="37" t="s">
        <v>518</v>
      </c>
      <c r="CF68" s="49" t="s">
        <v>1</v>
      </c>
    </row>
    <row r="69" spans="1:84" ht="15" customHeight="1" x14ac:dyDescent="0.25">
      <c r="A69" s="307"/>
      <c r="B69" s="124">
        <v>43</v>
      </c>
      <c r="C69" s="285" t="s">
        <v>430</v>
      </c>
      <c r="D69" s="125">
        <f>B69*D71</f>
        <v>3741000</v>
      </c>
      <c r="E69" s="124">
        <v>83.7</v>
      </c>
      <c r="F69" s="283" t="s">
        <v>430</v>
      </c>
      <c r="G69" s="125">
        <f>E69*G71</f>
        <v>6810299.8830000004</v>
      </c>
      <c r="H69" s="137">
        <v>66.400000000000006</v>
      </c>
      <c r="I69" s="286" t="s">
        <v>430</v>
      </c>
      <c r="J69" s="125">
        <f>H69*J71</f>
        <v>5644000.0000000009</v>
      </c>
      <c r="K69" s="124">
        <v>28.3</v>
      </c>
      <c r="L69" s="286" t="s">
        <v>430</v>
      </c>
      <c r="M69" s="125">
        <f>K69*M71</f>
        <v>2534000.1120000002</v>
      </c>
      <c r="N69" s="124">
        <v>43.3</v>
      </c>
      <c r="O69" s="285" t="s">
        <v>430</v>
      </c>
      <c r="P69" s="125">
        <f>N69*P71</f>
        <v>3767099.9999999995</v>
      </c>
      <c r="Q69" s="124">
        <v>61.8</v>
      </c>
      <c r="R69" s="286" t="s">
        <v>430</v>
      </c>
      <c r="S69" s="125">
        <f>Q69*S71</f>
        <v>5143599.7860000003</v>
      </c>
      <c r="T69" s="124">
        <v>27.4</v>
      </c>
      <c r="U69" s="283" t="s">
        <v>430</v>
      </c>
      <c r="V69" s="125">
        <f>T69*V71</f>
        <v>2497799.892</v>
      </c>
      <c r="W69" s="124">
        <v>30.1</v>
      </c>
      <c r="X69" s="285" t="s">
        <v>430</v>
      </c>
      <c r="Y69" s="125">
        <f>W69*Y71</f>
        <v>2754150</v>
      </c>
      <c r="Z69" s="124">
        <v>62.5</v>
      </c>
      <c r="AA69" s="286" t="s">
        <v>430</v>
      </c>
      <c r="AB69" s="125">
        <f>Z69*AB71</f>
        <v>5177000</v>
      </c>
      <c r="AC69" s="307"/>
      <c r="AD69" s="110">
        <v>30.9</v>
      </c>
      <c r="AE69" s="329" t="s">
        <v>660</v>
      </c>
      <c r="AF69" s="3">
        <f>AD69*AF71</f>
        <v>2811900</v>
      </c>
      <c r="AG69" s="145">
        <v>34.200000000000003</v>
      </c>
      <c r="AH69" s="280" t="s">
        <v>440</v>
      </c>
      <c r="AI69" s="146">
        <f>AG69*AI71</f>
        <v>3112200.0000000005</v>
      </c>
      <c r="AJ69" s="145">
        <v>63.4</v>
      </c>
      <c r="AK69" s="280" t="s">
        <v>440</v>
      </c>
      <c r="AL69" s="146">
        <f>AJ69*AL71</f>
        <v>5325600</v>
      </c>
      <c r="AM69" s="134">
        <v>42.2</v>
      </c>
      <c r="AN69" s="337" t="s">
        <v>430</v>
      </c>
      <c r="AO69" s="130">
        <f>AM69*AO71</f>
        <v>3586199.8879999998</v>
      </c>
      <c r="AP69" s="147">
        <v>42.2</v>
      </c>
      <c r="AQ69" s="281" t="s">
        <v>440</v>
      </c>
      <c r="AR69" s="146">
        <f>AP69*AR71</f>
        <v>3671400.0000000005</v>
      </c>
      <c r="AS69" s="104">
        <v>25.2</v>
      </c>
      <c r="AT69" s="318" t="s">
        <v>443</v>
      </c>
      <c r="AU69" s="100">
        <f>AS69*AU71</f>
        <v>2242800</v>
      </c>
      <c r="AV69" s="145">
        <v>64.7</v>
      </c>
      <c r="AW69" s="280" t="s">
        <v>440</v>
      </c>
      <c r="AX69" s="146">
        <f>AV69*AX71</f>
        <v>5434800</v>
      </c>
      <c r="AY69" s="145">
        <v>74.2</v>
      </c>
      <c r="AZ69" s="280" t="s">
        <v>440</v>
      </c>
      <c r="BA69" s="146">
        <f>AY69*BA71</f>
        <v>6158600</v>
      </c>
      <c r="BB69" s="145">
        <v>63.7</v>
      </c>
      <c r="BC69" s="280" t="s">
        <v>440</v>
      </c>
      <c r="BD69" s="146">
        <f>BB69*BD71</f>
        <v>5350800</v>
      </c>
      <c r="BE69" s="307"/>
      <c r="BF69" s="121">
        <v>62.5</v>
      </c>
      <c r="BG69" s="316" t="s">
        <v>433</v>
      </c>
      <c r="BH69" s="100">
        <f>BF69*BH71</f>
        <v>5250000</v>
      </c>
      <c r="BI69" s="121">
        <v>30.1</v>
      </c>
      <c r="BJ69" s="316" t="s">
        <v>433</v>
      </c>
      <c r="BK69" s="100">
        <f>BI69*BK71</f>
        <v>2709000</v>
      </c>
      <c r="BL69" s="107">
        <v>27.4</v>
      </c>
      <c r="BM69" s="316" t="s">
        <v>433</v>
      </c>
      <c r="BN69" s="140">
        <f>BL69*BN71</f>
        <v>2507100</v>
      </c>
      <c r="BO69" s="121">
        <v>61.8</v>
      </c>
      <c r="BP69" s="316" t="s">
        <v>433</v>
      </c>
      <c r="BQ69" s="100">
        <f>BO69*BQ71</f>
        <v>5191200</v>
      </c>
      <c r="BR69" s="107">
        <v>43.3</v>
      </c>
      <c r="BS69" s="316" t="s">
        <v>433</v>
      </c>
      <c r="BT69" s="140">
        <f>BR69*BT71</f>
        <v>3767099.9999999995</v>
      </c>
      <c r="BU69" s="121">
        <v>28.3</v>
      </c>
      <c r="BV69" s="316" t="s">
        <v>433</v>
      </c>
      <c r="BW69" s="100">
        <f>BU69*BW71</f>
        <v>2561150</v>
      </c>
      <c r="BX69" s="107">
        <v>66.400000000000006</v>
      </c>
      <c r="BY69" s="316" t="s">
        <v>433</v>
      </c>
      <c r="BZ69" s="140">
        <f>BX69*BZ71</f>
        <v>5710400.0000000009</v>
      </c>
      <c r="CA69" s="121">
        <v>83.7</v>
      </c>
      <c r="CB69" s="316" t="s">
        <v>433</v>
      </c>
      <c r="CC69" s="100">
        <f>CA69*CC71</f>
        <v>6779700</v>
      </c>
      <c r="CD69" s="107">
        <v>43</v>
      </c>
      <c r="CE69" s="316" t="s">
        <v>433</v>
      </c>
      <c r="CF69" s="100">
        <f>CD69*CF71</f>
        <v>3719500</v>
      </c>
    </row>
    <row r="70" spans="1:84" ht="15" customHeight="1" x14ac:dyDescent="0.25">
      <c r="A70" s="307"/>
      <c r="B70" s="126"/>
      <c r="C70" s="286"/>
      <c r="D70" s="125">
        <f>D69*1.1%</f>
        <v>41151.000000000007</v>
      </c>
      <c r="E70" s="126"/>
      <c r="F70" s="283"/>
      <c r="G70" s="125">
        <f>G69*1.1%</f>
        <v>74913.298713000011</v>
      </c>
      <c r="H70" s="126"/>
      <c r="I70" s="286"/>
      <c r="J70" s="125">
        <f>J69*1.1%</f>
        <v>62084.000000000015</v>
      </c>
      <c r="K70" s="126"/>
      <c r="L70" s="286"/>
      <c r="M70" s="125">
        <f>M69*1.1%</f>
        <v>27874.001232000006</v>
      </c>
      <c r="N70" s="126"/>
      <c r="O70" s="286"/>
      <c r="P70" s="125">
        <f>P69*1.1%</f>
        <v>41438.1</v>
      </c>
      <c r="Q70" s="126"/>
      <c r="R70" s="286"/>
      <c r="S70" s="125">
        <f>S69*1.1%</f>
        <v>56579.597646000009</v>
      </c>
      <c r="T70" s="126"/>
      <c r="U70" s="283"/>
      <c r="V70" s="125">
        <f>V69*1.1%</f>
        <v>27475.798812000001</v>
      </c>
      <c r="W70" s="126"/>
      <c r="X70" s="286"/>
      <c r="Y70" s="125">
        <f>Y69*1.1%</f>
        <v>30295.65</v>
      </c>
      <c r="Z70" s="126"/>
      <c r="AA70" s="286"/>
      <c r="AB70" s="125">
        <f>AB69*1.1%</f>
        <v>56947.000000000007</v>
      </c>
      <c r="AC70" s="307"/>
      <c r="AD70" s="12"/>
      <c r="AE70" s="330"/>
      <c r="AF70" s="3">
        <f>AF69*1.1%</f>
        <v>30930.9</v>
      </c>
      <c r="AG70" s="149"/>
      <c r="AH70" s="281"/>
      <c r="AI70" s="146">
        <f>AI69*1.1%</f>
        <v>34234.200000000012</v>
      </c>
      <c r="AJ70" s="150"/>
      <c r="AK70" s="281"/>
      <c r="AL70" s="146">
        <f>AL69*1.1%</f>
        <v>58581.600000000006</v>
      </c>
      <c r="AM70" s="135"/>
      <c r="AN70" s="337"/>
      <c r="AO70" s="130">
        <f>AO69*1.1%</f>
        <v>39448.198768000002</v>
      </c>
      <c r="AP70" s="150"/>
      <c r="AQ70" s="281"/>
      <c r="AR70" s="146">
        <f>AR69*1.1%</f>
        <v>40385.400000000009</v>
      </c>
      <c r="AS70" s="105"/>
      <c r="AT70" s="318"/>
      <c r="AU70" s="100">
        <f>AU69*1.1%</f>
        <v>24670.800000000003</v>
      </c>
      <c r="AV70" s="149"/>
      <c r="AW70" s="281"/>
      <c r="AX70" s="146">
        <f>AX69*1.1%</f>
        <v>59782.8</v>
      </c>
      <c r="AY70" s="149"/>
      <c r="AZ70" s="281"/>
      <c r="BA70" s="146">
        <f>BA69*1.1%</f>
        <v>67744.600000000006</v>
      </c>
      <c r="BB70" s="149"/>
      <c r="BC70" s="281"/>
      <c r="BD70" s="146">
        <f>BD69*1.1%</f>
        <v>58858.8</v>
      </c>
      <c r="BE70" s="307"/>
      <c r="BF70" s="122"/>
      <c r="BG70" s="316"/>
      <c r="BH70" s="100">
        <f>BH69*1.1%</f>
        <v>57750.000000000007</v>
      </c>
      <c r="BI70" s="121"/>
      <c r="BJ70" s="316"/>
      <c r="BK70" s="100">
        <f>BK69*1.1%</f>
        <v>29799.000000000004</v>
      </c>
      <c r="BL70" s="108"/>
      <c r="BM70" s="316"/>
      <c r="BN70" s="140">
        <f>BN69*1.1%</f>
        <v>27578.100000000002</v>
      </c>
      <c r="BO70" s="122"/>
      <c r="BP70" s="316"/>
      <c r="BQ70" s="100">
        <f>BQ69*1.1%</f>
        <v>57103.200000000004</v>
      </c>
      <c r="BR70" s="108"/>
      <c r="BS70" s="316"/>
      <c r="BT70" s="140">
        <f>BT69*1.1%</f>
        <v>41438.1</v>
      </c>
      <c r="BU70" s="122"/>
      <c r="BV70" s="316"/>
      <c r="BW70" s="100">
        <f>BW69*1.1%</f>
        <v>28172.65</v>
      </c>
      <c r="BX70" s="108"/>
      <c r="BY70" s="316"/>
      <c r="BZ70" s="140">
        <f>BZ69*1.1%</f>
        <v>62814.400000000016</v>
      </c>
      <c r="CA70" s="122"/>
      <c r="CB70" s="316"/>
      <c r="CC70" s="100">
        <f>CC69*1.1%</f>
        <v>74576.700000000012</v>
      </c>
      <c r="CD70" s="108"/>
      <c r="CE70" s="316"/>
      <c r="CF70" s="100">
        <f>CF69*1.1%</f>
        <v>40914.500000000007</v>
      </c>
    </row>
    <row r="71" spans="1:84" ht="15.75" customHeight="1" thickBot="1" x14ac:dyDescent="0.3">
      <c r="A71" s="308"/>
      <c r="B71" s="127"/>
      <c r="C71" s="287"/>
      <c r="D71" s="128">
        <v>87000</v>
      </c>
      <c r="E71" s="127"/>
      <c r="F71" s="284"/>
      <c r="G71" s="128">
        <v>81365.59</v>
      </c>
      <c r="H71" s="127"/>
      <c r="I71" s="287"/>
      <c r="J71" s="128">
        <v>85000</v>
      </c>
      <c r="K71" s="127"/>
      <c r="L71" s="287"/>
      <c r="M71" s="128">
        <v>89540.64</v>
      </c>
      <c r="N71" s="127"/>
      <c r="O71" s="287"/>
      <c r="P71" s="128">
        <v>87000</v>
      </c>
      <c r="Q71" s="127"/>
      <c r="R71" s="287"/>
      <c r="S71" s="128">
        <v>83229.77</v>
      </c>
      <c r="T71" s="127"/>
      <c r="U71" s="284"/>
      <c r="V71" s="128">
        <v>91160.58</v>
      </c>
      <c r="W71" s="127"/>
      <c r="X71" s="287"/>
      <c r="Y71" s="128">
        <v>91500</v>
      </c>
      <c r="Z71" s="127"/>
      <c r="AA71" s="287"/>
      <c r="AB71" s="128">
        <v>82832</v>
      </c>
      <c r="AC71" s="308"/>
      <c r="AD71" s="13"/>
      <c r="AE71" s="331"/>
      <c r="AF71" s="4">
        <v>91000</v>
      </c>
      <c r="AG71" s="151"/>
      <c r="AH71" s="282"/>
      <c r="AI71" s="152">
        <v>91000</v>
      </c>
      <c r="AJ71" s="153"/>
      <c r="AK71" s="282"/>
      <c r="AL71" s="152">
        <v>84000</v>
      </c>
      <c r="AM71" s="136"/>
      <c r="AN71" s="338"/>
      <c r="AO71" s="133">
        <v>84981.04</v>
      </c>
      <c r="AP71" s="153"/>
      <c r="AQ71" s="282"/>
      <c r="AR71" s="152">
        <v>87000</v>
      </c>
      <c r="AS71" s="106"/>
      <c r="AT71" s="319"/>
      <c r="AU71" s="103">
        <v>89000</v>
      </c>
      <c r="AV71" s="151"/>
      <c r="AW71" s="282"/>
      <c r="AX71" s="152">
        <v>84000</v>
      </c>
      <c r="AY71" s="151"/>
      <c r="AZ71" s="282"/>
      <c r="BA71" s="152">
        <v>83000</v>
      </c>
      <c r="BB71" s="151"/>
      <c r="BC71" s="282"/>
      <c r="BD71" s="152">
        <v>84000</v>
      </c>
      <c r="BE71" s="308"/>
      <c r="BF71" s="123"/>
      <c r="BG71" s="317"/>
      <c r="BH71" s="103">
        <v>84000</v>
      </c>
      <c r="BI71" s="123"/>
      <c r="BJ71" s="317"/>
      <c r="BK71" s="103">
        <v>90000</v>
      </c>
      <c r="BL71" s="109"/>
      <c r="BM71" s="317"/>
      <c r="BN71" s="141">
        <v>91500</v>
      </c>
      <c r="BO71" s="123"/>
      <c r="BP71" s="317"/>
      <c r="BQ71" s="103">
        <v>84000</v>
      </c>
      <c r="BR71" s="109"/>
      <c r="BS71" s="317"/>
      <c r="BT71" s="141">
        <v>87000</v>
      </c>
      <c r="BU71" s="123"/>
      <c r="BV71" s="317"/>
      <c r="BW71" s="103">
        <v>90500</v>
      </c>
      <c r="BX71" s="109"/>
      <c r="BY71" s="317"/>
      <c r="BZ71" s="141">
        <v>86000</v>
      </c>
      <c r="CA71" s="123"/>
      <c r="CB71" s="317"/>
      <c r="CC71" s="103">
        <v>81000</v>
      </c>
      <c r="CD71" s="109"/>
      <c r="CE71" s="317"/>
      <c r="CF71" s="103">
        <v>86500</v>
      </c>
    </row>
    <row r="72" spans="1:84" ht="15.75" customHeight="1" thickTop="1" x14ac:dyDescent="0.25">
      <c r="A72" s="306">
        <v>9</v>
      </c>
      <c r="B72" s="6">
        <v>1</v>
      </c>
      <c r="C72" s="6" t="s">
        <v>66</v>
      </c>
      <c r="D72" s="14" t="s">
        <v>434</v>
      </c>
      <c r="E72" s="15">
        <v>3</v>
      </c>
      <c r="F72" s="16" t="s">
        <v>67</v>
      </c>
      <c r="G72" s="193" t="s">
        <v>446</v>
      </c>
      <c r="H72" s="18">
        <v>2</v>
      </c>
      <c r="I72" s="19" t="s">
        <v>68</v>
      </c>
      <c r="J72" s="19" t="s">
        <v>434</v>
      </c>
      <c r="K72" s="20" t="s">
        <v>3</v>
      </c>
      <c r="L72" s="21" t="s">
        <v>69</v>
      </c>
      <c r="M72" s="22" t="s">
        <v>434</v>
      </c>
      <c r="N72" s="6">
        <v>1</v>
      </c>
      <c r="O72" s="6" t="s">
        <v>70</v>
      </c>
      <c r="P72" s="14" t="s">
        <v>434</v>
      </c>
      <c r="Q72" s="18">
        <v>2</v>
      </c>
      <c r="R72" s="19" t="s">
        <v>71</v>
      </c>
      <c r="S72" s="23" t="s">
        <v>434</v>
      </c>
      <c r="T72" s="20" t="s">
        <v>3</v>
      </c>
      <c r="U72" s="21" t="s">
        <v>72</v>
      </c>
      <c r="V72" s="21" t="s">
        <v>434</v>
      </c>
      <c r="W72" s="20" t="s">
        <v>3</v>
      </c>
      <c r="X72" s="21" t="s">
        <v>73</v>
      </c>
      <c r="Y72" s="22" t="s">
        <v>434</v>
      </c>
      <c r="Z72" s="19">
        <v>2</v>
      </c>
      <c r="AA72" s="19" t="s">
        <v>74</v>
      </c>
      <c r="AB72" s="23" t="s">
        <v>434</v>
      </c>
      <c r="AC72" s="306">
        <v>9</v>
      </c>
      <c r="AD72" s="20" t="s">
        <v>3</v>
      </c>
      <c r="AE72" s="21" t="s">
        <v>266</v>
      </c>
      <c r="AF72" s="22" t="s">
        <v>437</v>
      </c>
      <c r="AG72" s="20" t="s">
        <v>3</v>
      </c>
      <c r="AH72" s="21" t="s">
        <v>267</v>
      </c>
      <c r="AI72" s="22" t="s">
        <v>437</v>
      </c>
      <c r="AJ72" s="18">
        <v>2</v>
      </c>
      <c r="AK72" s="19" t="s">
        <v>268</v>
      </c>
      <c r="AL72" s="23" t="s">
        <v>437</v>
      </c>
      <c r="AM72" s="6">
        <v>1</v>
      </c>
      <c r="AN72" s="6" t="s">
        <v>269</v>
      </c>
      <c r="AO72" s="14" t="s">
        <v>437</v>
      </c>
      <c r="AP72" s="6">
        <v>1</v>
      </c>
      <c r="AQ72" s="6" t="s">
        <v>270</v>
      </c>
      <c r="AR72" s="6" t="s">
        <v>656</v>
      </c>
      <c r="AS72" s="20" t="s">
        <v>3</v>
      </c>
      <c r="AT72" s="21" t="s">
        <v>271</v>
      </c>
      <c r="AU72" s="22" t="s">
        <v>1</v>
      </c>
      <c r="AV72" s="18">
        <v>2</v>
      </c>
      <c r="AW72" s="19" t="s">
        <v>272</v>
      </c>
      <c r="AX72" s="182" t="s">
        <v>446</v>
      </c>
      <c r="AY72" s="19">
        <v>2</v>
      </c>
      <c r="AZ72" s="19" t="s">
        <v>273</v>
      </c>
      <c r="BA72" s="23" t="s">
        <v>437</v>
      </c>
      <c r="BB72" s="19">
        <v>2</v>
      </c>
      <c r="BC72" s="19" t="s">
        <v>274</v>
      </c>
      <c r="BD72" s="23" t="s">
        <v>437</v>
      </c>
      <c r="BE72" s="306">
        <v>9</v>
      </c>
      <c r="BF72" s="32">
        <v>2</v>
      </c>
      <c r="BG72" s="33" t="s">
        <v>501</v>
      </c>
      <c r="BH72" s="45" t="s">
        <v>1</v>
      </c>
      <c r="BI72" s="38" t="s">
        <v>3</v>
      </c>
      <c r="BJ72" s="35" t="s">
        <v>502</v>
      </c>
      <c r="BK72" s="47" t="s">
        <v>1</v>
      </c>
      <c r="BL72" s="36" t="s">
        <v>3</v>
      </c>
      <c r="BM72" s="35" t="s">
        <v>503</v>
      </c>
      <c r="BN72" s="46" t="s">
        <v>1</v>
      </c>
      <c r="BO72" s="32">
        <v>2</v>
      </c>
      <c r="BP72" s="33" t="s">
        <v>504</v>
      </c>
      <c r="BQ72" s="45" t="s">
        <v>1</v>
      </c>
      <c r="BR72" s="58">
        <v>1</v>
      </c>
      <c r="BS72" s="37" t="s">
        <v>505</v>
      </c>
      <c r="BT72" s="48" t="s">
        <v>1</v>
      </c>
      <c r="BU72" s="34" t="s">
        <v>3</v>
      </c>
      <c r="BV72" s="35" t="s">
        <v>506</v>
      </c>
      <c r="BW72" s="47" t="s">
        <v>1</v>
      </c>
      <c r="BX72" s="33">
        <v>2</v>
      </c>
      <c r="BY72" s="33" t="s">
        <v>507</v>
      </c>
      <c r="BZ72" s="44" t="s">
        <v>1</v>
      </c>
      <c r="CA72" s="40">
        <v>3</v>
      </c>
      <c r="CB72" s="41" t="s">
        <v>508</v>
      </c>
      <c r="CC72" s="52" t="s">
        <v>1</v>
      </c>
      <c r="CD72" s="58">
        <v>1</v>
      </c>
      <c r="CE72" s="37" t="s">
        <v>509</v>
      </c>
      <c r="CF72" s="49" t="s">
        <v>1</v>
      </c>
    </row>
    <row r="73" spans="1:84" ht="15" customHeight="1" x14ac:dyDescent="0.25">
      <c r="A73" s="307"/>
      <c r="B73" s="124">
        <v>43</v>
      </c>
      <c r="C73" s="285" t="s">
        <v>430</v>
      </c>
      <c r="D73" s="125">
        <f>B73*D75</f>
        <v>3741000</v>
      </c>
      <c r="E73" s="99">
        <v>83.7</v>
      </c>
      <c r="F73" s="275" t="s">
        <v>433</v>
      </c>
      <c r="G73" s="100">
        <f>E73*G75</f>
        <v>6779700</v>
      </c>
      <c r="H73" s="124">
        <v>66.400000000000006</v>
      </c>
      <c r="I73" s="286" t="s">
        <v>430</v>
      </c>
      <c r="J73" s="125">
        <f>H73*J75</f>
        <v>5644000.0000000009</v>
      </c>
      <c r="K73" s="124">
        <v>28.3</v>
      </c>
      <c r="L73" s="286" t="s">
        <v>430</v>
      </c>
      <c r="M73" s="125">
        <f>K73*M75</f>
        <v>2534000.1120000002</v>
      </c>
      <c r="N73" s="124">
        <v>43.3</v>
      </c>
      <c r="O73" s="285" t="s">
        <v>430</v>
      </c>
      <c r="P73" s="125">
        <f>N73*P75</f>
        <v>3767099.9999999995</v>
      </c>
      <c r="Q73" s="124">
        <v>61.8</v>
      </c>
      <c r="R73" s="283" t="s">
        <v>430</v>
      </c>
      <c r="S73" s="125">
        <f>Q73*S75</f>
        <v>5143599.7860000003</v>
      </c>
      <c r="T73" s="124">
        <v>27.4</v>
      </c>
      <c r="U73" s="286" t="s">
        <v>430</v>
      </c>
      <c r="V73" s="125">
        <f>T73*V75</f>
        <v>2497799.892</v>
      </c>
      <c r="W73" s="124">
        <v>30.1</v>
      </c>
      <c r="X73" s="285" t="s">
        <v>430</v>
      </c>
      <c r="Y73" s="125">
        <f>W73*Y75</f>
        <v>2754150</v>
      </c>
      <c r="Z73" s="124">
        <v>62.5</v>
      </c>
      <c r="AA73" s="286" t="s">
        <v>430</v>
      </c>
      <c r="AB73" s="125">
        <f>Z73*AB75</f>
        <v>5177000</v>
      </c>
      <c r="AC73" s="307"/>
      <c r="AD73" s="230">
        <v>30.9</v>
      </c>
      <c r="AE73" s="334" t="s">
        <v>430</v>
      </c>
      <c r="AF73" s="231">
        <f>AD73*AF75</f>
        <v>2811900</v>
      </c>
      <c r="AG73" s="235">
        <v>34.200000000000003</v>
      </c>
      <c r="AH73" s="334" t="s">
        <v>430</v>
      </c>
      <c r="AI73" s="231">
        <f>AG73*AI75</f>
        <v>3112200.0000000005</v>
      </c>
      <c r="AJ73" s="235">
        <v>63.4</v>
      </c>
      <c r="AK73" s="334" t="s">
        <v>430</v>
      </c>
      <c r="AL73" s="231">
        <f>AJ73*AL75</f>
        <v>5325600</v>
      </c>
      <c r="AM73" s="230">
        <v>42.2</v>
      </c>
      <c r="AN73" s="335" t="s">
        <v>430</v>
      </c>
      <c r="AO73" s="231">
        <f>AM73*AO75</f>
        <v>3586199.8879999998</v>
      </c>
      <c r="AP73" s="230">
        <v>42.2</v>
      </c>
      <c r="AQ73" s="339" t="s">
        <v>430</v>
      </c>
      <c r="AR73" s="231">
        <f>AP73*AR75</f>
        <v>3586199.8879999998</v>
      </c>
      <c r="AS73" s="147">
        <v>25.2</v>
      </c>
      <c r="AT73" s="280" t="s">
        <v>440</v>
      </c>
      <c r="AU73" s="146">
        <f>AS73*AU75</f>
        <v>2318400</v>
      </c>
      <c r="AV73" s="99">
        <v>64.7</v>
      </c>
      <c r="AW73" s="275" t="s">
        <v>433</v>
      </c>
      <c r="AX73" s="100">
        <f>AV73*AX75</f>
        <v>5434800</v>
      </c>
      <c r="AY73" s="104">
        <v>74.2</v>
      </c>
      <c r="AZ73" s="318" t="s">
        <v>443</v>
      </c>
      <c r="BA73" s="100">
        <f>AY73*BA75</f>
        <v>6121500</v>
      </c>
      <c r="BB73" s="235">
        <v>63.7</v>
      </c>
      <c r="BC73" s="334" t="s">
        <v>430</v>
      </c>
      <c r="BD73" s="231">
        <f>BB73*BD75</f>
        <v>5350800</v>
      </c>
      <c r="BE73" s="307"/>
      <c r="BF73" s="121">
        <v>62.5</v>
      </c>
      <c r="BG73" s="316" t="s">
        <v>433</v>
      </c>
      <c r="BH73" s="100">
        <f>BF73*BH75</f>
        <v>5281250</v>
      </c>
      <c r="BI73" s="161">
        <v>30.1</v>
      </c>
      <c r="BJ73" s="280" t="s">
        <v>667</v>
      </c>
      <c r="BK73" s="146">
        <f>BI73*BK75</f>
        <v>2754150</v>
      </c>
      <c r="BL73" s="107">
        <v>27.4</v>
      </c>
      <c r="BM73" s="316" t="s">
        <v>433</v>
      </c>
      <c r="BN73" s="209">
        <f>BL73*BN75</f>
        <v>2507100</v>
      </c>
      <c r="BO73" s="161">
        <v>61.8</v>
      </c>
      <c r="BP73" s="281" t="s">
        <v>440</v>
      </c>
      <c r="BQ73" s="146">
        <f>BO73*BQ75</f>
        <v>5222100</v>
      </c>
      <c r="BR73" s="99">
        <v>43.3</v>
      </c>
      <c r="BS73" s="318" t="s">
        <v>433</v>
      </c>
      <c r="BT73" s="100">
        <f>BR73*BT75</f>
        <v>3723799.9999999995</v>
      </c>
      <c r="BU73" s="121">
        <v>28.3</v>
      </c>
      <c r="BV73" s="318" t="s">
        <v>433</v>
      </c>
      <c r="BW73" s="100">
        <f>BU73*BW75</f>
        <v>2589450</v>
      </c>
      <c r="BX73" s="107">
        <v>66.400000000000006</v>
      </c>
      <c r="BY73" s="316" t="s">
        <v>433</v>
      </c>
      <c r="BZ73" s="140">
        <f>BX73*BZ75</f>
        <v>5710400.0000000009</v>
      </c>
      <c r="CA73" s="161">
        <v>83.7</v>
      </c>
      <c r="CB73" s="281" t="s">
        <v>440</v>
      </c>
      <c r="CC73" s="146">
        <f>CA73*CC75</f>
        <v>6779700</v>
      </c>
      <c r="CD73" s="107">
        <v>43</v>
      </c>
      <c r="CE73" s="316" t="s">
        <v>433</v>
      </c>
      <c r="CF73" s="100">
        <f>CD73*CF75</f>
        <v>3719500</v>
      </c>
    </row>
    <row r="74" spans="1:84" ht="15" customHeight="1" x14ac:dyDescent="0.25">
      <c r="A74" s="307"/>
      <c r="B74" s="126"/>
      <c r="C74" s="286"/>
      <c r="D74" s="125">
        <f>D73*1.1%</f>
        <v>41151.000000000007</v>
      </c>
      <c r="E74" s="101"/>
      <c r="F74" s="275"/>
      <c r="G74" s="100">
        <f>G73*1.1%</f>
        <v>74576.700000000012</v>
      </c>
      <c r="H74" s="126"/>
      <c r="I74" s="286"/>
      <c r="J74" s="125">
        <f>J73*1.1%</f>
        <v>62084.000000000015</v>
      </c>
      <c r="K74" s="126"/>
      <c r="L74" s="286"/>
      <c r="M74" s="125">
        <f>M73*1.1%</f>
        <v>27874.001232000006</v>
      </c>
      <c r="N74" s="126"/>
      <c r="O74" s="286"/>
      <c r="P74" s="125">
        <f>P73*1.1%</f>
        <v>41438.1</v>
      </c>
      <c r="Q74" s="126"/>
      <c r="R74" s="283"/>
      <c r="S74" s="125">
        <f>S73*1.1%</f>
        <v>56579.597646000009</v>
      </c>
      <c r="T74" s="126"/>
      <c r="U74" s="286"/>
      <c r="V74" s="125">
        <f>V73*1.1%</f>
        <v>27475.798812000001</v>
      </c>
      <c r="W74" s="126"/>
      <c r="X74" s="286"/>
      <c r="Y74" s="125">
        <f>Y73*1.1%</f>
        <v>30295.65</v>
      </c>
      <c r="Z74" s="126"/>
      <c r="AA74" s="286"/>
      <c r="AB74" s="125">
        <f>AB73*1.1%</f>
        <v>56947.000000000007</v>
      </c>
      <c r="AC74" s="307"/>
      <c r="AD74" s="236"/>
      <c r="AE74" s="335"/>
      <c r="AF74" s="231">
        <f>AF73*1.1%</f>
        <v>30930.9</v>
      </c>
      <c r="AG74" s="232"/>
      <c r="AH74" s="335"/>
      <c r="AI74" s="231">
        <f>AI73*1.1%</f>
        <v>34234.200000000012</v>
      </c>
      <c r="AJ74" s="236"/>
      <c r="AK74" s="335"/>
      <c r="AL74" s="231">
        <f>AL73*1.1%</f>
        <v>58581.600000000006</v>
      </c>
      <c r="AM74" s="232"/>
      <c r="AN74" s="335"/>
      <c r="AO74" s="231">
        <f>AO73*1.1%</f>
        <v>39448.198768000002</v>
      </c>
      <c r="AP74" s="232"/>
      <c r="AQ74" s="339"/>
      <c r="AR74" s="231">
        <f>AR73*1.1%</f>
        <v>39448.198768000002</v>
      </c>
      <c r="AS74" s="150"/>
      <c r="AT74" s="281"/>
      <c r="AU74" s="146">
        <f>AU73*1.1%</f>
        <v>25502.400000000001</v>
      </c>
      <c r="AV74" s="101"/>
      <c r="AW74" s="275"/>
      <c r="AX74" s="100">
        <f>AX73*1.1%</f>
        <v>59782.8</v>
      </c>
      <c r="AY74" s="105"/>
      <c r="AZ74" s="318"/>
      <c r="BA74" s="100">
        <f>BA73*1.1%</f>
        <v>67336.5</v>
      </c>
      <c r="BB74" s="236"/>
      <c r="BC74" s="335"/>
      <c r="BD74" s="231">
        <f>BD73*1.1%</f>
        <v>58858.8</v>
      </c>
      <c r="BE74" s="307"/>
      <c r="BF74" s="121"/>
      <c r="BG74" s="316"/>
      <c r="BH74" s="100" t="s">
        <v>0</v>
      </c>
      <c r="BI74" s="162"/>
      <c r="BJ74" s="281"/>
      <c r="BK74" s="146"/>
      <c r="BL74" s="108"/>
      <c r="BM74" s="316"/>
      <c r="BN74" s="209" t="s">
        <v>0</v>
      </c>
      <c r="BO74" s="162"/>
      <c r="BP74" s="281"/>
      <c r="BQ74" s="146"/>
      <c r="BR74" s="101"/>
      <c r="BS74" s="318"/>
      <c r="BT74" s="100" t="s">
        <v>0</v>
      </c>
      <c r="BU74" s="122"/>
      <c r="BV74" s="318"/>
      <c r="BW74" s="100" t="s">
        <v>0</v>
      </c>
      <c r="BX74" s="108"/>
      <c r="BY74" s="316"/>
      <c r="BZ74" s="140" t="s">
        <v>0</v>
      </c>
      <c r="CA74" s="162"/>
      <c r="CB74" s="281"/>
      <c r="CC74" s="146" t="s">
        <v>0</v>
      </c>
      <c r="CD74" s="108"/>
      <c r="CE74" s="316"/>
      <c r="CF74" s="100" t="s">
        <v>0</v>
      </c>
    </row>
    <row r="75" spans="1:84" ht="15.75" customHeight="1" thickBot="1" x14ac:dyDescent="0.3">
      <c r="A75" s="308"/>
      <c r="B75" s="127"/>
      <c r="C75" s="287"/>
      <c r="D75" s="128">
        <v>87000</v>
      </c>
      <c r="E75" s="102"/>
      <c r="F75" s="276"/>
      <c r="G75" s="103">
        <v>81000</v>
      </c>
      <c r="H75" s="127"/>
      <c r="I75" s="287"/>
      <c r="J75" s="128">
        <v>85000</v>
      </c>
      <c r="K75" s="127"/>
      <c r="L75" s="287"/>
      <c r="M75" s="128">
        <v>89540.64</v>
      </c>
      <c r="N75" s="127"/>
      <c r="O75" s="287"/>
      <c r="P75" s="128">
        <v>87000</v>
      </c>
      <c r="Q75" s="127"/>
      <c r="R75" s="284"/>
      <c r="S75" s="128">
        <v>83229.77</v>
      </c>
      <c r="T75" s="127"/>
      <c r="U75" s="287"/>
      <c r="V75" s="128">
        <v>91160.58</v>
      </c>
      <c r="W75" s="127"/>
      <c r="X75" s="287"/>
      <c r="Y75" s="128">
        <v>91500</v>
      </c>
      <c r="Z75" s="127"/>
      <c r="AA75" s="287"/>
      <c r="AB75" s="128">
        <v>82832</v>
      </c>
      <c r="AC75" s="308"/>
      <c r="AD75" s="237"/>
      <c r="AE75" s="336"/>
      <c r="AF75" s="234">
        <v>91000</v>
      </c>
      <c r="AG75" s="233"/>
      <c r="AH75" s="336"/>
      <c r="AI75" s="234">
        <v>91000</v>
      </c>
      <c r="AJ75" s="237"/>
      <c r="AK75" s="336"/>
      <c r="AL75" s="234">
        <v>84000</v>
      </c>
      <c r="AM75" s="233"/>
      <c r="AN75" s="336"/>
      <c r="AO75" s="234">
        <v>84981.04</v>
      </c>
      <c r="AP75" s="233"/>
      <c r="AQ75" s="340"/>
      <c r="AR75" s="234">
        <v>84981.04</v>
      </c>
      <c r="AS75" s="153"/>
      <c r="AT75" s="282"/>
      <c r="AU75" s="152">
        <v>92000</v>
      </c>
      <c r="AV75" s="102"/>
      <c r="AW75" s="276"/>
      <c r="AX75" s="103">
        <v>84000</v>
      </c>
      <c r="AY75" s="106"/>
      <c r="AZ75" s="319"/>
      <c r="BA75" s="103">
        <v>82500</v>
      </c>
      <c r="BB75" s="237"/>
      <c r="BC75" s="336"/>
      <c r="BD75" s="234">
        <v>84000</v>
      </c>
      <c r="BE75" s="308"/>
      <c r="BF75" s="123"/>
      <c r="BG75" s="317"/>
      <c r="BH75" s="103">
        <v>84500</v>
      </c>
      <c r="BI75" s="163"/>
      <c r="BJ75" s="282"/>
      <c r="BK75" s="152">
        <v>91500</v>
      </c>
      <c r="BL75" s="109"/>
      <c r="BM75" s="317"/>
      <c r="BN75" s="210">
        <v>91500</v>
      </c>
      <c r="BO75" s="163"/>
      <c r="BP75" s="282"/>
      <c r="BQ75" s="152">
        <v>84500</v>
      </c>
      <c r="BR75" s="102"/>
      <c r="BS75" s="319"/>
      <c r="BT75" s="103">
        <v>86000</v>
      </c>
      <c r="BU75" s="123"/>
      <c r="BV75" s="319"/>
      <c r="BW75" s="103">
        <v>91500</v>
      </c>
      <c r="BX75" s="109"/>
      <c r="BY75" s="317"/>
      <c r="BZ75" s="141">
        <v>86000</v>
      </c>
      <c r="CA75" s="163"/>
      <c r="CB75" s="282"/>
      <c r="CC75" s="152">
        <v>81000</v>
      </c>
      <c r="CD75" s="109"/>
      <c r="CE75" s="317"/>
      <c r="CF75" s="103">
        <v>86500</v>
      </c>
    </row>
    <row r="76" spans="1:84" ht="15.75" customHeight="1" thickTop="1" x14ac:dyDescent="0.25">
      <c r="A76" s="306">
        <v>8</v>
      </c>
      <c r="B76" s="6">
        <v>1</v>
      </c>
      <c r="C76" s="6" t="s">
        <v>57</v>
      </c>
      <c r="D76" s="14" t="s">
        <v>1</v>
      </c>
      <c r="E76" s="15">
        <v>3</v>
      </c>
      <c r="F76" s="16" t="s">
        <v>58</v>
      </c>
      <c r="G76" s="17" t="s">
        <v>1</v>
      </c>
      <c r="H76" s="18">
        <v>2</v>
      </c>
      <c r="I76" s="19" t="s">
        <v>59</v>
      </c>
      <c r="J76" s="19" t="s">
        <v>1</v>
      </c>
      <c r="K76" s="20" t="s">
        <v>3</v>
      </c>
      <c r="L76" s="21" t="s">
        <v>60</v>
      </c>
      <c r="M76" s="22" t="s">
        <v>1</v>
      </c>
      <c r="N76" s="88">
        <v>1</v>
      </c>
      <c r="O76" s="6" t="s">
        <v>61</v>
      </c>
      <c r="P76" s="14" t="s">
        <v>1</v>
      </c>
      <c r="Q76" s="18">
        <v>2</v>
      </c>
      <c r="R76" s="19" t="s">
        <v>62</v>
      </c>
      <c r="S76" s="23" t="s">
        <v>1</v>
      </c>
      <c r="T76" s="116" t="s">
        <v>3</v>
      </c>
      <c r="U76" s="113" t="s">
        <v>63</v>
      </c>
      <c r="V76" s="113" t="s">
        <v>1</v>
      </c>
      <c r="W76" s="117" t="s">
        <v>3</v>
      </c>
      <c r="X76" s="113" t="s">
        <v>64</v>
      </c>
      <c r="Y76" s="114" t="s">
        <v>1</v>
      </c>
      <c r="Z76" s="19">
        <v>2</v>
      </c>
      <c r="AA76" s="19" t="s">
        <v>65</v>
      </c>
      <c r="AB76" s="23" t="s">
        <v>1</v>
      </c>
      <c r="AC76" s="306">
        <v>8</v>
      </c>
      <c r="AD76" s="20" t="s">
        <v>3</v>
      </c>
      <c r="AE76" s="21" t="s">
        <v>257</v>
      </c>
      <c r="AF76" s="22" t="s">
        <v>437</v>
      </c>
      <c r="AG76" s="20" t="s">
        <v>3</v>
      </c>
      <c r="AH76" s="21" t="s">
        <v>258</v>
      </c>
      <c r="AI76" s="22" t="s">
        <v>437</v>
      </c>
      <c r="AJ76" s="18">
        <v>2</v>
      </c>
      <c r="AK76" s="19" t="s">
        <v>259</v>
      </c>
      <c r="AL76" s="23" t="s">
        <v>437</v>
      </c>
      <c r="AM76" s="6">
        <v>1</v>
      </c>
      <c r="AN76" s="6" t="s">
        <v>260</v>
      </c>
      <c r="AO76" s="14" t="s">
        <v>437</v>
      </c>
      <c r="AP76" s="6">
        <v>1</v>
      </c>
      <c r="AQ76" s="6" t="s">
        <v>261</v>
      </c>
      <c r="AR76" s="6" t="s">
        <v>437</v>
      </c>
      <c r="AS76" s="20" t="s">
        <v>3</v>
      </c>
      <c r="AT76" s="21" t="s">
        <v>262</v>
      </c>
      <c r="AU76" s="22" t="s">
        <v>437</v>
      </c>
      <c r="AV76" s="18">
        <v>2</v>
      </c>
      <c r="AW76" s="19" t="s">
        <v>263</v>
      </c>
      <c r="AX76" s="23" t="s">
        <v>437</v>
      </c>
      <c r="AY76" s="19">
        <v>2</v>
      </c>
      <c r="AZ76" s="19" t="s">
        <v>264</v>
      </c>
      <c r="BA76" s="23" t="s">
        <v>437</v>
      </c>
      <c r="BB76" s="19">
        <v>2</v>
      </c>
      <c r="BC76" s="19" t="s">
        <v>265</v>
      </c>
      <c r="BD76" s="23" t="s">
        <v>437</v>
      </c>
      <c r="BE76" s="306">
        <v>8</v>
      </c>
      <c r="BF76" s="32">
        <v>2</v>
      </c>
      <c r="BG76" s="33" t="s">
        <v>492</v>
      </c>
      <c r="BH76" s="45" t="s">
        <v>1</v>
      </c>
      <c r="BI76" s="38" t="s">
        <v>3</v>
      </c>
      <c r="BJ76" s="35" t="s">
        <v>493</v>
      </c>
      <c r="BK76" s="47" t="s">
        <v>1</v>
      </c>
      <c r="BL76" s="118" t="s">
        <v>3</v>
      </c>
      <c r="BM76" s="119" t="s">
        <v>494</v>
      </c>
      <c r="BN76" s="120" t="s">
        <v>1</v>
      </c>
      <c r="BO76" s="32">
        <v>2</v>
      </c>
      <c r="BP76" s="33" t="s">
        <v>495</v>
      </c>
      <c r="BQ76" s="182" t="s">
        <v>446</v>
      </c>
      <c r="BR76" s="58">
        <v>1</v>
      </c>
      <c r="BS76" s="37" t="s">
        <v>496</v>
      </c>
      <c r="BT76" s="48" t="s">
        <v>1</v>
      </c>
      <c r="BU76" s="34" t="s">
        <v>3</v>
      </c>
      <c r="BV76" s="35" t="s">
        <v>497</v>
      </c>
      <c r="BW76" s="47" t="s">
        <v>1</v>
      </c>
      <c r="BX76" s="33">
        <v>2</v>
      </c>
      <c r="BY76" s="33" t="s">
        <v>498</v>
      </c>
      <c r="BZ76" s="44" t="s">
        <v>1</v>
      </c>
      <c r="CA76" s="40">
        <v>3</v>
      </c>
      <c r="CB76" s="41" t="s">
        <v>499</v>
      </c>
      <c r="CC76" s="52" t="s">
        <v>1</v>
      </c>
      <c r="CD76" s="58">
        <v>1</v>
      </c>
      <c r="CE76" s="37" t="s">
        <v>500</v>
      </c>
      <c r="CF76" s="49" t="s">
        <v>1</v>
      </c>
    </row>
    <row r="77" spans="1:84" ht="15" customHeight="1" x14ac:dyDescent="0.25">
      <c r="A77" s="307"/>
      <c r="B77" s="99">
        <v>43</v>
      </c>
      <c r="C77" s="318" t="s">
        <v>443</v>
      </c>
      <c r="D77" s="100">
        <f>B77*D79</f>
        <v>3698000</v>
      </c>
      <c r="E77" s="99">
        <v>83.7</v>
      </c>
      <c r="F77" s="318" t="s">
        <v>433</v>
      </c>
      <c r="G77" s="100">
        <f>E77*G79</f>
        <v>6737850</v>
      </c>
      <c r="H77" s="99">
        <v>66.400000000000006</v>
      </c>
      <c r="I77" s="316" t="s">
        <v>433</v>
      </c>
      <c r="J77" s="100">
        <f>H77*J79</f>
        <v>5710400.0000000009</v>
      </c>
      <c r="K77" s="99">
        <v>28.3</v>
      </c>
      <c r="L77" s="316" t="s">
        <v>433</v>
      </c>
      <c r="M77" s="100">
        <f>K77*M79</f>
        <v>2589450</v>
      </c>
      <c r="N77" s="99">
        <v>43.3</v>
      </c>
      <c r="O77" s="275" t="s">
        <v>433</v>
      </c>
      <c r="P77" s="100">
        <f>N77*P79</f>
        <v>3745449.9999999995</v>
      </c>
      <c r="Q77" s="99">
        <v>61.8</v>
      </c>
      <c r="R77" s="275" t="s">
        <v>433</v>
      </c>
      <c r="S77" s="100">
        <f>Q77*S79</f>
        <v>5160300</v>
      </c>
      <c r="T77" s="99">
        <v>27.4</v>
      </c>
      <c r="U77" s="318" t="s">
        <v>443</v>
      </c>
      <c r="V77" s="100">
        <f>T77*V79</f>
        <v>2507100</v>
      </c>
      <c r="W77" s="99">
        <v>30.1</v>
      </c>
      <c r="X77" s="275" t="s">
        <v>433</v>
      </c>
      <c r="Y77" s="100">
        <f>W77*Y79</f>
        <v>2693950</v>
      </c>
      <c r="Z77" s="104">
        <v>62.5</v>
      </c>
      <c r="AA77" s="318" t="s">
        <v>443</v>
      </c>
      <c r="AB77" s="100">
        <f>Z77*AB79</f>
        <v>5250000</v>
      </c>
      <c r="AC77" s="307"/>
      <c r="AD77" s="230">
        <v>30.9</v>
      </c>
      <c r="AE77" s="334" t="s">
        <v>430</v>
      </c>
      <c r="AF77" s="231">
        <f>AD77*AF79</f>
        <v>2811900</v>
      </c>
      <c r="AG77" s="235">
        <v>34.200000000000003</v>
      </c>
      <c r="AH77" s="334" t="s">
        <v>430</v>
      </c>
      <c r="AI77" s="231">
        <f>AG77*AI79</f>
        <v>3112200.0000000005</v>
      </c>
      <c r="AJ77" s="235">
        <v>63.4</v>
      </c>
      <c r="AK77" s="334" t="s">
        <v>430</v>
      </c>
      <c r="AL77" s="231">
        <f>AJ77*AL79</f>
        <v>5325600</v>
      </c>
      <c r="AM77" s="230">
        <v>42.2</v>
      </c>
      <c r="AN77" s="339" t="s">
        <v>430</v>
      </c>
      <c r="AO77" s="231">
        <f>AM77*AO79</f>
        <v>3586199.8879999998</v>
      </c>
      <c r="AP77" s="230">
        <v>42.2</v>
      </c>
      <c r="AQ77" s="335" t="s">
        <v>430</v>
      </c>
      <c r="AR77" s="231">
        <f>AP77*AR79</f>
        <v>3586199.8879999998</v>
      </c>
      <c r="AS77" s="230">
        <v>25.2</v>
      </c>
      <c r="AT77" s="334" t="s">
        <v>430</v>
      </c>
      <c r="AU77" s="231">
        <f>AS77*AU79</f>
        <v>2318400</v>
      </c>
      <c r="AV77" s="235">
        <v>64.7</v>
      </c>
      <c r="AW77" s="334" t="s">
        <v>430</v>
      </c>
      <c r="AX77" s="231">
        <f>AV77*AX79</f>
        <v>5434800</v>
      </c>
      <c r="AY77" s="235">
        <v>74.2</v>
      </c>
      <c r="AZ77" s="334" t="s">
        <v>430</v>
      </c>
      <c r="BA77" s="231">
        <f>AY77*BA79</f>
        <v>6158600</v>
      </c>
      <c r="BB77" s="235">
        <v>63.7</v>
      </c>
      <c r="BC77" s="334" t="s">
        <v>430</v>
      </c>
      <c r="BD77" s="231">
        <f>BB77*BD79</f>
        <v>5350800</v>
      </c>
      <c r="BE77" s="307"/>
      <c r="BF77" s="121">
        <v>62.5</v>
      </c>
      <c r="BG77" s="316" t="s">
        <v>666</v>
      </c>
      <c r="BH77" s="100">
        <f>BF77*BH79</f>
        <v>5281250</v>
      </c>
      <c r="BI77" s="200">
        <v>30.1</v>
      </c>
      <c r="BJ77" s="277" t="s">
        <v>667</v>
      </c>
      <c r="BK77" s="196">
        <f>BI77*BK79</f>
        <v>2754150</v>
      </c>
      <c r="BL77" s="107">
        <v>27.4</v>
      </c>
      <c r="BM77" s="316" t="s">
        <v>433</v>
      </c>
      <c r="BN77" s="140">
        <f>BL77*BN79</f>
        <v>2507100</v>
      </c>
      <c r="BO77" s="121">
        <v>61.8</v>
      </c>
      <c r="BP77" s="316" t="s">
        <v>430</v>
      </c>
      <c r="BQ77" s="100">
        <f>BO77*BQ79</f>
        <v>5191200</v>
      </c>
      <c r="BR77" s="215">
        <v>43.3</v>
      </c>
      <c r="BS77" s="341" t="s">
        <v>660</v>
      </c>
      <c r="BT77" s="256">
        <f>BR77*BT79</f>
        <v>3767099.9999999995</v>
      </c>
      <c r="BU77" s="121">
        <v>28.3</v>
      </c>
      <c r="BV77" s="316" t="s">
        <v>433</v>
      </c>
      <c r="BW77" s="100">
        <f>BU77*BW79</f>
        <v>2589450</v>
      </c>
      <c r="BX77" s="164">
        <v>66.400000000000006</v>
      </c>
      <c r="BY77" s="280" t="s">
        <v>440</v>
      </c>
      <c r="BZ77" s="216">
        <f>BX77*BZ79</f>
        <v>5644000.0000000009</v>
      </c>
      <c r="CA77" s="121">
        <v>83.7</v>
      </c>
      <c r="CB77" s="316" t="s">
        <v>433</v>
      </c>
      <c r="CC77" s="100">
        <f>CA77*CC79</f>
        <v>6779700</v>
      </c>
      <c r="CD77" s="107">
        <v>43</v>
      </c>
      <c r="CE77" s="316" t="s">
        <v>433</v>
      </c>
      <c r="CF77" s="100">
        <f>CD77*CF79</f>
        <v>3719500</v>
      </c>
    </row>
    <row r="78" spans="1:84" ht="15" customHeight="1" x14ac:dyDescent="0.25">
      <c r="A78" s="307"/>
      <c r="B78" s="101"/>
      <c r="C78" s="318"/>
      <c r="D78" s="100">
        <f>D77*1.1%</f>
        <v>40678.000000000007</v>
      </c>
      <c r="E78" s="101"/>
      <c r="F78" s="318"/>
      <c r="G78" s="100">
        <f>G77*1.1%</f>
        <v>74116.350000000006</v>
      </c>
      <c r="H78" s="101"/>
      <c r="I78" s="316"/>
      <c r="J78" s="100">
        <f>J77*1.1%</f>
        <v>62814.400000000016</v>
      </c>
      <c r="K78" s="101"/>
      <c r="L78" s="316"/>
      <c r="M78" s="100">
        <f>M77*1.1%</f>
        <v>28483.950000000004</v>
      </c>
      <c r="N78" s="101"/>
      <c r="O78" s="275"/>
      <c r="P78" s="100">
        <f>P77*1.1%</f>
        <v>41199.949999999997</v>
      </c>
      <c r="Q78" s="101"/>
      <c r="R78" s="275"/>
      <c r="S78" s="100">
        <f>S77*1.1%</f>
        <v>56763.3</v>
      </c>
      <c r="T78" s="101"/>
      <c r="U78" s="318"/>
      <c r="V78" s="100">
        <f>V77*1.1%</f>
        <v>27578.100000000002</v>
      </c>
      <c r="W78" s="101"/>
      <c r="X78" s="275"/>
      <c r="Y78" s="100">
        <f>Y77*1.1%</f>
        <v>29633.450000000004</v>
      </c>
      <c r="Z78" s="105"/>
      <c r="AA78" s="318"/>
      <c r="AB78" s="100">
        <f>AB77*1.1%</f>
        <v>57750.000000000007</v>
      </c>
      <c r="AC78" s="307"/>
      <c r="AD78" s="232"/>
      <c r="AE78" s="335"/>
      <c r="AF78" s="231">
        <f>AF77*1.1%</f>
        <v>30930.9</v>
      </c>
      <c r="AG78" s="236"/>
      <c r="AH78" s="335"/>
      <c r="AI78" s="231">
        <f>AI77*1.1%</f>
        <v>34234.200000000012</v>
      </c>
      <c r="AJ78" s="236"/>
      <c r="AK78" s="335"/>
      <c r="AL78" s="231">
        <f>AL77*1.1%</f>
        <v>58581.600000000006</v>
      </c>
      <c r="AM78" s="232"/>
      <c r="AN78" s="339"/>
      <c r="AO78" s="231">
        <f>AO77*1.1%</f>
        <v>39448.198768000002</v>
      </c>
      <c r="AP78" s="232"/>
      <c r="AQ78" s="335"/>
      <c r="AR78" s="231">
        <f>AR77*1.1%</f>
        <v>39448.198768000002</v>
      </c>
      <c r="AS78" s="232"/>
      <c r="AT78" s="335"/>
      <c r="AU78" s="231">
        <f>AU77*1.1%</f>
        <v>25502.400000000001</v>
      </c>
      <c r="AV78" s="236"/>
      <c r="AW78" s="335"/>
      <c r="AX78" s="231">
        <f>AX77*1.1%</f>
        <v>59782.8</v>
      </c>
      <c r="AY78" s="236"/>
      <c r="AZ78" s="335"/>
      <c r="BA78" s="231">
        <f>BA77*1.1%</f>
        <v>67744.600000000006</v>
      </c>
      <c r="BB78" s="236"/>
      <c r="BC78" s="335"/>
      <c r="BD78" s="231">
        <f>BD77*1.1%</f>
        <v>58858.8</v>
      </c>
      <c r="BE78" s="307"/>
      <c r="BF78" s="121"/>
      <c r="BG78" s="316"/>
      <c r="BH78" s="100" t="s">
        <v>0</v>
      </c>
      <c r="BI78" s="202"/>
      <c r="BJ78" s="278"/>
      <c r="BK78" s="196"/>
      <c r="BL78" s="108"/>
      <c r="BM78" s="316"/>
      <c r="BN78" s="140" t="s">
        <v>0</v>
      </c>
      <c r="BO78" s="122"/>
      <c r="BP78" s="316"/>
      <c r="BQ78" s="100" t="s">
        <v>0</v>
      </c>
      <c r="BR78" s="257"/>
      <c r="BS78" s="341"/>
      <c r="BT78" s="256" t="s">
        <v>0</v>
      </c>
      <c r="BU78" s="122"/>
      <c r="BV78" s="316"/>
      <c r="BW78" s="100">
        <f>BW77*1.1%</f>
        <v>28483.950000000004</v>
      </c>
      <c r="BX78" s="165"/>
      <c r="BY78" s="281"/>
      <c r="BZ78" s="216"/>
      <c r="CA78" s="122"/>
      <c r="CB78" s="316"/>
      <c r="CC78" s="100" t="s">
        <v>0</v>
      </c>
      <c r="CD78" s="108"/>
      <c r="CE78" s="316"/>
      <c r="CF78" s="100" t="s">
        <v>0</v>
      </c>
    </row>
    <row r="79" spans="1:84" ht="15.75" customHeight="1" thickBot="1" x14ac:dyDescent="0.3">
      <c r="A79" s="308"/>
      <c r="B79" s="102"/>
      <c r="C79" s="319"/>
      <c r="D79" s="103">
        <v>86000</v>
      </c>
      <c r="E79" s="102"/>
      <c r="F79" s="319"/>
      <c r="G79" s="103">
        <v>80500</v>
      </c>
      <c r="H79" s="102"/>
      <c r="I79" s="317"/>
      <c r="J79" s="103">
        <v>86000</v>
      </c>
      <c r="K79" s="102"/>
      <c r="L79" s="317"/>
      <c r="M79" s="103">
        <v>91500</v>
      </c>
      <c r="N79" s="102"/>
      <c r="O79" s="276"/>
      <c r="P79" s="103">
        <v>86500</v>
      </c>
      <c r="Q79" s="102"/>
      <c r="R79" s="276"/>
      <c r="S79" s="103">
        <v>83500</v>
      </c>
      <c r="T79" s="102"/>
      <c r="U79" s="319"/>
      <c r="V79" s="103">
        <v>91500</v>
      </c>
      <c r="W79" s="102"/>
      <c r="X79" s="276"/>
      <c r="Y79" s="103">
        <v>89500</v>
      </c>
      <c r="Z79" s="106"/>
      <c r="AA79" s="319"/>
      <c r="AB79" s="103">
        <v>84000</v>
      </c>
      <c r="AC79" s="308"/>
      <c r="AD79" s="233"/>
      <c r="AE79" s="336"/>
      <c r="AF79" s="234">
        <v>91000</v>
      </c>
      <c r="AG79" s="237"/>
      <c r="AH79" s="336"/>
      <c r="AI79" s="234">
        <v>91000</v>
      </c>
      <c r="AJ79" s="237"/>
      <c r="AK79" s="336"/>
      <c r="AL79" s="234">
        <v>84000</v>
      </c>
      <c r="AM79" s="233"/>
      <c r="AN79" s="340"/>
      <c r="AO79" s="234">
        <v>84981.04</v>
      </c>
      <c r="AP79" s="233"/>
      <c r="AQ79" s="336"/>
      <c r="AR79" s="234">
        <v>84981.04</v>
      </c>
      <c r="AS79" s="233"/>
      <c r="AT79" s="336"/>
      <c r="AU79" s="234">
        <v>92000</v>
      </c>
      <c r="AV79" s="237"/>
      <c r="AW79" s="336"/>
      <c r="AX79" s="234">
        <v>84000</v>
      </c>
      <c r="AY79" s="237"/>
      <c r="AZ79" s="336"/>
      <c r="BA79" s="234">
        <v>83000</v>
      </c>
      <c r="BB79" s="237"/>
      <c r="BC79" s="336"/>
      <c r="BD79" s="234">
        <v>84000</v>
      </c>
      <c r="BE79" s="308"/>
      <c r="BF79" s="123"/>
      <c r="BG79" s="317"/>
      <c r="BH79" s="103">
        <v>84500</v>
      </c>
      <c r="BI79" s="201"/>
      <c r="BJ79" s="279"/>
      <c r="BK79" s="199">
        <v>91500</v>
      </c>
      <c r="BL79" s="109"/>
      <c r="BM79" s="317"/>
      <c r="BN79" s="141">
        <v>91500</v>
      </c>
      <c r="BO79" s="123"/>
      <c r="BP79" s="317"/>
      <c r="BQ79" s="103">
        <v>84000</v>
      </c>
      <c r="BR79" s="258"/>
      <c r="BS79" s="342"/>
      <c r="BT79" s="259">
        <v>87000</v>
      </c>
      <c r="BU79" s="123"/>
      <c r="BV79" s="317"/>
      <c r="BW79" s="103">
        <v>91500</v>
      </c>
      <c r="BX79" s="166"/>
      <c r="BY79" s="282"/>
      <c r="BZ79" s="217">
        <v>85000</v>
      </c>
      <c r="CA79" s="123"/>
      <c r="CB79" s="317"/>
      <c r="CC79" s="103">
        <v>81000</v>
      </c>
      <c r="CD79" s="109"/>
      <c r="CE79" s="317"/>
      <c r="CF79" s="103">
        <v>86500</v>
      </c>
    </row>
    <row r="80" spans="1:84" ht="15.75" customHeight="1" thickTop="1" x14ac:dyDescent="0.25">
      <c r="A80" s="306">
        <v>7</v>
      </c>
      <c r="B80" s="6">
        <v>1</v>
      </c>
      <c r="C80" s="6" t="s">
        <v>423</v>
      </c>
      <c r="D80" s="14" t="s">
        <v>434</v>
      </c>
      <c r="E80" s="15">
        <v>3</v>
      </c>
      <c r="F80" s="16" t="s">
        <v>49</v>
      </c>
      <c r="G80" s="17" t="s">
        <v>434</v>
      </c>
      <c r="H80" s="18">
        <v>2</v>
      </c>
      <c r="I80" s="19" t="s">
        <v>50</v>
      </c>
      <c r="J80" s="19" t="s">
        <v>434</v>
      </c>
      <c r="K80" s="20" t="s">
        <v>3</v>
      </c>
      <c r="L80" s="21" t="s">
        <v>51</v>
      </c>
      <c r="M80" s="22" t="s">
        <v>434</v>
      </c>
      <c r="N80" s="6">
        <v>1</v>
      </c>
      <c r="O80" s="6" t="s">
        <v>52</v>
      </c>
      <c r="P80" s="14" t="s">
        <v>434</v>
      </c>
      <c r="Q80" s="18">
        <v>2</v>
      </c>
      <c r="R80" s="19" t="s">
        <v>53</v>
      </c>
      <c r="S80" s="23" t="s">
        <v>434</v>
      </c>
      <c r="T80" s="20" t="s">
        <v>3</v>
      </c>
      <c r="U80" s="21" t="s">
        <v>54</v>
      </c>
      <c r="V80" s="21" t="s">
        <v>434</v>
      </c>
      <c r="W80" s="20" t="s">
        <v>3</v>
      </c>
      <c r="X80" s="21" t="s">
        <v>55</v>
      </c>
      <c r="Y80" s="22" t="s">
        <v>434</v>
      </c>
      <c r="Z80" s="19">
        <v>2</v>
      </c>
      <c r="AA80" s="19" t="s">
        <v>56</v>
      </c>
      <c r="AB80" s="23" t="s">
        <v>434</v>
      </c>
      <c r="AC80" s="306">
        <v>7</v>
      </c>
      <c r="AD80" s="20" t="s">
        <v>3</v>
      </c>
      <c r="AE80" s="21" t="s">
        <v>248</v>
      </c>
      <c r="AF80" s="22" t="s">
        <v>437</v>
      </c>
      <c r="AG80" s="20" t="s">
        <v>3</v>
      </c>
      <c r="AH80" s="21" t="s">
        <v>249</v>
      </c>
      <c r="AI80" s="22" t="s">
        <v>437</v>
      </c>
      <c r="AJ80" s="18">
        <v>2</v>
      </c>
      <c r="AK80" s="19" t="s">
        <v>250</v>
      </c>
      <c r="AL80" s="23" t="s">
        <v>437</v>
      </c>
      <c r="AM80" s="6">
        <v>1</v>
      </c>
      <c r="AN80" s="6" t="s">
        <v>251</v>
      </c>
      <c r="AO80" s="14" t="s">
        <v>437</v>
      </c>
      <c r="AP80" s="6">
        <v>1</v>
      </c>
      <c r="AQ80" s="6" t="s">
        <v>252</v>
      </c>
      <c r="AR80" s="6" t="s">
        <v>437</v>
      </c>
      <c r="AS80" s="20" t="s">
        <v>3</v>
      </c>
      <c r="AT80" s="21" t="s">
        <v>253</v>
      </c>
      <c r="AU80" s="188" t="s">
        <v>447</v>
      </c>
      <c r="AV80" s="18">
        <v>2</v>
      </c>
      <c r="AW80" s="19" t="s">
        <v>254</v>
      </c>
      <c r="AX80" s="190" t="s">
        <v>447</v>
      </c>
      <c r="AY80" s="19">
        <v>2</v>
      </c>
      <c r="AZ80" s="19" t="s">
        <v>255</v>
      </c>
      <c r="BA80" s="23" t="s">
        <v>437</v>
      </c>
      <c r="BB80" s="19">
        <v>2</v>
      </c>
      <c r="BC80" s="19" t="s">
        <v>256</v>
      </c>
      <c r="BD80" s="23" t="s">
        <v>437</v>
      </c>
      <c r="BE80" s="306">
        <v>7</v>
      </c>
      <c r="BF80" s="32">
        <v>2</v>
      </c>
      <c r="BG80" s="33" t="s">
        <v>483</v>
      </c>
      <c r="BH80" s="45" t="s">
        <v>1</v>
      </c>
      <c r="BI80" s="38" t="s">
        <v>3</v>
      </c>
      <c r="BJ80" s="35" t="s">
        <v>484</v>
      </c>
      <c r="BK80" s="47" t="s">
        <v>1</v>
      </c>
      <c r="BL80" s="118" t="s">
        <v>3</v>
      </c>
      <c r="BM80" s="119" t="s">
        <v>485</v>
      </c>
      <c r="BN80" s="120" t="s">
        <v>1</v>
      </c>
      <c r="BO80" s="32">
        <v>2</v>
      </c>
      <c r="BP80" s="33" t="s">
        <v>486</v>
      </c>
      <c r="BQ80" s="45" t="s">
        <v>1</v>
      </c>
      <c r="BR80" s="58">
        <v>1</v>
      </c>
      <c r="BS80" s="37" t="s">
        <v>487</v>
      </c>
      <c r="BT80" s="48" t="s">
        <v>1</v>
      </c>
      <c r="BU80" s="34" t="s">
        <v>3</v>
      </c>
      <c r="BV80" s="35" t="s">
        <v>488</v>
      </c>
      <c r="BW80" s="47" t="s">
        <v>1</v>
      </c>
      <c r="BX80" s="33">
        <v>2</v>
      </c>
      <c r="BY80" s="33" t="s">
        <v>489</v>
      </c>
      <c r="BZ80" s="44" t="s">
        <v>1</v>
      </c>
      <c r="CA80" s="40">
        <v>3</v>
      </c>
      <c r="CB80" s="41" t="s">
        <v>490</v>
      </c>
      <c r="CC80" s="52" t="s">
        <v>1</v>
      </c>
      <c r="CD80" s="58">
        <v>1</v>
      </c>
      <c r="CE80" s="37" t="s">
        <v>491</v>
      </c>
      <c r="CF80" s="49" t="s">
        <v>1</v>
      </c>
    </row>
    <row r="81" spans="1:84" ht="15" customHeight="1" x14ac:dyDescent="0.25">
      <c r="A81" s="307"/>
      <c r="B81" s="124">
        <v>43</v>
      </c>
      <c r="C81" s="285" t="s">
        <v>430</v>
      </c>
      <c r="D81" s="125">
        <f>B81*D83</f>
        <v>3741000</v>
      </c>
      <c r="E81" s="124">
        <v>83.7</v>
      </c>
      <c r="F81" s="283" t="s">
        <v>430</v>
      </c>
      <c r="G81" s="125">
        <f>E81*G83</f>
        <v>6810299.8830000004</v>
      </c>
      <c r="H81" s="137">
        <v>66.400000000000006</v>
      </c>
      <c r="I81" s="286" t="s">
        <v>430</v>
      </c>
      <c r="J81" s="125">
        <f>H81*J83</f>
        <v>5644000.0000000009</v>
      </c>
      <c r="K81" s="124">
        <v>28.3</v>
      </c>
      <c r="L81" s="286" t="s">
        <v>430</v>
      </c>
      <c r="M81" s="125">
        <f>K81*M83</f>
        <v>2534000.1120000002</v>
      </c>
      <c r="N81" s="124">
        <v>43.3</v>
      </c>
      <c r="O81" s="285" t="s">
        <v>430</v>
      </c>
      <c r="P81" s="125">
        <f>N81*P83</f>
        <v>3767099.9999999995</v>
      </c>
      <c r="Q81" s="124">
        <v>61.8</v>
      </c>
      <c r="R81" s="286" t="s">
        <v>430</v>
      </c>
      <c r="S81" s="125">
        <f>Q81*S83</f>
        <v>5143599.7860000003</v>
      </c>
      <c r="T81" s="124">
        <v>27.4</v>
      </c>
      <c r="U81" s="286" t="s">
        <v>430</v>
      </c>
      <c r="V81" s="125">
        <f>T81*V83</f>
        <v>2497799.892</v>
      </c>
      <c r="W81" s="124">
        <v>30.1</v>
      </c>
      <c r="X81" s="285" t="s">
        <v>430</v>
      </c>
      <c r="Y81" s="125">
        <f>W81*Y83</f>
        <v>2754150</v>
      </c>
      <c r="Z81" s="124">
        <v>62.5</v>
      </c>
      <c r="AA81" s="286" t="s">
        <v>430</v>
      </c>
      <c r="AB81" s="125">
        <f>Z81*AB83</f>
        <v>5177000</v>
      </c>
      <c r="AC81" s="307"/>
      <c r="AD81" s="230">
        <v>30.9</v>
      </c>
      <c r="AE81" s="334" t="s">
        <v>430</v>
      </c>
      <c r="AF81" s="231">
        <f>AD81*AF83</f>
        <v>2811900</v>
      </c>
      <c r="AG81" s="235">
        <v>34.200000000000003</v>
      </c>
      <c r="AH81" s="334" t="s">
        <v>430</v>
      </c>
      <c r="AI81" s="231">
        <f>AG81*AI83</f>
        <v>3112200.0000000005</v>
      </c>
      <c r="AJ81" s="235">
        <v>63.4</v>
      </c>
      <c r="AK81" s="334" t="s">
        <v>430</v>
      </c>
      <c r="AL81" s="231">
        <f>AJ81*AL83</f>
        <v>5325600</v>
      </c>
      <c r="AM81" s="230">
        <v>42.2</v>
      </c>
      <c r="AN81" s="335" t="s">
        <v>430</v>
      </c>
      <c r="AO81" s="231">
        <f>AM81*AO83</f>
        <v>3586199.8879999998</v>
      </c>
      <c r="AP81" s="230">
        <v>42.2</v>
      </c>
      <c r="AQ81" s="335" t="s">
        <v>430</v>
      </c>
      <c r="AR81" s="231">
        <f>AP81*AR83</f>
        <v>3586199.8879999998</v>
      </c>
      <c r="AS81" s="99">
        <v>25.2</v>
      </c>
      <c r="AT81" s="316"/>
      <c r="AU81" s="100">
        <f>AS81*AU83</f>
        <v>2268000</v>
      </c>
      <c r="AV81" s="99">
        <v>64.7</v>
      </c>
      <c r="AW81" s="316"/>
      <c r="AX81" s="100">
        <f>AV81*AX83</f>
        <v>5434800</v>
      </c>
      <c r="AY81" s="99">
        <v>74.2</v>
      </c>
      <c r="AZ81" s="318" t="s">
        <v>443</v>
      </c>
      <c r="BA81" s="100">
        <f>AY81*BA83</f>
        <v>6121500</v>
      </c>
      <c r="BB81" s="235">
        <v>63.7</v>
      </c>
      <c r="BC81" s="334" t="s">
        <v>430</v>
      </c>
      <c r="BD81" s="231">
        <f>BB81*BD83</f>
        <v>5350800</v>
      </c>
      <c r="BE81" s="307"/>
      <c r="BF81" s="169">
        <v>62.5</v>
      </c>
      <c r="BG81" s="346" t="s">
        <v>0</v>
      </c>
      <c r="BH81" s="3">
        <f>BF81*BH83</f>
        <v>5281250</v>
      </c>
      <c r="BI81" s="121">
        <v>30.1</v>
      </c>
      <c r="BJ81" s="318" t="s">
        <v>433</v>
      </c>
      <c r="BK81" s="100">
        <f>BI81*BK83</f>
        <v>2709000</v>
      </c>
      <c r="BL81" s="107">
        <v>27.4</v>
      </c>
      <c r="BM81" s="316" t="s">
        <v>433</v>
      </c>
      <c r="BN81" s="140">
        <f>BL81*BN83</f>
        <v>2507100</v>
      </c>
      <c r="BO81" s="161">
        <v>61.8</v>
      </c>
      <c r="BP81" s="281" t="s">
        <v>440</v>
      </c>
      <c r="BQ81" s="146">
        <f>BO81*BQ83</f>
        <v>5222100</v>
      </c>
      <c r="BR81" s="107">
        <v>43.3</v>
      </c>
      <c r="BS81" s="316" t="s">
        <v>433</v>
      </c>
      <c r="BT81" s="140">
        <f>BR81*BT83</f>
        <v>3745449.9999999995</v>
      </c>
      <c r="BU81" s="121">
        <v>28.3</v>
      </c>
      <c r="BV81" s="316" t="s">
        <v>433</v>
      </c>
      <c r="BW81" s="100">
        <f>BU81*BW83</f>
        <v>2561150</v>
      </c>
      <c r="BX81" s="107">
        <v>66.400000000000006</v>
      </c>
      <c r="BY81" s="318" t="s">
        <v>433</v>
      </c>
      <c r="BZ81" s="140">
        <f>BX81*BZ83</f>
        <v>5677200.0000000009</v>
      </c>
      <c r="CA81" s="121">
        <v>83.7</v>
      </c>
      <c r="CB81" s="316" t="s">
        <v>433</v>
      </c>
      <c r="CC81" s="100">
        <f>CA81*CC83</f>
        <v>6737850</v>
      </c>
      <c r="CD81" s="107"/>
      <c r="CE81" s="318" t="s">
        <v>433</v>
      </c>
      <c r="CF81" s="100"/>
    </row>
    <row r="82" spans="1:84" ht="15" customHeight="1" x14ac:dyDescent="0.25">
      <c r="A82" s="307"/>
      <c r="B82" s="126"/>
      <c r="C82" s="286"/>
      <c r="D82" s="125">
        <f>D81*1.1%</f>
        <v>41151.000000000007</v>
      </c>
      <c r="E82" s="126"/>
      <c r="F82" s="283"/>
      <c r="G82" s="125">
        <f>G81*1.1%</f>
        <v>74913.298713000011</v>
      </c>
      <c r="H82" s="126"/>
      <c r="I82" s="286"/>
      <c r="J82" s="125">
        <f>J81*1.1%</f>
        <v>62084.000000000015</v>
      </c>
      <c r="K82" s="126"/>
      <c r="L82" s="286"/>
      <c r="M82" s="125">
        <f>M81*1.1%</f>
        <v>27874.001232000006</v>
      </c>
      <c r="N82" s="126"/>
      <c r="O82" s="286"/>
      <c r="P82" s="125">
        <f>P81*1.1%</f>
        <v>41438.1</v>
      </c>
      <c r="Q82" s="126"/>
      <c r="R82" s="286"/>
      <c r="S82" s="125">
        <f>S81*1.1%</f>
        <v>56579.597646000009</v>
      </c>
      <c r="T82" s="126"/>
      <c r="U82" s="286"/>
      <c r="V82" s="125">
        <f>V81*1.1%</f>
        <v>27475.798812000001</v>
      </c>
      <c r="W82" s="126"/>
      <c r="X82" s="286"/>
      <c r="Y82" s="125">
        <f>Y81*1.1%</f>
        <v>30295.65</v>
      </c>
      <c r="Z82" s="126"/>
      <c r="AA82" s="286"/>
      <c r="AB82" s="125">
        <f>AB81*1.1%</f>
        <v>56947.000000000007</v>
      </c>
      <c r="AC82" s="307"/>
      <c r="AD82" s="236"/>
      <c r="AE82" s="335"/>
      <c r="AF82" s="231">
        <f>AF81*1.1%</f>
        <v>30930.9</v>
      </c>
      <c r="AG82" s="236"/>
      <c r="AH82" s="335"/>
      <c r="AI82" s="231">
        <f>AI81*1.1%</f>
        <v>34234.200000000012</v>
      </c>
      <c r="AJ82" s="236"/>
      <c r="AK82" s="335"/>
      <c r="AL82" s="231">
        <f>AL81*1.1%</f>
        <v>58581.600000000006</v>
      </c>
      <c r="AM82" s="232"/>
      <c r="AN82" s="335"/>
      <c r="AO82" s="231">
        <f>AO81*1.1%</f>
        <v>39448.198768000002</v>
      </c>
      <c r="AP82" s="232"/>
      <c r="AQ82" s="335"/>
      <c r="AR82" s="231">
        <f>AR81*1.1%</f>
        <v>39448.198768000002</v>
      </c>
      <c r="AS82" s="101"/>
      <c r="AT82" s="316"/>
      <c r="AU82" s="100">
        <f>AU81*1.1%</f>
        <v>24948.000000000004</v>
      </c>
      <c r="AV82" s="101"/>
      <c r="AW82" s="316"/>
      <c r="AX82" s="100">
        <f>AX81*1.1%</f>
        <v>59782.8</v>
      </c>
      <c r="AY82" s="101"/>
      <c r="AZ82" s="318"/>
      <c r="BA82" s="100">
        <f>BA81*1.1%</f>
        <v>67336.5</v>
      </c>
      <c r="BB82" s="236"/>
      <c r="BC82" s="335"/>
      <c r="BD82" s="231">
        <f>BD81*1.1%</f>
        <v>58858.8</v>
      </c>
      <c r="BE82" s="307"/>
      <c r="BF82" s="169"/>
      <c r="BG82" s="346"/>
      <c r="BH82" s="3">
        <f>BH81*1.1%</f>
        <v>58093.750000000007</v>
      </c>
      <c r="BI82" s="122"/>
      <c r="BJ82" s="318"/>
      <c r="BK82" s="100">
        <f>BK81*1.1%</f>
        <v>29799.000000000004</v>
      </c>
      <c r="BL82" s="108"/>
      <c r="BM82" s="316"/>
      <c r="BN82" s="140" t="s">
        <v>0</v>
      </c>
      <c r="BO82" s="162"/>
      <c r="BP82" s="281"/>
      <c r="BQ82" s="146">
        <f>BQ81*1.1%</f>
        <v>57443.100000000006</v>
      </c>
      <c r="BR82" s="108"/>
      <c r="BS82" s="316"/>
      <c r="BT82" s="140" t="s">
        <v>0</v>
      </c>
      <c r="BU82" s="122"/>
      <c r="BV82" s="316"/>
      <c r="BW82" s="100">
        <f>BW81*1.1%</f>
        <v>28172.65</v>
      </c>
      <c r="BX82" s="108"/>
      <c r="BY82" s="318"/>
      <c r="BZ82" s="140">
        <f>BZ81*1.1%</f>
        <v>62449.200000000019</v>
      </c>
      <c r="CA82" s="122"/>
      <c r="CB82" s="316"/>
      <c r="CC82" s="100">
        <f>CC81*1.1%</f>
        <v>74116.350000000006</v>
      </c>
      <c r="CD82" s="108"/>
      <c r="CE82" s="318"/>
      <c r="CF82" s="100"/>
    </row>
    <row r="83" spans="1:84" ht="15.75" customHeight="1" thickBot="1" x14ac:dyDescent="0.3">
      <c r="A83" s="308"/>
      <c r="B83" s="127"/>
      <c r="C83" s="287"/>
      <c r="D83" s="128">
        <v>87000</v>
      </c>
      <c r="E83" s="127"/>
      <c r="F83" s="284"/>
      <c r="G83" s="128">
        <v>81365.59</v>
      </c>
      <c r="H83" s="127"/>
      <c r="I83" s="287"/>
      <c r="J83" s="128">
        <v>85000</v>
      </c>
      <c r="K83" s="127"/>
      <c r="L83" s="287"/>
      <c r="M83" s="128">
        <v>89540.64</v>
      </c>
      <c r="N83" s="127"/>
      <c r="O83" s="287"/>
      <c r="P83" s="128">
        <v>87000</v>
      </c>
      <c r="Q83" s="127"/>
      <c r="R83" s="287"/>
      <c r="S83" s="128">
        <v>83229.77</v>
      </c>
      <c r="T83" s="127"/>
      <c r="U83" s="287"/>
      <c r="V83" s="128">
        <v>91160.58</v>
      </c>
      <c r="W83" s="127"/>
      <c r="X83" s="287"/>
      <c r="Y83" s="128">
        <v>91500</v>
      </c>
      <c r="Z83" s="127"/>
      <c r="AA83" s="287"/>
      <c r="AB83" s="128">
        <v>82832</v>
      </c>
      <c r="AC83" s="308"/>
      <c r="AD83" s="237"/>
      <c r="AE83" s="336"/>
      <c r="AF83" s="234">
        <v>91000</v>
      </c>
      <c r="AG83" s="237"/>
      <c r="AH83" s="336"/>
      <c r="AI83" s="234">
        <v>91000</v>
      </c>
      <c r="AJ83" s="237"/>
      <c r="AK83" s="336"/>
      <c r="AL83" s="234">
        <v>84000</v>
      </c>
      <c r="AM83" s="233"/>
      <c r="AN83" s="336"/>
      <c r="AO83" s="234">
        <v>84981.04</v>
      </c>
      <c r="AP83" s="233"/>
      <c r="AQ83" s="336"/>
      <c r="AR83" s="234">
        <v>84981.04</v>
      </c>
      <c r="AS83" s="102"/>
      <c r="AT83" s="317"/>
      <c r="AU83" s="103">
        <v>90000</v>
      </c>
      <c r="AV83" s="102"/>
      <c r="AW83" s="317"/>
      <c r="AX83" s="103">
        <v>84000</v>
      </c>
      <c r="AY83" s="102"/>
      <c r="AZ83" s="319"/>
      <c r="BA83" s="103">
        <v>82500</v>
      </c>
      <c r="BB83" s="237"/>
      <c r="BC83" s="336"/>
      <c r="BD83" s="234">
        <v>84000</v>
      </c>
      <c r="BE83" s="308"/>
      <c r="BF83" s="170"/>
      <c r="BG83" s="347"/>
      <c r="BH83" s="4">
        <v>84500</v>
      </c>
      <c r="BI83" s="123"/>
      <c r="BJ83" s="319"/>
      <c r="BK83" s="103">
        <v>90000</v>
      </c>
      <c r="BL83" s="109"/>
      <c r="BM83" s="317"/>
      <c r="BN83" s="141">
        <v>91500</v>
      </c>
      <c r="BO83" s="163"/>
      <c r="BP83" s="282"/>
      <c r="BQ83" s="152">
        <v>84500</v>
      </c>
      <c r="BR83" s="109"/>
      <c r="BS83" s="317"/>
      <c r="BT83" s="141">
        <v>86500</v>
      </c>
      <c r="BU83" s="123"/>
      <c r="BV83" s="317"/>
      <c r="BW83" s="103">
        <v>90500</v>
      </c>
      <c r="BX83" s="109"/>
      <c r="BY83" s="319"/>
      <c r="BZ83" s="141">
        <v>85500</v>
      </c>
      <c r="CA83" s="123"/>
      <c r="CB83" s="317"/>
      <c r="CC83" s="103">
        <v>80500</v>
      </c>
      <c r="CD83" s="109"/>
      <c r="CE83" s="319"/>
      <c r="CF83" s="103"/>
    </row>
    <row r="84" spans="1:84" ht="15.75" customHeight="1" thickTop="1" x14ac:dyDescent="0.25">
      <c r="A84" s="306">
        <v>6</v>
      </c>
      <c r="B84" s="88">
        <v>1</v>
      </c>
      <c r="C84" s="6" t="s">
        <v>40</v>
      </c>
      <c r="D84" s="14" t="s">
        <v>436</v>
      </c>
      <c r="E84" s="15">
        <v>3</v>
      </c>
      <c r="F84" s="16" t="s">
        <v>41</v>
      </c>
      <c r="G84" s="17" t="s">
        <v>1</v>
      </c>
      <c r="H84" s="18">
        <v>2</v>
      </c>
      <c r="I84" s="19" t="s">
        <v>42</v>
      </c>
      <c r="J84" s="19" t="s">
        <v>434</v>
      </c>
      <c r="K84" s="20" t="s">
        <v>3</v>
      </c>
      <c r="L84" s="21" t="s">
        <v>43</v>
      </c>
      <c r="M84" s="22" t="s">
        <v>434</v>
      </c>
      <c r="N84" s="6">
        <v>1</v>
      </c>
      <c r="O84" s="6" t="s">
        <v>44</v>
      </c>
      <c r="P84" s="6" t="s">
        <v>434</v>
      </c>
      <c r="Q84" s="18">
        <v>2</v>
      </c>
      <c r="R84" s="19" t="s">
        <v>45</v>
      </c>
      <c r="S84" s="23" t="s">
        <v>434</v>
      </c>
      <c r="T84" s="20" t="s">
        <v>3</v>
      </c>
      <c r="U84" s="21" t="s">
        <v>46</v>
      </c>
      <c r="V84" s="21" t="s">
        <v>434</v>
      </c>
      <c r="W84" s="20" t="s">
        <v>3</v>
      </c>
      <c r="X84" s="21" t="s">
        <v>47</v>
      </c>
      <c r="Y84" s="22" t="s">
        <v>434</v>
      </c>
      <c r="Z84" s="19">
        <v>2</v>
      </c>
      <c r="AA84" s="19" t="s">
        <v>48</v>
      </c>
      <c r="AB84" s="23" t="s">
        <v>434</v>
      </c>
      <c r="AC84" s="306">
        <v>6</v>
      </c>
      <c r="AD84" s="20" t="s">
        <v>3</v>
      </c>
      <c r="AE84" s="21" t="s">
        <v>239</v>
      </c>
      <c r="AF84" s="22" t="s">
        <v>434</v>
      </c>
      <c r="AG84" s="117" t="s">
        <v>3</v>
      </c>
      <c r="AH84" s="113" t="s">
        <v>240</v>
      </c>
      <c r="AI84" s="188" t="s">
        <v>447</v>
      </c>
      <c r="AJ84" s="18">
        <v>2</v>
      </c>
      <c r="AK84" s="19" t="s">
        <v>241</v>
      </c>
      <c r="AL84" s="19" t="s">
        <v>434</v>
      </c>
      <c r="AM84" s="6">
        <v>1</v>
      </c>
      <c r="AN84" s="6" t="s">
        <v>242</v>
      </c>
      <c r="AO84" s="14" t="s">
        <v>437</v>
      </c>
      <c r="AP84" s="6">
        <v>1</v>
      </c>
      <c r="AQ84" s="6" t="s">
        <v>243</v>
      </c>
      <c r="AR84" s="6" t="s">
        <v>434</v>
      </c>
      <c r="AS84" s="24" t="s">
        <v>3</v>
      </c>
      <c r="AT84" s="25" t="s">
        <v>244</v>
      </c>
      <c r="AU84" s="26" t="s">
        <v>434</v>
      </c>
      <c r="AV84" s="18">
        <v>2</v>
      </c>
      <c r="AW84" s="19" t="s">
        <v>245</v>
      </c>
      <c r="AX84" s="23" t="s">
        <v>656</v>
      </c>
      <c r="AY84" s="19">
        <v>2</v>
      </c>
      <c r="AZ84" s="19" t="s">
        <v>246</v>
      </c>
      <c r="BA84" s="23" t="s">
        <v>434</v>
      </c>
      <c r="BB84" s="19">
        <v>2</v>
      </c>
      <c r="BC84" s="19" t="s">
        <v>247</v>
      </c>
      <c r="BD84" s="23" t="s">
        <v>434</v>
      </c>
      <c r="BE84" s="306">
        <v>6</v>
      </c>
      <c r="BF84" s="32">
        <v>2</v>
      </c>
      <c r="BG84" s="33" t="s">
        <v>474</v>
      </c>
      <c r="BH84" s="45" t="s">
        <v>1</v>
      </c>
      <c r="BI84" s="34" t="s">
        <v>3</v>
      </c>
      <c r="BJ84" s="35" t="s">
        <v>475</v>
      </c>
      <c r="BK84" s="47" t="s">
        <v>1</v>
      </c>
      <c r="BL84" s="36" t="s">
        <v>3</v>
      </c>
      <c r="BM84" s="35" t="s">
        <v>476</v>
      </c>
      <c r="BN84" s="46" t="s">
        <v>1</v>
      </c>
      <c r="BO84" s="32">
        <v>2</v>
      </c>
      <c r="BP84" s="33" t="s">
        <v>477</v>
      </c>
      <c r="BQ84" s="45" t="s">
        <v>1</v>
      </c>
      <c r="BR84" s="58">
        <v>1</v>
      </c>
      <c r="BS84" s="37" t="s">
        <v>478</v>
      </c>
      <c r="BT84" s="48" t="s">
        <v>1</v>
      </c>
      <c r="BU84" s="34" t="s">
        <v>3</v>
      </c>
      <c r="BV84" s="35" t="s">
        <v>479</v>
      </c>
      <c r="BW84" s="47" t="s">
        <v>1</v>
      </c>
      <c r="BX84" s="33">
        <v>2</v>
      </c>
      <c r="BY84" s="33" t="s">
        <v>480</v>
      </c>
      <c r="BZ84" s="44" t="s">
        <v>1</v>
      </c>
      <c r="CA84" s="40">
        <v>3</v>
      </c>
      <c r="CB84" s="41" t="s">
        <v>481</v>
      </c>
      <c r="CC84" s="52" t="s">
        <v>1</v>
      </c>
      <c r="CD84" s="58">
        <v>1</v>
      </c>
      <c r="CE84" s="37" t="s">
        <v>482</v>
      </c>
      <c r="CF84" s="49" t="s">
        <v>1</v>
      </c>
    </row>
    <row r="85" spans="1:84" ht="15" customHeight="1" x14ac:dyDescent="0.25">
      <c r="A85" s="307"/>
      <c r="B85" s="99">
        <v>43</v>
      </c>
      <c r="C85" s="324" t="s">
        <v>443</v>
      </c>
      <c r="D85" s="100">
        <f>B85*D87</f>
        <v>3741000</v>
      </c>
      <c r="E85" s="145">
        <v>83.7</v>
      </c>
      <c r="F85" s="320" t="s">
        <v>440</v>
      </c>
      <c r="G85" s="146">
        <f>E85*G87</f>
        <v>6779700</v>
      </c>
      <c r="H85" s="124">
        <v>66.400000000000006</v>
      </c>
      <c r="I85" s="286" t="s">
        <v>430</v>
      </c>
      <c r="J85" s="125">
        <f>H85*J87</f>
        <v>5644000.0000000009</v>
      </c>
      <c r="K85" s="124">
        <v>28.3</v>
      </c>
      <c r="L85" s="286" t="s">
        <v>430</v>
      </c>
      <c r="M85" s="125">
        <f>K85*M87</f>
        <v>2534000.1120000002</v>
      </c>
      <c r="N85" s="124">
        <v>43.3</v>
      </c>
      <c r="O85" s="285" t="s">
        <v>430</v>
      </c>
      <c r="P85" s="125">
        <f>N85*P87</f>
        <v>3767099.9999999995</v>
      </c>
      <c r="Q85" s="124">
        <v>61.8</v>
      </c>
      <c r="R85" s="286" t="s">
        <v>430</v>
      </c>
      <c r="S85" s="125">
        <f>Q85*S87</f>
        <v>5143599.7860000003</v>
      </c>
      <c r="T85" s="124">
        <v>27.4</v>
      </c>
      <c r="U85" s="286" t="s">
        <v>430</v>
      </c>
      <c r="V85" s="125">
        <f>T85*V87</f>
        <v>2497799.892</v>
      </c>
      <c r="W85" s="124">
        <v>30.1</v>
      </c>
      <c r="X85" s="285" t="s">
        <v>430</v>
      </c>
      <c r="Y85" s="125">
        <f>W85*Y87</f>
        <v>2754150</v>
      </c>
      <c r="Z85" s="137">
        <v>62.5</v>
      </c>
      <c r="AA85" s="286" t="s">
        <v>430</v>
      </c>
      <c r="AB85" s="125">
        <f>Z85*AB87</f>
        <v>5177000</v>
      </c>
      <c r="AC85" s="307"/>
      <c r="AD85" s="134">
        <v>30.9</v>
      </c>
      <c r="AE85" s="343" t="s">
        <v>430</v>
      </c>
      <c r="AF85" s="130">
        <f>AD85*AF87</f>
        <v>2811900</v>
      </c>
      <c r="AG85" s="99">
        <v>34.200000000000003</v>
      </c>
      <c r="AH85" s="275" t="s">
        <v>433</v>
      </c>
      <c r="AI85" s="100">
        <f>AG85*AI87</f>
        <v>3095100.0000000005</v>
      </c>
      <c r="AJ85" s="129">
        <v>63.4</v>
      </c>
      <c r="AK85" s="343" t="s">
        <v>430</v>
      </c>
      <c r="AL85" s="130">
        <f>AJ85*AL87</f>
        <v>5325600</v>
      </c>
      <c r="AM85" s="230">
        <v>42.2</v>
      </c>
      <c r="AN85" s="335" t="s">
        <v>430</v>
      </c>
      <c r="AO85" s="231">
        <f>AM85*AO87</f>
        <v>3586199.8879999998</v>
      </c>
      <c r="AP85" s="230">
        <v>42.2</v>
      </c>
      <c r="AQ85" s="335" t="s">
        <v>430</v>
      </c>
      <c r="AR85" s="231">
        <f>AP85*AR87</f>
        <v>3586199.8879999998</v>
      </c>
      <c r="AS85" s="134">
        <v>25.2</v>
      </c>
      <c r="AT85" s="343" t="s">
        <v>430</v>
      </c>
      <c r="AU85" s="130">
        <f>AS85*AU87</f>
        <v>2318400</v>
      </c>
      <c r="AV85" s="235">
        <v>64.7</v>
      </c>
      <c r="AW85" s="334" t="s">
        <v>430</v>
      </c>
      <c r="AX85" s="231">
        <f>AV85*AX87</f>
        <v>5434800</v>
      </c>
      <c r="AY85" s="129">
        <v>74.2</v>
      </c>
      <c r="AZ85" s="343" t="s">
        <v>430</v>
      </c>
      <c r="BA85" s="130">
        <f>AY85*BA87</f>
        <v>6158600</v>
      </c>
      <c r="BB85" s="134">
        <v>63.7</v>
      </c>
      <c r="BC85" s="343" t="s">
        <v>430</v>
      </c>
      <c r="BD85" s="130">
        <f>BB85*BD87</f>
        <v>5350800</v>
      </c>
      <c r="BE85" s="307"/>
      <c r="BF85" s="121">
        <v>62.5</v>
      </c>
      <c r="BG85" s="316" t="s">
        <v>433</v>
      </c>
      <c r="BH85" s="100">
        <f>BF85*BH87</f>
        <v>5250000</v>
      </c>
      <c r="BI85" s="121">
        <v>30.1</v>
      </c>
      <c r="BJ85" s="316" t="s">
        <v>433</v>
      </c>
      <c r="BK85" s="100">
        <f>BI85*BK87</f>
        <v>2709000</v>
      </c>
      <c r="BL85" s="107">
        <v>27.4</v>
      </c>
      <c r="BM85" s="316" t="s">
        <v>433</v>
      </c>
      <c r="BN85" s="140">
        <f>BL85*BN87</f>
        <v>2507100</v>
      </c>
      <c r="BO85" s="121">
        <v>61.8</v>
      </c>
      <c r="BP85" s="316" t="s">
        <v>433</v>
      </c>
      <c r="BQ85" s="100">
        <f>BO85*BQ87</f>
        <v>5191200</v>
      </c>
      <c r="BR85" s="107">
        <v>43.3</v>
      </c>
      <c r="BS85" s="316" t="s">
        <v>433</v>
      </c>
      <c r="BT85" s="140">
        <f>BR85*BT87</f>
        <v>3767099.9999999995</v>
      </c>
      <c r="BU85" s="121">
        <v>28.3</v>
      </c>
      <c r="BV85" s="316" t="s">
        <v>433</v>
      </c>
      <c r="BW85" s="100">
        <f>BU85*BW87</f>
        <v>2575300</v>
      </c>
      <c r="BX85" s="203">
        <v>66.400000000000006</v>
      </c>
      <c r="BY85" s="322" t="s">
        <v>440</v>
      </c>
      <c r="BZ85" s="204">
        <f>BX85*BZ87</f>
        <v>5644000.0000000009</v>
      </c>
      <c r="CA85" s="121">
        <v>83.7</v>
      </c>
      <c r="CB85" s="316" t="s">
        <v>433</v>
      </c>
      <c r="CC85" s="100">
        <f>CA85*CC87</f>
        <v>6779700</v>
      </c>
      <c r="CD85" s="107">
        <v>43</v>
      </c>
      <c r="CE85" s="316" t="s">
        <v>433</v>
      </c>
      <c r="CF85" s="100">
        <f>CD85*CF87</f>
        <v>3719500</v>
      </c>
    </row>
    <row r="86" spans="1:84" ht="15" customHeight="1" x14ac:dyDescent="0.25">
      <c r="A86" s="307"/>
      <c r="B86" s="101"/>
      <c r="C86" s="275"/>
      <c r="D86" s="100">
        <f>D85*1.1%</f>
        <v>41151.000000000007</v>
      </c>
      <c r="E86" s="149"/>
      <c r="F86" s="320"/>
      <c r="G86" s="146">
        <f>G85*1.1%</f>
        <v>74576.700000000012</v>
      </c>
      <c r="H86" s="126"/>
      <c r="I86" s="286"/>
      <c r="J86" s="125">
        <f>J85*1.1%</f>
        <v>62084.000000000015</v>
      </c>
      <c r="K86" s="126"/>
      <c r="L86" s="286"/>
      <c r="M86" s="125">
        <f>M85*1.1%</f>
        <v>27874.001232000006</v>
      </c>
      <c r="N86" s="126"/>
      <c r="O86" s="286"/>
      <c r="P86" s="125">
        <f>P85*1.1%</f>
        <v>41438.1</v>
      </c>
      <c r="Q86" s="126"/>
      <c r="R86" s="286"/>
      <c r="S86" s="125">
        <f>S85*1.1%</f>
        <v>56579.597646000009</v>
      </c>
      <c r="T86" s="126"/>
      <c r="U86" s="286"/>
      <c r="V86" s="125">
        <f>V85*1.1%</f>
        <v>27475.798812000001</v>
      </c>
      <c r="W86" s="126"/>
      <c r="X86" s="286"/>
      <c r="Y86" s="125">
        <f>Y85*1.1%</f>
        <v>30295.65</v>
      </c>
      <c r="Z86" s="138"/>
      <c r="AA86" s="286"/>
      <c r="AB86" s="125">
        <f>AB85*1.1%</f>
        <v>56947.000000000007</v>
      </c>
      <c r="AC86" s="307"/>
      <c r="AD86" s="135"/>
      <c r="AE86" s="344"/>
      <c r="AF86" s="130">
        <f>AF85*1.1%</f>
        <v>30930.9</v>
      </c>
      <c r="AG86" s="101"/>
      <c r="AH86" s="275"/>
      <c r="AI86" s="100">
        <f>AI85*1.1%</f>
        <v>34046.100000000006</v>
      </c>
      <c r="AJ86" s="131"/>
      <c r="AK86" s="344"/>
      <c r="AL86" s="130">
        <f>AL85*1.1%</f>
        <v>58581.600000000006</v>
      </c>
      <c r="AM86" s="232"/>
      <c r="AN86" s="335"/>
      <c r="AO86" s="231">
        <f>AO85*1.1%</f>
        <v>39448.198768000002</v>
      </c>
      <c r="AP86" s="232"/>
      <c r="AQ86" s="335"/>
      <c r="AR86" s="231">
        <f>AR85*1.1%</f>
        <v>39448.198768000002</v>
      </c>
      <c r="AS86" s="135"/>
      <c r="AT86" s="344"/>
      <c r="AU86" s="130">
        <f>AU85*1.1%</f>
        <v>25502.400000000001</v>
      </c>
      <c r="AV86" s="236"/>
      <c r="AW86" s="335"/>
      <c r="AX86" s="231">
        <f>AX85*1.1%</f>
        <v>59782.8</v>
      </c>
      <c r="AY86" s="131"/>
      <c r="AZ86" s="344"/>
      <c r="BA86" s="130">
        <f>BA85*1.1%</f>
        <v>67744.600000000006</v>
      </c>
      <c r="BB86" s="135"/>
      <c r="BC86" s="344"/>
      <c r="BD86" s="130">
        <f>BD85*1.1%</f>
        <v>58858.8</v>
      </c>
      <c r="BE86" s="307"/>
      <c r="BF86" s="121"/>
      <c r="BG86" s="316"/>
      <c r="BH86" s="100" t="s">
        <v>0</v>
      </c>
      <c r="BI86" s="122"/>
      <c r="BJ86" s="316"/>
      <c r="BK86" s="100" t="s">
        <v>0</v>
      </c>
      <c r="BL86" s="108"/>
      <c r="BM86" s="316"/>
      <c r="BN86" s="140" t="s">
        <v>0</v>
      </c>
      <c r="BO86" s="122"/>
      <c r="BP86" s="316"/>
      <c r="BQ86" s="100" t="s">
        <v>0</v>
      </c>
      <c r="BR86" s="108"/>
      <c r="BS86" s="316"/>
      <c r="BT86" s="140" t="s">
        <v>0</v>
      </c>
      <c r="BU86" s="122"/>
      <c r="BV86" s="316"/>
      <c r="BW86" s="100" t="s">
        <v>0</v>
      </c>
      <c r="BX86" s="206"/>
      <c r="BY86" s="322"/>
      <c r="BZ86" s="204"/>
      <c r="CA86" s="122"/>
      <c r="CB86" s="316"/>
      <c r="CC86" s="100" t="s">
        <v>0</v>
      </c>
      <c r="CD86" s="108"/>
      <c r="CE86" s="316"/>
      <c r="CF86" s="100" t="s">
        <v>0</v>
      </c>
    </row>
    <row r="87" spans="1:84" ht="15.75" customHeight="1" thickBot="1" x14ac:dyDescent="0.3">
      <c r="A87" s="308"/>
      <c r="B87" s="102"/>
      <c r="C87" s="276"/>
      <c r="D87" s="103">
        <v>87000</v>
      </c>
      <c r="E87" s="151"/>
      <c r="F87" s="321"/>
      <c r="G87" s="152">
        <v>81000</v>
      </c>
      <c r="H87" s="127"/>
      <c r="I87" s="287"/>
      <c r="J87" s="128">
        <v>85000</v>
      </c>
      <c r="K87" s="127"/>
      <c r="L87" s="287"/>
      <c r="M87" s="128">
        <v>89540.64</v>
      </c>
      <c r="N87" s="127"/>
      <c r="O87" s="287"/>
      <c r="P87" s="128">
        <v>87000</v>
      </c>
      <c r="Q87" s="127"/>
      <c r="R87" s="287"/>
      <c r="S87" s="128">
        <v>83229.77</v>
      </c>
      <c r="T87" s="127"/>
      <c r="U87" s="287"/>
      <c r="V87" s="128">
        <v>91160.58</v>
      </c>
      <c r="W87" s="127"/>
      <c r="X87" s="287"/>
      <c r="Y87" s="128">
        <v>91500</v>
      </c>
      <c r="Z87" s="139"/>
      <c r="AA87" s="287"/>
      <c r="AB87" s="128">
        <v>82832</v>
      </c>
      <c r="AC87" s="308"/>
      <c r="AD87" s="136"/>
      <c r="AE87" s="345"/>
      <c r="AF87" s="133">
        <v>91000</v>
      </c>
      <c r="AG87" s="102"/>
      <c r="AH87" s="276"/>
      <c r="AI87" s="103">
        <v>90500</v>
      </c>
      <c r="AJ87" s="132"/>
      <c r="AK87" s="345"/>
      <c r="AL87" s="133">
        <v>84000</v>
      </c>
      <c r="AM87" s="233"/>
      <c r="AN87" s="336"/>
      <c r="AO87" s="234">
        <v>84981.04</v>
      </c>
      <c r="AP87" s="233"/>
      <c r="AQ87" s="336"/>
      <c r="AR87" s="234">
        <v>84981.04</v>
      </c>
      <c r="AS87" s="136"/>
      <c r="AT87" s="345"/>
      <c r="AU87" s="133">
        <v>92000</v>
      </c>
      <c r="AV87" s="237"/>
      <c r="AW87" s="336"/>
      <c r="AX87" s="234">
        <v>84000</v>
      </c>
      <c r="AY87" s="132"/>
      <c r="AZ87" s="345"/>
      <c r="BA87" s="133">
        <v>83000</v>
      </c>
      <c r="BB87" s="136"/>
      <c r="BC87" s="345"/>
      <c r="BD87" s="133">
        <v>84000</v>
      </c>
      <c r="BE87" s="308"/>
      <c r="BF87" s="123"/>
      <c r="BG87" s="317"/>
      <c r="BH87" s="103">
        <v>84000</v>
      </c>
      <c r="BI87" s="123"/>
      <c r="BJ87" s="317"/>
      <c r="BK87" s="103">
        <v>90000</v>
      </c>
      <c r="BL87" s="109"/>
      <c r="BM87" s="317"/>
      <c r="BN87" s="141">
        <v>91500</v>
      </c>
      <c r="BO87" s="123"/>
      <c r="BP87" s="317"/>
      <c r="BQ87" s="103">
        <v>84000</v>
      </c>
      <c r="BR87" s="109"/>
      <c r="BS87" s="317"/>
      <c r="BT87" s="141">
        <v>87000</v>
      </c>
      <c r="BU87" s="123"/>
      <c r="BV87" s="317"/>
      <c r="BW87" s="103">
        <v>91000</v>
      </c>
      <c r="BX87" s="207"/>
      <c r="BY87" s="323"/>
      <c r="BZ87" s="205">
        <v>85000</v>
      </c>
      <c r="CA87" s="123"/>
      <c r="CB87" s="317"/>
      <c r="CC87" s="103">
        <v>81000</v>
      </c>
      <c r="CD87" s="109"/>
      <c r="CE87" s="317"/>
      <c r="CF87" s="103">
        <v>86500</v>
      </c>
    </row>
    <row r="88" spans="1:84" ht="15.75" customHeight="1" thickTop="1" x14ac:dyDescent="0.25">
      <c r="A88" s="306">
        <v>5</v>
      </c>
      <c r="B88" s="6">
        <v>1</v>
      </c>
      <c r="C88" s="6" t="s">
        <v>31</v>
      </c>
      <c r="D88" s="14" t="s">
        <v>434</v>
      </c>
      <c r="E88" s="15">
        <v>3</v>
      </c>
      <c r="F88" s="16" t="s">
        <v>32</v>
      </c>
      <c r="G88" s="17" t="s">
        <v>434</v>
      </c>
      <c r="H88" s="18">
        <v>2</v>
      </c>
      <c r="I88" s="19" t="s">
        <v>33</v>
      </c>
      <c r="J88" s="19" t="s">
        <v>434</v>
      </c>
      <c r="K88" s="20" t="s">
        <v>3</v>
      </c>
      <c r="L88" s="21" t="s">
        <v>34</v>
      </c>
      <c r="M88" s="22" t="s">
        <v>434</v>
      </c>
      <c r="N88" s="6">
        <v>1</v>
      </c>
      <c r="O88" s="6" t="s">
        <v>35</v>
      </c>
      <c r="P88" s="6" t="s">
        <v>434</v>
      </c>
      <c r="Q88" s="18">
        <v>2</v>
      </c>
      <c r="R88" s="19" t="s">
        <v>36</v>
      </c>
      <c r="S88" s="23" t="s">
        <v>434</v>
      </c>
      <c r="T88" s="20" t="s">
        <v>3</v>
      </c>
      <c r="U88" s="21" t="s">
        <v>37</v>
      </c>
      <c r="V88" s="21" t="s">
        <v>434</v>
      </c>
      <c r="W88" s="20" t="s">
        <v>3</v>
      </c>
      <c r="X88" s="21" t="s">
        <v>38</v>
      </c>
      <c r="Y88" s="22" t="s">
        <v>434</v>
      </c>
      <c r="Z88" s="19">
        <v>2</v>
      </c>
      <c r="AA88" s="19" t="s">
        <v>39</v>
      </c>
      <c r="AB88" s="23" t="s">
        <v>434</v>
      </c>
      <c r="AC88" s="306">
        <v>5</v>
      </c>
      <c r="AD88" s="20" t="s">
        <v>3</v>
      </c>
      <c r="AE88" s="21" t="s">
        <v>230</v>
      </c>
      <c r="AF88" s="22" t="s">
        <v>437</v>
      </c>
      <c r="AG88" s="117" t="s">
        <v>3</v>
      </c>
      <c r="AH88" s="113" t="s">
        <v>231</v>
      </c>
      <c r="AI88" s="188" t="s">
        <v>447</v>
      </c>
      <c r="AJ88" s="18">
        <v>2</v>
      </c>
      <c r="AK88" s="19" t="s">
        <v>232</v>
      </c>
      <c r="AL88" s="23" t="s">
        <v>437</v>
      </c>
      <c r="AM88" s="6">
        <v>1</v>
      </c>
      <c r="AN88" s="6" t="s">
        <v>233</v>
      </c>
      <c r="AO88" s="14" t="s">
        <v>1</v>
      </c>
      <c r="AP88" s="6">
        <v>1</v>
      </c>
      <c r="AQ88" s="6" t="s">
        <v>234</v>
      </c>
      <c r="AR88" s="6" t="s">
        <v>437</v>
      </c>
      <c r="AS88" s="24" t="s">
        <v>3</v>
      </c>
      <c r="AT88" s="25" t="s">
        <v>235</v>
      </c>
      <c r="AU88" s="26" t="s">
        <v>437</v>
      </c>
      <c r="AV88" s="18">
        <v>2</v>
      </c>
      <c r="AW88" s="19" t="s">
        <v>236</v>
      </c>
      <c r="AX88" s="190" t="s">
        <v>447</v>
      </c>
      <c r="AY88" s="18">
        <v>2</v>
      </c>
      <c r="AZ88" s="19" t="s">
        <v>237</v>
      </c>
      <c r="BA88" s="23" t="s">
        <v>437</v>
      </c>
      <c r="BB88" s="19">
        <v>2</v>
      </c>
      <c r="BC88" s="19" t="s">
        <v>238</v>
      </c>
      <c r="BD88" s="23" t="s">
        <v>437</v>
      </c>
      <c r="BE88" s="306">
        <v>5</v>
      </c>
      <c r="BF88" s="32">
        <v>2</v>
      </c>
      <c r="BG88" s="33" t="s">
        <v>465</v>
      </c>
      <c r="BH88" s="45" t="s">
        <v>1</v>
      </c>
      <c r="BI88" s="34" t="s">
        <v>3</v>
      </c>
      <c r="BJ88" s="35" t="s">
        <v>466</v>
      </c>
      <c r="BK88" s="47" t="s">
        <v>1</v>
      </c>
      <c r="BL88" s="36" t="s">
        <v>3</v>
      </c>
      <c r="BM88" s="35" t="s">
        <v>467</v>
      </c>
      <c r="BN88" s="46" t="s">
        <v>1</v>
      </c>
      <c r="BO88" s="32">
        <v>2</v>
      </c>
      <c r="BP88" s="33" t="s">
        <v>468</v>
      </c>
      <c r="BQ88" s="45" t="s">
        <v>1</v>
      </c>
      <c r="BR88" s="58">
        <v>1</v>
      </c>
      <c r="BS88" s="37" t="s">
        <v>469</v>
      </c>
      <c r="BT88" s="48" t="s">
        <v>1</v>
      </c>
      <c r="BU88" s="34" t="s">
        <v>3</v>
      </c>
      <c r="BV88" s="35" t="s">
        <v>470</v>
      </c>
      <c r="BW88" s="47" t="s">
        <v>1</v>
      </c>
      <c r="BX88" s="33">
        <v>2</v>
      </c>
      <c r="BY88" s="33" t="s">
        <v>471</v>
      </c>
      <c r="BZ88" s="44" t="s">
        <v>1</v>
      </c>
      <c r="CA88" s="40">
        <v>3</v>
      </c>
      <c r="CB88" s="41" t="s">
        <v>472</v>
      </c>
      <c r="CC88" s="52" t="s">
        <v>1</v>
      </c>
      <c r="CD88" s="58">
        <v>1</v>
      </c>
      <c r="CE88" s="37" t="s">
        <v>473</v>
      </c>
      <c r="CF88" s="49" t="s">
        <v>1</v>
      </c>
    </row>
    <row r="89" spans="1:84" ht="15" customHeight="1" x14ac:dyDescent="0.25">
      <c r="A89" s="307"/>
      <c r="B89" s="124">
        <v>43</v>
      </c>
      <c r="C89" s="285" t="s">
        <v>430</v>
      </c>
      <c r="D89" s="125">
        <f>B89*D91</f>
        <v>3719500</v>
      </c>
      <c r="E89" s="124">
        <v>83.7</v>
      </c>
      <c r="F89" s="286" t="s">
        <v>430</v>
      </c>
      <c r="G89" s="125">
        <f>E89*G91</f>
        <v>6768000.4139999999</v>
      </c>
      <c r="H89" s="137">
        <v>66.400000000000006</v>
      </c>
      <c r="I89" s="286" t="s">
        <v>430</v>
      </c>
      <c r="J89" s="125">
        <f>H89*J91</f>
        <v>5610800.0000000009</v>
      </c>
      <c r="K89" s="124">
        <v>28.3</v>
      </c>
      <c r="L89" s="286" t="s">
        <v>430</v>
      </c>
      <c r="M89" s="125">
        <f>K89*M91</f>
        <v>2520000.102</v>
      </c>
      <c r="N89" s="124">
        <v>43.3</v>
      </c>
      <c r="O89" s="285" t="s">
        <v>430</v>
      </c>
      <c r="P89" s="125">
        <f>N89*P91</f>
        <v>3745449.9999999995</v>
      </c>
      <c r="Q89" s="124">
        <v>61.8</v>
      </c>
      <c r="R89" s="286" t="s">
        <v>430</v>
      </c>
      <c r="S89" s="125">
        <f>Q89*S91</f>
        <v>5112799.9019999998</v>
      </c>
      <c r="T89" s="124">
        <v>27.4</v>
      </c>
      <c r="U89" s="286" t="s">
        <v>430</v>
      </c>
      <c r="V89" s="125">
        <f>T89*V91</f>
        <v>2483999.8819999998</v>
      </c>
      <c r="W89" s="124">
        <v>30.1</v>
      </c>
      <c r="X89" s="285" t="s">
        <v>430</v>
      </c>
      <c r="Y89" s="125">
        <f>W89*Y91</f>
        <v>2739100</v>
      </c>
      <c r="Z89" s="124">
        <v>62.5</v>
      </c>
      <c r="AA89" s="286" t="s">
        <v>430</v>
      </c>
      <c r="AB89" s="125">
        <f>Z89*AB91</f>
        <v>5146000</v>
      </c>
      <c r="AC89" s="307"/>
      <c r="AD89" s="230">
        <v>30.9</v>
      </c>
      <c r="AE89" s="334" t="s">
        <v>430</v>
      </c>
      <c r="AF89" s="231">
        <f>AD89*AF91</f>
        <v>2796450</v>
      </c>
      <c r="AG89" s="99">
        <v>34.200000000000003</v>
      </c>
      <c r="AH89" s="275" t="s">
        <v>433</v>
      </c>
      <c r="AI89" s="100">
        <f>AG89*AI91</f>
        <v>3078000.0000000005</v>
      </c>
      <c r="AJ89" s="235">
        <v>63.4</v>
      </c>
      <c r="AK89" s="334" t="s">
        <v>430</v>
      </c>
      <c r="AL89" s="231">
        <f>AJ89*AL91</f>
        <v>5293900</v>
      </c>
      <c r="AM89" s="104">
        <v>42.2</v>
      </c>
      <c r="AN89" s="275" t="s">
        <v>443</v>
      </c>
      <c r="AO89" s="100">
        <f>AM89*AO91</f>
        <v>3629200.0000000005</v>
      </c>
      <c r="AP89" s="230">
        <v>42.2</v>
      </c>
      <c r="AQ89" s="335" t="s">
        <v>430</v>
      </c>
      <c r="AR89" s="231">
        <f>AP89*AR91</f>
        <v>3565350.1340000001</v>
      </c>
      <c r="AS89" s="104">
        <v>25.2</v>
      </c>
      <c r="AT89" s="318" t="s">
        <v>443</v>
      </c>
      <c r="AU89" s="100">
        <f>AS89*AU91</f>
        <v>2230200</v>
      </c>
      <c r="AV89" s="99">
        <v>64.7</v>
      </c>
      <c r="AW89" s="275" t="s">
        <v>433</v>
      </c>
      <c r="AX89" s="100">
        <f>AV89*AX91</f>
        <v>5402450</v>
      </c>
      <c r="AY89" s="99">
        <v>74.2</v>
      </c>
      <c r="AZ89" s="318" t="s">
        <v>433</v>
      </c>
      <c r="BA89" s="100">
        <f>AY89*BA91</f>
        <v>6084400</v>
      </c>
      <c r="BB89" s="235">
        <v>63.7</v>
      </c>
      <c r="BC89" s="334" t="s">
        <v>430</v>
      </c>
      <c r="BD89" s="231">
        <f>BB89*BD91</f>
        <v>5318950</v>
      </c>
      <c r="BE89" s="307"/>
      <c r="BF89" s="121">
        <v>62.5</v>
      </c>
      <c r="BG89" s="316" t="s">
        <v>433</v>
      </c>
      <c r="BH89" s="100">
        <f>BF89*BH91</f>
        <v>5218750</v>
      </c>
      <c r="BI89" s="121">
        <v>30.1</v>
      </c>
      <c r="BJ89" s="316" t="s">
        <v>433</v>
      </c>
      <c r="BK89" s="100">
        <f>BI89*BK91</f>
        <v>2693950</v>
      </c>
      <c r="BL89" s="164">
        <v>27.4</v>
      </c>
      <c r="BM89" s="281" t="s">
        <v>440</v>
      </c>
      <c r="BN89" s="171">
        <f>BL89*BN91</f>
        <v>2493400</v>
      </c>
      <c r="BO89" s="161">
        <v>61.8</v>
      </c>
      <c r="BP89" s="281" t="s">
        <v>440</v>
      </c>
      <c r="BQ89" s="146">
        <f>BO89*BQ91</f>
        <v>5191200</v>
      </c>
      <c r="BR89" s="107">
        <v>43.3</v>
      </c>
      <c r="BS89" s="316" t="s">
        <v>433</v>
      </c>
      <c r="BT89" s="140">
        <f>BR89*BT91</f>
        <v>3723799.9999999995</v>
      </c>
      <c r="BU89" s="121">
        <v>28.3</v>
      </c>
      <c r="BV89" s="316" t="s">
        <v>433</v>
      </c>
      <c r="BW89" s="100">
        <f>BU89*BW91</f>
        <v>2561150</v>
      </c>
      <c r="BX89" s="203">
        <v>66.400000000000006</v>
      </c>
      <c r="BY89" s="277" t="s">
        <v>440</v>
      </c>
      <c r="BZ89" s="226">
        <f>BX89*BZ91</f>
        <v>5610800.0000000009</v>
      </c>
      <c r="CA89" s="200">
        <v>83.7</v>
      </c>
      <c r="CB89" s="278" t="s">
        <v>440</v>
      </c>
      <c r="CC89" s="196">
        <f>CA89*CC91</f>
        <v>6737850</v>
      </c>
      <c r="CD89" s="107">
        <v>43</v>
      </c>
      <c r="CE89" s="316" t="s">
        <v>433</v>
      </c>
      <c r="CF89" s="100">
        <f>CD89*CF91</f>
        <v>3676500</v>
      </c>
    </row>
    <row r="90" spans="1:84" ht="15" customHeight="1" x14ac:dyDescent="0.25">
      <c r="A90" s="307"/>
      <c r="B90" s="126"/>
      <c r="C90" s="286"/>
      <c r="D90" s="125">
        <f>D89*1.1%</f>
        <v>40914.500000000007</v>
      </c>
      <c r="E90" s="126"/>
      <c r="F90" s="286"/>
      <c r="G90" s="125">
        <f>G89*1.1%</f>
        <v>74448.004553999999</v>
      </c>
      <c r="H90" s="126"/>
      <c r="I90" s="286"/>
      <c r="J90" s="125">
        <f>J89*1.1%</f>
        <v>61718.800000000017</v>
      </c>
      <c r="K90" s="126"/>
      <c r="L90" s="286"/>
      <c r="M90" s="125">
        <f>M89*1.1%</f>
        <v>27720.001122000001</v>
      </c>
      <c r="N90" s="126"/>
      <c r="O90" s="286"/>
      <c r="P90" s="125">
        <f>P89*1.1%</f>
        <v>41199.949999999997</v>
      </c>
      <c r="Q90" s="126"/>
      <c r="R90" s="286"/>
      <c r="S90" s="125">
        <f>S89*1.1%</f>
        <v>56240.798922000002</v>
      </c>
      <c r="T90" s="126"/>
      <c r="U90" s="286"/>
      <c r="V90" s="125">
        <f>V89*1.1%</f>
        <v>27323.998702000001</v>
      </c>
      <c r="W90" s="126"/>
      <c r="X90" s="286"/>
      <c r="Y90" s="125">
        <f>Y89*1.1%</f>
        <v>30130.100000000002</v>
      </c>
      <c r="Z90" s="126"/>
      <c r="AA90" s="286"/>
      <c r="AB90" s="125">
        <f>AB89*1.1%</f>
        <v>56606.000000000007</v>
      </c>
      <c r="AC90" s="307"/>
      <c r="AD90" s="236"/>
      <c r="AE90" s="335"/>
      <c r="AF90" s="231">
        <f>AF89*1.1%</f>
        <v>30760.950000000004</v>
      </c>
      <c r="AG90" s="101"/>
      <c r="AH90" s="275"/>
      <c r="AI90" s="100">
        <f>AI89*1.1%</f>
        <v>33858.000000000007</v>
      </c>
      <c r="AJ90" s="236"/>
      <c r="AK90" s="335"/>
      <c r="AL90" s="231">
        <f>AL89*1.1%</f>
        <v>58232.900000000009</v>
      </c>
      <c r="AM90" s="105"/>
      <c r="AN90" s="275"/>
      <c r="AO90" s="100">
        <f>AO89*1.1%</f>
        <v>39921.200000000012</v>
      </c>
      <c r="AP90" s="232"/>
      <c r="AQ90" s="335"/>
      <c r="AR90" s="231">
        <f>AR89*1.1%</f>
        <v>39218.851474000003</v>
      </c>
      <c r="AS90" s="105"/>
      <c r="AT90" s="318"/>
      <c r="AU90" s="100">
        <f>AU89*1.1%</f>
        <v>24532.2</v>
      </c>
      <c r="AV90" s="101"/>
      <c r="AW90" s="275"/>
      <c r="AX90" s="100">
        <f>AX89*1.1%</f>
        <v>59426.950000000004</v>
      </c>
      <c r="AY90" s="101"/>
      <c r="AZ90" s="318"/>
      <c r="BA90" s="100">
        <f>BA89*1.1%</f>
        <v>66928.400000000009</v>
      </c>
      <c r="BB90" s="236"/>
      <c r="BC90" s="335"/>
      <c r="BD90" s="231">
        <f>BD89*1.1%</f>
        <v>58508.450000000004</v>
      </c>
      <c r="BE90" s="307"/>
      <c r="BF90" s="121"/>
      <c r="BG90" s="316"/>
      <c r="BH90" s="100"/>
      <c r="BI90" s="122"/>
      <c r="BJ90" s="316"/>
      <c r="BK90" s="100" t="s">
        <v>0</v>
      </c>
      <c r="BL90" s="165"/>
      <c r="BM90" s="281"/>
      <c r="BN90" s="171" t="s">
        <v>0</v>
      </c>
      <c r="BO90" s="162"/>
      <c r="BP90" s="281"/>
      <c r="BQ90" s="146"/>
      <c r="BR90" s="108"/>
      <c r="BS90" s="316"/>
      <c r="BT90" s="140" t="s">
        <v>0</v>
      </c>
      <c r="BU90" s="122"/>
      <c r="BV90" s="316"/>
      <c r="BW90" s="100" t="s">
        <v>0</v>
      </c>
      <c r="BX90" s="206"/>
      <c r="BY90" s="278"/>
      <c r="BZ90" s="226"/>
      <c r="CA90" s="202"/>
      <c r="CB90" s="278"/>
      <c r="CC90" s="196"/>
      <c r="CD90" s="108"/>
      <c r="CE90" s="316"/>
      <c r="CF90" s="100" t="s">
        <v>0</v>
      </c>
    </row>
    <row r="91" spans="1:84" ht="15.75" customHeight="1" thickBot="1" x14ac:dyDescent="0.3">
      <c r="A91" s="308"/>
      <c r="B91" s="127"/>
      <c r="C91" s="287"/>
      <c r="D91" s="128">
        <v>86500</v>
      </c>
      <c r="E91" s="127"/>
      <c r="F91" s="287"/>
      <c r="G91" s="128">
        <v>80860.22</v>
      </c>
      <c r="H91" s="127"/>
      <c r="I91" s="287"/>
      <c r="J91" s="128">
        <v>84500</v>
      </c>
      <c r="K91" s="127"/>
      <c r="L91" s="287"/>
      <c r="M91" s="128">
        <v>89045.94</v>
      </c>
      <c r="N91" s="127"/>
      <c r="O91" s="287"/>
      <c r="P91" s="128">
        <v>86500</v>
      </c>
      <c r="Q91" s="127"/>
      <c r="R91" s="287"/>
      <c r="S91" s="128">
        <v>82731.39</v>
      </c>
      <c r="T91" s="127"/>
      <c r="U91" s="287"/>
      <c r="V91" s="128">
        <v>90656.93</v>
      </c>
      <c r="W91" s="127"/>
      <c r="X91" s="287"/>
      <c r="Y91" s="128">
        <v>91000</v>
      </c>
      <c r="Z91" s="127"/>
      <c r="AA91" s="287"/>
      <c r="AB91" s="128">
        <v>82336</v>
      </c>
      <c r="AC91" s="308"/>
      <c r="AD91" s="237"/>
      <c r="AE91" s="336"/>
      <c r="AF91" s="234">
        <v>90500</v>
      </c>
      <c r="AG91" s="102"/>
      <c r="AH91" s="276"/>
      <c r="AI91" s="103">
        <v>90000</v>
      </c>
      <c r="AJ91" s="237"/>
      <c r="AK91" s="336"/>
      <c r="AL91" s="234">
        <v>83500</v>
      </c>
      <c r="AM91" s="106"/>
      <c r="AN91" s="276"/>
      <c r="AO91" s="160">
        <v>86000</v>
      </c>
      <c r="AP91" s="233"/>
      <c r="AQ91" s="336"/>
      <c r="AR91" s="234">
        <v>84486.97</v>
      </c>
      <c r="AS91" s="106"/>
      <c r="AT91" s="319"/>
      <c r="AU91" s="103">
        <v>88500</v>
      </c>
      <c r="AV91" s="102"/>
      <c r="AW91" s="276"/>
      <c r="AX91" s="103">
        <v>83500</v>
      </c>
      <c r="AY91" s="102"/>
      <c r="AZ91" s="319"/>
      <c r="BA91" s="103">
        <v>82000</v>
      </c>
      <c r="BB91" s="237"/>
      <c r="BC91" s="336"/>
      <c r="BD91" s="234">
        <v>83500</v>
      </c>
      <c r="BE91" s="308"/>
      <c r="BF91" s="123"/>
      <c r="BG91" s="317"/>
      <c r="BH91" s="103">
        <v>83500</v>
      </c>
      <c r="BI91" s="123"/>
      <c r="BJ91" s="317"/>
      <c r="BK91" s="103">
        <v>89500</v>
      </c>
      <c r="BL91" s="166"/>
      <c r="BM91" s="282"/>
      <c r="BN91" s="172">
        <v>91000</v>
      </c>
      <c r="BO91" s="163"/>
      <c r="BP91" s="282"/>
      <c r="BQ91" s="152">
        <v>84000</v>
      </c>
      <c r="BR91" s="109"/>
      <c r="BS91" s="317"/>
      <c r="BT91" s="141">
        <v>86000</v>
      </c>
      <c r="BU91" s="123"/>
      <c r="BV91" s="317"/>
      <c r="BW91" s="103">
        <v>90500</v>
      </c>
      <c r="BX91" s="207"/>
      <c r="BY91" s="279"/>
      <c r="BZ91" s="227">
        <v>84500</v>
      </c>
      <c r="CA91" s="201"/>
      <c r="CB91" s="279"/>
      <c r="CC91" s="199">
        <v>80500</v>
      </c>
      <c r="CD91" s="109"/>
      <c r="CE91" s="317"/>
      <c r="CF91" s="103">
        <v>85500</v>
      </c>
    </row>
    <row r="92" spans="1:84" ht="16.5" customHeight="1" thickTop="1" x14ac:dyDescent="0.25">
      <c r="A92" s="306">
        <v>4</v>
      </c>
      <c r="B92" s="6">
        <v>1</v>
      </c>
      <c r="C92" s="6" t="s">
        <v>22</v>
      </c>
      <c r="D92" s="14" t="s">
        <v>1</v>
      </c>
      <c r="E92" s="15">
        <v>3</v>
      </c>
      <c r="F92" s="16" t="s">
        <v>23</v>
      </c>
      <c r="G92" s="17" t="s">
        <v>1</v>
      </c>
      <c r="H92" s="18">
        <v>2</v>
      </c>
      <c r="I92" s="19" t="s">
        <v>24</v>
      </c>
      <c r="J92" s="23" t="s">
        <v>434</v>
      </c>
      <c r="K92" s="20" t="s">
        <v>3</v>
      </c>
      <c r="L92" s="21" t="s">
        <v>25</v>
      </c>
      <c r="M92" s="22" t="s">
        <v>434</v>
      </c>
      <c r="N92" s="6">
        <v>1</v>
      </c>
      <c r="O92" s="6" t="s">
        <v>26</v>
      </c>
      <c r="P92" s="6" t="s">
        <v>434</v>
      </c>
      <c r="Q92" s="18">
        <v>2</v>
      </c>
      <c r="R92" s="19" t="s">
        <v>27</v>
      </c>
      <c r="S92" s="23" t="s">
        <v>434</v>
      </c>
      <c r="T92" s="20" t="s">
        <v>3</v>
      </c>
      <c r="U92" s="21" t="s">
        <v>28</v>
      </c>
      <c r="V92" s="21" t="s">
        <v>434</v>
      </c>
      <c r="W92" s="20" t="s">
        <v>3</v>
      </c>
      <c r="X92" s="21" t="s">
        <v>29</v>
      </c>
      <c r="Y92" s="22" t="s">
        <v>434</v>
      </c>
      <c r="Z92" s="19">
        <v>2</v>
      </c>
      <c r="AA92" s="19" t="s">
        <v>30</v>
      </c>
      <c r="AB92" s="23" t="s">
        <v>434</v>
      </c>
      <c r="AC92" s="306">
        <v>4</v>
      </c>
      <c r="AD92" s="20" t="s">
        <v>3</v>
      </c>
      <c r="AE92" s="21" t="s">
        <v>221</v>
      </c>
      <c r="AF92" s="22" t="s">
        <v>434</v>
      </c>
      <c r="AG92" s="20" t="s">
        <v>3</v>
      </c>
      <c r="AH92" s="21" t="s">
        <v>222</v>
      </c>
      <c r="AI92" s="22" t="s">
        <v>434</v>
      </c>
      <c r="AJ92" s="18">
        <v>2</v>
      </c>
      <c r="AK92" s="19" t="s">
        <v>223</v>
      </c>
      <c r="AL92" s="23" t="s">
        <v>434</v>
      </c>
      <c r="AM92" s="6">
        <v>1</v>
      </c>
      <c r="AN92" s="6" t="s">
        <v>224</v>
      </c>
      <c r="AO92" s="14" t="s">
        <v>434</v>
      </c>
      <c r="AP92" s="6">
        <v>1</v>
      </c>
      <c r="AQ92" s="6" t="s">
        <v>225</v>
      </c>
      <c r="AR92" s="6" t="s">
        <v>434</v>
      </c>
      <c r="AS92" s="24" t="s">
        <v>3</v>
      </c>
      <c r="AT92" s="25" t="s">
        <v>226</v>
      </c>
      <c r="AU92" s="26" t="s">
        <v>434</v>
      </c>
      <c r="AV92" s="18">
        <v>2</v>
      </c>
      <c r="AW92" s="19" t="s">
        <v>227</v>
      </c>
      <c r="AX92" s="23" t="s">
        <v>434</v>
      </c>
      <c r="AY92" s="18">
        <v>2</v>
      </c>
      <c r="AZ92" s="19" t="s">
        <v>228</v>
      </c>
      <c r="BA92" s="182" t="s">
        <v>446</v>
      </c>
      <c r="BB92" s="19">
        <v>2</v>
      </c>
      <c r="BC92" s="19" t="s">
        <v>229</v>
      </c>
      <c r="BD92" s="23" t="s">
        <v>434</v>
      </c>
      <c r="BE92" s="306">
        <v>4</v>
      </c>
      <c r="BF92" s="32">
        <v>2</v>
      </c>
      <c r="BG92" s="33" t="s">
        <v>456</v>
      </c>
      <c r="BH92" s="45" t="s">
        <v>1</v>
      </c>
      <c r="BI92" s="213" t="s">
        <v>3</v>
      </c>
      <c r="BJ92" s="119" t="s">
        <v>457</v>
      </c>
      <c r="BK92" s="214" t="s">
        <v>1</v>
      </c>
      <c r="BL92" s="118" t="s">
        <v>3</v>
      </c>
      <c r="BM92" s="119" t="s">
        <v>458</v>
      </c>
      <c r="BN92" s="120" t="s">
        <v>1</v>
      </c>
      <c r="BO92" s="32">
        <v>2</v>
      </c>
      <c r="BP92" s="33" t="s">
        <v>459</v>
      </c>
      <c r="BQ92" s="45" t="s">
        <v>1</v>
      </c>
      <c r="BR92" s="58">
        <v>1</v>
      </c>
      <c r="BS92" s="37" t="s">
        <v>460</v>
      </c>
      <c r="BT92" s="48" t="s">
        <v>1</v>
      </c>
      <c r="BU92" s="213" t="s">
        <v>3</v>
      </c>
      <c r="BV92" s="119" t="s">
        <v>461</v>
      </c>
      <c r="BW92" s="214" t="s">
        <v>1</v>
      </c>
      <c r="BX92" s="33">
        <v>2</v>
      </c>
      <c r="BY92" s="33" t="s">
        <v>462</v>
      </c>
      <c r="BZ92" s="44" t="s">
        <v>1</v>
      </c>
      <c r="CA92" s="40">
        <v>3</v>
      </c>
      <c r="CB92" s="41" t="s">
        <v>463</v>
      </c>
      <c r="CC92" s="52" t="s">
        <v>1</v>
      </c>
      <c r="CD92" s="58">
        <v>1</v>
      </c>
      <c r="CE92" s="37" t="s">
        <v>464</v>
      </c>
      <c r="CF92" s="49" t="s">
        <v>1</v>
      </c>
    </row>
    <row r="93" spans="1:84" ht="15" customHeight="1" x14ac:dyDescent="0.25">
      <c r="A93" s="307"/>
      <c r="B93" s="99">
        <v>43</v>
      </c>
      <c r="C93" s="275" t="s">
        <v>0</v>
      </c>
      <c r="D93" s="100">
        <f>B93*D95</f>
        <v>3719500</v>
      </c>
      <c r="E93" s="145">
        <v>83.7</v>
      </c>
      <c r="F93" s="320" t="s">
        <v>440</v>
      </c>
      <c r="G93" s="146">
        <f>E93*G95</f>
        <v>6737850</v>
      </c>
      <c r="H93" s="124">
        <v>66.400000000000006</v>
      </c>
      <c r="I93" s="286" t="s">
        <v>430</v>
      </c>
      <c r="J93" s="125">
        <f>H93*J95</f>
        <v>5610800.0000000009</v>
      </c>
      <c r="K93" s="124">
        <v>28.3</v>
      </c>
      <c r="L93" s="286" t="s">
        <v>430</v>
      </c>
      <c r="M93" s="125">
        <f>K93*M95</f>
        <v>2520000.102</v>
      </c>
      <c r="N93" s="137">
        <v>43.3</v>
      </c>
      <c r="O93" s="285" t="s">
        <v>430</v>
      </c>
      <c r="P93" s="191">
        <f>N93*P95</f>
        <v>3745449.9999999995</v>
      </c>
      <c r="Q93" s="124">
        <v>61.8</v>
      </c>
      <c r="R93" s="283" t="s">
        <v>430</v>
      </c>
      <c r="S93" s="125">
        <f>Q93*S95</f>
        <v>5112799.9019999998</v>
      </c>
      <c r="T93" s="124">
        <v>27.4</v>
      </c>
      <c r="U93" s="286" t="s">
        <v>430</v>
      </c>
      <c r="V93" s="125">
        <f>T93*V95</f>
        <v>2483999.8819999998</v>
      </c>
      <c r="W93" s="124">
        <v>30.1</v>
      </c>
      <c r="X93" s="285" t="s">
        <v>430</v>
      </c>
      <c r="Y93" s="125">
        <f>W93*Y95</f>
        <v>2739100</v>
      </c>
      <c r="Z93" s="137">
        <v>62.5</v>
      </c>
      <c r="AA93" s="286" t="s">
        <v>430</v>
      </c>
      <c r="AB93" s="125">
        <f>Z93*AB95</f>
        <v>5146000</v>
      </c>
      <c r="AC93" s="307"/>
      <c r="AD93" s="134">
        <v>30.9</v>
      </c>
      <c r="AE93" s="343" t="s">
        <v>430</v>
      </c>
      <c r="AF93" s="130">
        <f>AD93*AF95</f>
        <v>2796450</v>
      </c>
      <c r="AG93" s="134">
        <v>34.200000000000003</v>
      </c>
      <c r="AH93" s="343" t="s">
        <v>430</v>
      </c>
      <c r="AI93" s="130">
        <f>AG93*AI95</f>
        <v>3095100.0000000005</v>
      </c>
      <c r="AJ93" s="129">
        <v>63.4</v>
      </c>
      <c r="AK93" s="343" t="s">
        <v>430</v>
      </c>
      <c r="AL93" s="130">
        <f>AJ93*AL95</f>
        <v>5293900</v>
      </c>
      <c r="AM93" s="230">
        <v>42.2</v>
      </c>
      <c r="AN93" s="335" t="s">
        <v>430</v>
      </c>
      <c r="AO93" s="231">
        <f>AM93*AO95</f>
        <v>3565350.1340000001</v>
      </c>
      <c r="AP93" s="230">
        <v>42.2</v>
      </c>
      <c r="AQ93" s="339" t="s">
        <v>430</v>
      </c>
      <c r="AR93" s="231">
        <f>AP93*AR95</f>
        <v>3565350.1340000001</v>
      </c>
      <c r="AS93" s="134">
        <v>25.2</v>
      </c>
      <c r="AT93" s="343" t="s">
        <v>430</v>
      </c>
      <c r="AU93" s="130">
        <f>AS93*AU95</f>
        <v>2305800</v>
      </c>
      <c r="AV93" s="129">
        <v>64.7</v>
      </c>
      <c r="AW93" s="343" t="s">
        <v>430</v>
      </c>
      <c r="AX93" s="130">
        <f>AV93*AX95</f>
        <v>5402450</v>
      </c>
      <c r="AY93" s="99">
        <v>74.2</v>
      </c>
      <c r="AZ93" s="275" t="s">
        <v>433</v>
      </c>
      <c r="BA93" s="100">
        <f>AY93*BA95</f>
        <v>6344100</v>
      </c>
      <c r="BB93" s="134">
        <v>63.7</v>
      </c>
      <c r="BC93" s="343" t="s">
        <v>430</v>
      </c>
      <c r="BD93" s="130">
        <f>BB93*BD95</f>
        <v>5318950</v>
      </c>
      <c r="BE93" s="307"/>
      <c r="BF93" s="121">
        <v>62.5</v>
      </c>
      <c r="BG93" s="316" t="s">
        <v>433</v>
      </c>
      <c r="BH93" s="100">
        <f>BF93*BH95</f>
        <v>5218750</v>
      </c>
      <c r="BI93" s="121">
        <v>30.1</v>
      </c>
      <c r="BJ93" s="316" t="s">
        <v>433</v>
      </c>
      <c r="BK93" s="100">
        <f>BI93*BK95</f>
        <v>2693950</v>
      </c>
      <c r="BL93" s="107">
        <v>27.4</v>
      </c>
      <c r="BM93" s="316" t="s">
        <v>433</v>
      </c>
      <c r="BN93" s="140">
        <f>BL93*BN95</f>
        <v>2493400</v>
      </c>
      <c r="BO93" s="121">
        <v>61.8</v>
      </c>
      <c r="BP93" s="316" t="s">
        <v>433</v>
      </c>
      <c r="BQ93" s="100">
        <f>BO93*BQ95</f>
        <v>5129400</v>
      </c>
      <c r="BR93" s="107">
        <v>43.3</v>
      </c>
      <c r="BS93" s="316" t="s">
        <v>433</v>
      </c>
      <c r="BT93" s="140">
        <f>BR93*BT95</f>
        <v>3745449.9999999995</v>
      </c>
      <c r="BU93" s="121">
        <v>28.3</v>
      </c>
      <c r="BV93" s="316" t="s">
        <v>433</v>
      </c>
      <c r="BW93" s="100">
        <f>BU93*BW95</f>
        <v>2561150</v>
      </c>
      <c r="BX93" s="107">
        <v>66.400000000000006</v>
      </c>
      <c r="BY93" s="316" t="s">
        <v>433</v>
      </c>
      <c r="BZ93" s="140">
        <f>BX93*BZ95</f>
        <v>5677200.0000000009</v>
      </c>
      <c r="CA93" s="121">
        <v>83.7</v>
      </c>
      <c r="CB93" s="316" t="s">
        <v>433</v>
      </c>
      <c r="CC93" s="100">
        <f>CA93*CC95</f>
        <v>6737850</v>
      </c>
      <c r="CD93" s="107">
        <v>43</v>
      </c>
      <c r="CE93" s="316" t="s">
        <v>433</v>
      </c>
      <c r="CF93" s="100">
        <f>CD93*CF95</f>
        <v>3719500</v>
      </c>
    </row>
    <row r="94" spans="1:84" ht="15" customHeight="1" x14ac:dyDescent="0.25">
      <c r="A94" s="307"/>
      <c r="B94" s="101"/>
      <c r="C94" s="275"/>
      <c r="D94" s="100">
        <f>D93*1.1%</f>
        <v>40914.500000000007</v>
      </c>
      <c r="E94" s="149"/>
      <c r="F94" s="320"/>
      <c r="G94" s="146">
        <f>G93*1.1%</f>
        <v>74116.350000000006</v>
      </c>
      <c r="H94" s="126"/>
      <c r="I94" s="286"/>
      <c r="J94" s="125">
        <f>J93*1.1%</f>
        <v>61718.800000000017</v>
      </c>
      <c r="K94" s="126"/>
      <c r="L94" s="286"/>
      <c r="M94" s="125">
        <f>M93*1.1%</f>
        <v>27720.001122000001</v>
      </c>
      <c r="N94" s="138"/>
      <c r="O94" s="286"/>
      <c r="P94" s="191">
        <f>P93*1.1%</f>
        <v>41199.949999999997</v>
      </c>
      <c r="Q94" s="126"/>
      <c r="R94" s="283"/>
      <c r="S94" s="125">
        <f>S93*1.1%</f>
        <v>56240.798922000002</v>
      </c>
      <c r="T94" s="126"/>
      <c r="U94" s="286"/>
      <c r="V94" s="125">
        <f>V93*1.1%</f>
        <v>27323.998702000001</v>
      </c>
      <c r="W94" s="126"/>
      <c r="X94" s="286"/>
      <c r="Y94" s="125">
        <f>Y93*1.1%</f>
        <v>30130.100000000002</v>
      </c>
      <c r="Z94" s="138"/>
      <c r="AA94" s="286"/>
      <c r="AB94" s="125">
        <f>AB93*1.1%</f>
        <v>56606.000000000007</v>
      </c>
      <c r="AC94" s="307"/>
      <c r="AD94" s="135"/>
      <c r="AE94" s="344"/>
      <c r="AF94" s="130">
        <f>AF93*1.1%</f>
        <v>30760.950000000004</v>
      </c>
      <c r="AG94" s="135"/>
      <c r="AH94" s="344"/>
      <c r="AI94" s="130">
        <f>AI93*1.1%</f>
        <v>34046.100000000006</v>
      </c>
      <c r="AJ94" s="131"/>
      <c r="AK94" s="344"/>
      <c r="AL94" s="130">
        <f>AL93*1.1%</f>
        <v>58232.900000000009</v>
      </c>
      <c r="AM94" s="232"/>
      <c r="AN94" s="335"/>
      <c r="AO94" s="231">
        <f>AO93*1.1%</f>
        <v>39218.851474000003</v>
      </c>
      <c r="AP94" s="232"/>
      <c r="AQ94" s="339"/>
      <c r="AR94" s="231">
        <f>AR93*1.1%</f>
        <v>39218.851474000003</v>
      </c>
      <c r="AS94" s="135"/>
      <c r="AT94" s="344"/>
      <c r="AU94" s="130">
        <f>AU93*1.1%</f>
        <v>25363.800000000003</v>
      </c>
      <c r="AV94" s="131"/>
      <c r="AW94" s="344"/>
      <c r="AX94" s="130">
        <f>AX93*1.1%</f>
        <v>59426.950000000004</v>
      </c>
      <c r="AY94" s="101"/>
      <c r="AZ94" s="275"/>
      <c r="BA94" s="100">
        <f>BA93*1.1%</f>
        <v>69785.100000000006</v>
      </c>
      <c r="BB94" s="135"/>
      <c r="BC94" s="344"/>
      <c r="BD94" s="130">
        <f>BD93*1.1%</f>
        <v>58508.450000000004</v>
      </c>
      <c r="BE94" s="307"/>
      <c r="BF94" s="121"/>
      <c r="BG94" s="316"/>
      <c r="BH94" s="100" t="s">
        <v>0</v>
      </c>
      <c r="BI94" s="122"/>
      <c r="BJ94" s="316"/>
      <c r="BK94" s="100" t="s">
        <v>0</v>
      </c>
      <c r="BL94" s="108"/>
      <c r="BM94" s="316"/>
      <c r="BN94" s="140" t="s">
        <v>0</v>
      </c>
      <c r="BO94" s="122"/>
      <c r="BP94" s="316"/>
      <c r="BQ94" s="100" t="s">
        <v>0</v>
      </c>
      <c r="BR94" s="108"/>
      <c r="BS94" s="316"/>
      <c r="BT94" s="140" t="s">
        <v>0</v>
      </c>
      <c r="BU94" s="122"/>
      <c r="BV94" s="316"/>
      <c r="BW94" s="100" t="s">
        <v>0</v>
      </c>
      <c r="BX94" s="108"/>
      <c r="BY94" s="316"/>
      <c r="BZ94" s="140" t="s">
        <v>0</v>
      </c>
      <c r="CA94" s="122"/>
      <c r="CB94" s="316"/>
      <c r="CC94" s="100" t="s">
        <v>0</v>
      </c>
      <c r="CD94" s="108"/>
      <c r="CE94" s="316"/>
      <c r="CF94" s="100" t="s">
        <v>0</v>
      </c>
    </row>
    <row r="95" spans="1:84" ht="15.75" customHeight="1" thickBot="1" x14ac:dyDescent="0.3">
      <c r="A95" s="308"/>
      <c r="B95" s="102"/>
      <c r="C95" s="276"/>
      <c r="D95" s="103">
        <v>86500</v>
      </c>
      <c r="E95" s="151"/>
      <c r="F95" s="321"/>
      <c r="G95" s="152">
        <v>80500</v>
      </c>
      <c r="H95" s="127"/>
      <c r="I95" s="287"/>
      <c r="J95" s="128">
        <v>84500</v>
      </c>
      <c r="K95" s="127"/>
      <c r="L95" s="287"/>
      <c r="M95" s="128">
        <v>89045.94</v>
      </c>
      <c r="N95" s="139"/>
      <c r="O95" s="287"/>
      <c r="P95" s="192">
        <v>86500</v>
      </c>
      <c r="Q95" s="127"/>
      <c r="R95" s="284"/>
      <c r="S95" s="128">
        <v>82731.39</v>
      </c>
      <c r="T95" s="127"/>
      <c r="U95" s="287"/>
      <c r="V95" s="128">
        <v>90656.93</v>
      </c>
      <c r="W95" s="127"/>
      <c r="X95" s="287"/>
      <c r="Y95" s="128">
        <v>91000</v>
      </c>
      <c r="Z95" s="139"/>
      <c r="AA95" s="287"/>
      <c r="AB95" s="128">
        <v>82336</v>
      </c>
      <c r="AC95" s="308"/>
      <c r="AD95" s="136"/>
      <c r="AE95" s="345"/>
      <c r="AF95" s="133">
        <v>90500</v>
      </c>
      <c r="AG95" s="136"/>
      <c r="AH95" s="345"/>
      <c r="AI95" s="133">
        <v>90500</v>
      </c>
      <c r="AJ95" s="132"/>
      <c r="AK95" s="345"/>
      <c r="AL95" s="133">
        <v>83500</v>
      </c>
      <c r="AM95" s="233"/>
      <c r="AN95" s="336"/>
      <c r="AO95" s="234">
        <v>84486.97</v>
      </c>
      <c r="AP95" s="233"/>
      <c r="AQ95" s="340"/>
      <c r="AR95" s="234">
        <v>84486.97</v>
      </c>
      <c r="AS95" s="136"/>
      <c r="AT95" s="345"/>
      <c r="AU95" s="133">
        <v>91500</v>
      </c>
      <c r="AV95" s="132"/>
      <c r="AW95" s="345"/>
      <c r="AX95" s="133">
        <v>83500</v>
      </c>
      <c r="AY95" s="102"/>
      <c r="AZ95" s="276"/>
      <c r="BA95" s="103">
        <v>85500</v>
      </c>
      <c r="BB95" s="136"/>
      <c r="BC95" s="345"/>
      <c r="BD95" s="133">
        <v>83500</v>
      </c>
      <c r="BE95" s="308"/>
      <c r="BF95" s="123"/>
      <c r="BG95" s="317"/>
      <c r="BH95" s="103">
        <v>83500</v>
      </c>
      <c r="BI95" s="123"/>
      <c r="BJ95" s="317"/>
      <c r="BK95" s="103">
        <v>89500</v>
      </c>
      <c r="BL95" s="109"/>
      <c r="BM95" s="317"/>
      <c r="BN95" s="141">
        <v>91000</v>
      </c>
      <c r="BO95" s="123"/>
      <c r="BP95" s="317"/>
      <c r="BQ95" s="103">
        <v>83000</v>
      </c>
      <c r="BR95" s="109"/>
      <c r="BS95" s="317"/>
      <c r="BT95" s="141">
        <v>86500</v>
      </c>
      <c r="BU95" s="123"/>
      <c r="BV95" s="317"/>
      <c r="BW95" s="103">
        <v>90500</v>
      </c>
      <c r="BX95" s="109"/>
      <c r="BY95" s="317"/>
      <c r="BZ95" s="141">
        <v>85500</v>
      </c>
      <c r="CA95" s="123"/>
      <c r="CB95" s="317"/>
      <c r="CC95" s="103">
        <v>80500</v>
      </c>
      <c r="CD95" s="109"/>
      <c r="CE95" s="317"/>
      <c r="CF95" s="103">
        <v>86500</v>
      </c>
    </row>
    <row r="96" spans="1:84" ht="18.75" customHeight="1" thickTop="1" x14ac:dyDescent="0.25">
      <c r="A96" s="306">
        <v>3</v>
      </c>
      <c r="B96" s="6">
        <v>1</v>
      </c>
      <c r="C96" s="6" t="s">
        <v>13</v>
      </c>
      <c r="D96" s="14" t="s">
        <v>434</v>
      </c>
      <c r="E96" s="15">
        <v>3</v>
      </c>
      <c r="F96" s="16" t="s">
        <v>14</v>
      </c>
      <c r="G96" s="17" t="s">
        <v>657</v>
      </c>
      <c r="H96" s="18">
        <v>2</v>
      </c>
      <c r="I96" s="19" t="s">
        <v>15</v>
      </c>
      <c r="J96" s="23" t="s">
        <v>434</v>
      </c>
      <c r="K96" s="20" t="s">
        <v>3</v>
      </c>
      <c r="L96" s="21" t="s">
        <v>16</v>
      </c>
      <c r="M96" s="22" t="s">
        <v>434</v>
      </c>
      <c r="N96" s="6">
        <v>1</v>
      </c>
      <c r="O96" s="6" t="s">
        <v>17</v>
      </c>
      <c r="P96" s="6" t="s">
        <v>434</v>
      </c>
      <c r="Q96" s="18">
        <v>2</v>
      </c>
      <c r="R96" s="19" t="s">
        <v>18</v>
      </c>
      <c r="S96" s="23" t="s">
        <v>434</v>
      </c>
      <c r="T96" s="117" t="s">
        <v>3</v>
      </c>
      <c r="U96" s="113" t="s">
        <v>19</v>
      </c>
      <c r="V96" s="114" t="s">
        <v>659</v>
      </c>
      <c r="W96" s="117" t="s">
        <v>3</v>
      </c>
      <c r="X96" s="113" t="s">
        <v>20</v>
      </c>
      <c r="Y96" s="114" t="s">
        <v>1</v>
      </c>
      <c r="Z96" s="19">
        <v>2</v>
      </c>
      <c r="AA96" s="19" t="s">
        <v>21</v>
      </c>
      <c r="AB96" s="23" t="s">
        <v>434</v>
      </c>
      <c r="AC96" s="306">
        <v>3</v>
      </c>
      <c r="AD96" s="20" t="s">
        <v>3</v>
      </c>
      <c r="AE96" s="21" t="s">
        <v>212</v>
      </c>
      <c r="AF96" s="22" t="s">
        <v>437</v>
      </c>
      <c r="AG96" s="117" t="s">
        <v>3</v>
      </c>
      <c r="AH96" s="113" t="s">
        <v>213</v>
      </c>
      <c r="AI96" s="188" t="s">
        <v>447</v>
      </c>
      <c r="AJ96" s="18">
        <v>2</v>
      </c>
      <c r="AK96" s="19" t="s">
        <v>214</v>
      </c>
      <c r="AL96" s="23" t="s">
        <v>437</v>
      </c>
      <c r="AM96" s="88">
        <v>1</v>
      </c>
      <c r="AN96" s="6" t="s">
        <v>215</v>
      </c>
      <c r="AO96" s="14" t="s">
        <v>659</v>
      </c>
      <c r="AP96" s="88">
        <v>1</v>
      </c>
      <c r="AQ96" s="6" t="s">
        <v>216</v>
      </c>
      <c r="AR96" s="189" t="s">
        <v>447</v>
      </c>
      <c r="AS96" s="20" t="s">
        <v>3</v>
      </c>
      <c r="AT96" s="21" t="s">
        <v>217</v>
      </c>
      <c r="AU96" s="188" t="s">
        <v>447</v>
      </c>
      <c r="AV96" s="18">
        <v>2</v>
      </c>
      <c r="AW96" s="19" t="s">
        <v>218</v>
      </c>
      <c r="AX96" s="23" t="s">
        <v>658</v>
      </c>
      <c r="AY96" s="18">
        <v>2</v>
      </c>
      <c r="AZ96" s="19" t="s">
        <v>219</v>
      </c>
      <c r="BA96" s="190" t="s">
        <v>447</v>
      </c>
      <c r="BB96" s="19">
        <v>2</v>
      </c>
      <c r="BC96" s="19" t="s">
        <v>220</v>
      </c>
      <c r="BD96" s="23" t="s">
        <v>437</v>
      </c>
      <c r="BE96" s="306">
        <v>3</v>
      </c>
      <c r="BF96" s="262">
        <v>3</v>
      </c>
      <c r="BG96" s="263"/>
      <c r="BH96" s="263" t="s">
        <v>664</v>
      </c>
      <c r="BI96" s="263"/>
      <c r="BJ96" s="263" t="s">
        <v>663</v>
      </c>
      <c r="BK96" s="264"/>
      <c r="BL96" s="36" t="s">
        <v>3</v>
      </c>
      <c r="BM96" s="35" t="s">
        <v>455</v>
      </c>
      <c r="BN96" s="46" t="s">
        <v>1</v>
      </c>
      <c r="BO96" s="32">
        <v>2</v>
      </c>
      <c r="BP96" s="33" t="s">
        <v>413</v>
      </c>
      <c r="BQ96" s="45" t="s">
        <v>1</v>
      </c>
      <c r="BR96" s="58">
        <v>1</v>
      </c>
      <c r="BS96" s="37" t="s">
        <v>414</v>
      </c>
      <c r="BT96" s="48" t="s">
        <v>1</v>
      </c>
      <c r="BU96" s="34" t="s">
        <v>3</v>
      </c>
      <c r="BV96" s="35" t="s">
        <v>415</v>
      </c>
      <c r="BW96" s="47" t="s">
        <v>665</v>
      </c>
      <c r="BX96" s="33">
        <v>2</v>
      </c>
      <c r="BY96" s="33" t="s">
        <v>416</v>
      </c>
      <c r="BZ96" s="45" t="s">
        <v>669</v>
      </c>
      <c r="CA96" s="40">
        <v>3</v>
      </c>
      <c r="CB96" s="41" t="s">
        <v>417</v>
      </c>
      <c r="CC96" s="52" t="s">
        <v>1</v>
      </c>
      <c r="CD96" s="58">
        <v>1</v>
      </c>
      <c r="CE96" s="37" t="s">
        <v>418</v>
      </c>
      <c r="CF96" s="48" t="s">
        <v>665</v>
      </c>
    </row>
    <row r="97" spans="1:84" ht="15" customHeight="1" x14ac:dyDescent="0.25">
      <c r="A97" s="307"/>
      <c r="B97" s="124">
        <v>43</v>
      </c>
      <c r="C97" s="285" t="s">
        <v>430</v>
      </c>
      <c r="D97" s="125">
        <f>B97*D99</f>
        <v>3719500</v>
      </c>
      <c r="E97" s="124">
        <v>83.7</v>
      </c>
      <c r="F97" s="348" t="s">
        <v>430</v>
      </c>
      <c r="G97" s="125">
        <f>E97*G99</f>
        <v>6779700</v>
      </c>
      <c r="H97" s="137">
        <v>66.400000000000006</v>
      </c>
      <c r="I97" s="286" t="s">
        <v>430</v>
      </c>
      <c r="J97" s="125">
        <f>H97*J99</f>
        <v>5610800.0000000009</v>
      </c>
      <c r="K97" s="124">
        <v>28.3</v>
      </c>
      <c r="L97" s="286" t="s">
        <v>430</v>
      </c>
      <c r="M97" s="125">
        <f>K97*M99</f>
        <v>2520000.102</v>
      </c>
      <c r="N97" s="137">
        <v>43.3</v>
      </c>
      <c r="O97" s="285" t="s">
        <v>430</v>
      </c>
      <c r="P97" s="191">
        <f>N97*P99</f>
        <v>3745449.9999999995</v>
      </c>
      <c r="Q97" s="124">
        <v>61.8</v>
      </c>
      <c r="R97" s="283" t="s">
        <v>430</v>
      </c>
      <c r="S97" s="125">
        <f>Q97*S99</f>
        <v>5112799.9019999998</v>
      </c>
      <c r="T97" s="124">
        <v>27.4</v>
      </c>
      <c r="U97" s="286" t="s">
        <v>430</v>
      </c>
      <c r="V97" s="125">
        <f>T97*V99</f>
        <v>2493400</v>
      </c>
      <c r="W97" s="99">
        <v>30.1</v>
      </c>
      <c r="X97" s="316" t="s">
        <v>433</v>
      </c>
      <c r="Y97" s="100">
        <f>W97*Y99</f>
        <v>2693950</v>
      </c>
      <c r="Z97" s="137">
        <v>62.5</v>
      </c>
      <c r="AA97" s="286" t="s">
        <v>430</v>
      </c>
      <c r="AB97" s="125">
        <f>Z97*AB99</f>
        <v>5146000</v>
      </c>
      <c r="AC97" s="307"/>
      <c r="AD97" s="235">
        <v>30.9</v>
      </c>
      <c r="AE97" s="334" t="s">
        <v>430</v>
      </c>
      <c r="AF97" s="231">
        <f>AD97*AF99</f>
        <v>2796450</v>
      </c>
      <c r="AG97" s="99">
        <v>34.200000000000003</v>
      </c>
      <c r="AH97" s="275" t="s">
        <v>433</v>
      </c>
      <c r="AI97" s="100">
        <f>AG97*AI99</f>
        <v>3078000.0000000005</v>
      </c>
      <c r="AJ97" s="235">
        <v>63.4</v>
      </c>
      <c r="AK97" s="334" t="s">
        <v>430</v>
      </c>
      <c r="AL97" s="231">
        <f>AJ97*AL99</f>
        <v>5293900</v>
      </c>
      <c r="AM97" s="235">
        <v>42.2</v>
      </c>
      <c r="AN97" s="335" t="s">
        <v>430</v>
      </c>
      <c r="AO97" s="231">
        <f>AM97*AO99</f>
        <v>3650300.0000000005</v>
      </c>
      <c r="AP97" s="99">
        <v>42.2</v>
      </c>
      <c r="AQ97" s="275" t="s">
        <v>433</v>
      </c>
      <c r="AR97" s="100">
        <f>AP97*AR99</f>
        <v>3650300.0000000005</v>
      </c>
      <c r="AS97" s="104">
        <v>25.2</v>
      </c>
      <c r="AT97" s="316" t="s">
        <v>430</v>
      </c>
      <c r="AU97" s="100">
        <f>AS97*AU99</f>
        <v>2255400</v>
      </c>
      <c r="AV97" s="235">
        <v>64.7</v>
      </c>
      <c r="AW97" s="339" t="s">
        <v>430</v>
      </c>
      <c r="AX97" s="231">
        <f>AV97*AX99</f>
        <v>5402450</v>
      </c>
      <c r="AY97" s="99">
        <v>74.2</v>
      </c>
      <c r="AZ97" s="275" t="s">
        <v>433</v>
      </c>
      <c r="BA97" s="100">
        <f>AY97*BA99</f>
        <v>6344100</v>
      </c>
      <c r="BB97" s="230">
        <v>63.7</v>
      </c>
      <c r="BC97" s="334" t="s">
        <v>430</v>
      </c>
      <c r="BD97" s="231">
        <f>BB97*BD99</f>
        <v>5318950</v>
      </c>
      <c r="BE97" s="307"/>
      <c r="BF97" s="265">
        <v>88.3</v>
      </c>
      <c r="BG97" s="266"/>
      <c r="BH97" s="267" t="s">
        <v>440</v>
      </c>
      <c r="BI97" s="267"/>
      <c r="BJ97" s="266"/>
      <c r="BK97" s="269"/>
      <c r="BL97" s="107">
        <v>27.4</v>
      </c>
      <c r="BM97" s="318" t="s">
        <v>433</v>
      </c>
      <c r="BN97" s="140">
        <f>BL97*BN99</f>
        <v>2479700</v>
      </c>
      <c r="BO97" s="121">
        <v>61.8</v>
      </c>
      <c r="BP97" s="316" t="s">
        <v>444</v>
      </c>
      <c r="BQ97" s="100">
        <f>BO97*BQ99</f>
        <v>5129400</v>
      </c>
      <c r="BR97" s="107"/>
      <c r="BS97" s="318" t="s">
        <v>444</v>
      </c>
      <c r="BT97" s="167"/>
      <c r="BU97" s="185">
        <v>28.3</v>
      </c>
      <c r="BV97" s="344" t="s">
        <v>430</v>
      </c>
      <c r="BW97" s="130">
        <f>BU97*BW99</f>
        <v>2575300</v>
      </c>
      <c r="BX97" s="142">
        <v>66.400000000000006</v>
      </c>
      <c r="BY97" s="337" t="s">
        <v>430</v>
      </c>
      <c r="BZ97" s="240">
        <f>BX97*BZ99</f>
        <v>5610800.0000000009</v>
      </c>
      <c r="CA97" s="121">
        <v>83.7</v>
      </c>
      <c r="CB97" s="316" t="s">
        <v>433</v>
      </c>
      <c r="CC97" s="100">
        <f>CA97*CC99</f>
        <v>6696000</v>
      </c>
      <c r="CD97" s="142">
        <v>43</v>
      </c>
      <c r="CE97" s="344" t="s">
        <v>430</v>
      </c>
      <c r="CF97" s="130">
        <f>CD97*CF99</f>
        <v>3719500</v>
      </c>
    </row>
    <row r="98" spans="1:84" ht="15" customHeight="1" x14ac:dyDescent="0.25">
      <c r="A98" s="307"/>
      <c r="B98" s="126"/>
      <c r="C98" s="286"/>
      <c r="D98" s="125">
        <f>D97*1.1%</f>
        <v>40914.500000000007</v>
      </c>
      <c r="E98" s="126"/>
      <c r="F98" s="348"/>
      <c r="G98" s="125">
        <f>G97*1.1%</f>
        <v>74576.700000000012</v>
      </c>
      <c r="H98" s="126"/>
      <c r="I98" s="286"/>
      <c r="J98" s="125">
        <f>J97*1.1%</f>
        <v>61718.800000000017</v>
      </c>
      <c r="K98" s="126"/>
      <c r="L98" s="286"/>
      <c r="M98" s="125">
        <f>M97*1.1%</f>
        <v>27720.001122000001</v>
      </c>
      <c r="N98" s="138"/>
      <c r="O98" s="286"/>
      <c r="P98" s="191">
        <f>P97*1.1%</f>
        <v>41199.949999999997</v>
      </c>
      <c r="Q98" s="126"/>
      <c r="R98" s="283"/>
      <c r="S98" s="125">
        <f>S97*1.1%</f>
        <v>56240.798922000002</v>
      </c>
      <c r="T98" s="126"/>
      <c r="U98" s="286"/>
      <c r="V98" s="125">
        <f>V97*1.1%</f>
        <v>27427.4</v>
      </c>
      <c r="W98" s="101"/>
      <c r="X98" s="316"/>
      <c r="Y98" s="100">
        <f>Y97*1.1%</f>
        <v>29633.450000000004</v>
      </c>
      <c r="Z98" s="138"/>
      <c r="AA98" s="286"/>
      <c r="AB98" s="125">
        <f>AB97*1.1%</f>
        <v>56606.000000000007</v>
      </c>
      <c r="AC98" s="307"/>
      <c r="AD98" s="236"/>
      <c r="AE98" s="335"/>
      <c r="AF98" s="231">
        <f>AF97*1.1%</f>
        <v>30760.950000000004</v>
      </c>
      <c r="AG98" s="101"/>
      <c r="AH98" s="275"/>
      <c r="AI98" s="100">
        <f>AI97*1.1%</f>
        <v>33858.000000000007</v>
      </c>
      <c r="AJ98" s="236"/>
      <c r="AK98" s="335"/>
      <c r="AL98" s="231">
        <f>AL97*1.1%</f>
        <v>58232.900000000009</v>
      </c>
      <c r="AM98" s="236"/>
      <c r="AN98" s="335"/>
      <c r="AO98" s="231">
        <f>AO97*1.1%</f>
        <v>40153.30000000001</v>
      </c>
      <c r="AP98" s="101"/>
      <c r="AQ98" s="275"/>
      <c r="AR98" s="100">
        <f>AR97*1.1%</f>
        <v>40153.30000000001</v>
      </c>
      <c r="AS98" s="105"/>
      <c r="AT98" s="316"/>
      <c r="AU98" s="100">
        <f>AU97*1.1%</f>
        <v>24809.4</v>
      </c>
      <c r="AV98" s="236"/>
      <c r="AW98" s="339"/>
      <c r="AX98" s="231">
        <f>AX97*1.1%</f>
        <v>59426.950000000004</v>
      </c>
      <c r="AY98" s="101"/>
      <c r="AZ98" s="275"/>
      <c r="BA98" s="100">
        <f>BA97*1.1%</f>
        <v>69785.100000000006</v>
      </c>
      <c r="BB98" s="232"/>
      <c r="BC98" s="335"/>
      <c r="BD98" s="231">
        <f>BD97*1.1%</f>
        <v>58508.450000000004</v>
      </c>
      <c r="BE98" s="307"/>
      <c r="BF98" s="254"/>
      <c r="BG98" s="255"/>
      <c r="BH98" s="267"/>
      <c r="BI98" s="267"/>
      <c r="BJ98" s="266"/>
      <c r="BK98" s="269"/>
      <c r="BL98" s="108"/>
      <c r="BM98" s="318"/>
      <c r="BN98" s="140">
        <f>BN97*1.1%</f>
        <v>27276.700000000004</v>
      </c>
      <c r="BO98" s="122"/>
      <c r="BP98" s="316"/>
      <c r="BQ98" s="100">
        <f>BQ97*1.1%</f>
        <v>56423.400000000009</v>
      </c>
      <c r="BR98" s="108"/>
      <c r="BS98" s="318"/>
      <c r="BT98" s="167"/>
      <c r="BU98" s="186"/>
      <c r="BV98" s="344"/>
      <c r="BW98" s="130">
        <f>BW97*1.1%</f>
        <v>28328.300000000003</v>
      </c>
      <c r="BX98" s="143"/>
      <c r="BY98" s="337"/>
      <c r="BZ98" s="240">
        <f>BZ97*1.1%</f>
        <v>61718.800000000017</v>
      </c>
      <c r="CA98" s="122"/>
      <c r="CB98" s="316"/>
      <c r="CC98" s="100" t="s">
        <v>0</v>
      </c>
      <c r="CD98" s="143"/>
      <c r="CE98" s="344"/>
      <c r="CF98" s="130">
        <f>CF97*1.1%</f>
        <v>40914.500000000007</v>
      </c>
    </row>
    <row r="99" spans="1:84" ht="15.75" thickBot="1" x14ac:dyDescent="0.3">
      <c r="A99" s="308"/>
      <c r="B99" s="127"/>
      <c r="C99" s="287"/>
      <c r="D99" s="128">
        <v>86500</v>
      </c>
      <c r="E99" s="127"/>
      <c r="F99" s="349"/>
      <c r="G99" s="128">
        <v>81000</v>
      </c>
      <c r="H99" s="127"/>
      <c r="I99" s="287"/>
      <c r="J99" s="128">
        <v>84500</v>
      </c>
      <c r="K99" s="127"/>
      <c r="L99" s="287"/>
      <c r="M99" s="128">
        <v>89045.94</v>
      </c>
      <c r="N99" s="139"/>
      <c r="O99" s="287"/>
      <c r="P99" s="192">
        <v>86500</v>
      </c>
      <c r="Q99" s="127"/>
      <c r="R99" s="284"/>
      <c r="S99" s="128">
        <v>82731.39</v>
      </c>
      <c r="T99" s="127"/>
      <c r="U99" s="287"/>
      <c r="V99" s="128">
        <v>91000</v>
      </c>
      <c r="W99" s="102"/>
      <c r="X99" s="317"/>
      <c r="Y99" s="103">
        <v>89500</v>
      </c>
      <c r="Z99" s="139"/>
      <c r="AA99" s="287"/>
      <c r="AB99" s="128">
        <v>82336</v>
      </c>
      <c r="AC99" s="308"/>
      <c r="AD99" s="237"/>
      <c r="AE99" s="336"/>
      <c r="AF99" s="234">
        <v>90500</v>
      </c>
      <c r="AG99" s="102"/>
      <c r="AH99" s="276"/>
      <c r="AI99" s="103">
        <v>90000</v>
      </c>
      <c r="AJ99" s="237"/>
      <c r="AK99" s="336"/>
      <c r="AL99" s="234">
        <v>83500</v>
      </c>
      <c r="AM99" s="237"/>
      <c r="AN99" s="336"/>
      <c r="AO99" s="234">
        <v>86500</v>
      </c>
      <c r="AP99" s="102"/>
      <c r="AQ99" s="276"/>
      <c r="AR99" s="103">
        <v>86500</v>
      </c>
      <c r="AS99" s="106"/>
      <c r="AT99" s="317"/>
      <c r="AU99" s="103">
        <v>89500</v>
      </c>
      <c r="AV99" s="237"/>
      <c r="AW99" s="340"/>
      <c r="AX99" s="234">
        <v>83500</v>
      </c>
      <c r="AY99" s="102"/>
      <c r="AZ99" s="276"/>
      <c r="BA99" s="103">
        <v>85500</v>
      </c>
      <c r="BB99" s="233"/>
      <c r="BC99" s="336"/>
      <c r="BD99" s="234">
        <v>83500</v>
      </c>
      <c r="BE99" s="308"/>
      <c r="BF99" s="270"/>
      <c r="BG99" s="271"/>
      <c r="BH99" s="268"/>
      <c r="BI99" s="268"/>
      <c r="BJ99" s="271"/>
      <c r="BK99" s="272"/>
      <c r="BL99" s="109"/>
      <c r="BM99" s="319"/>
      <c r="BN99" s="141">
        <v>90500</v>
      </c>
      <c r="BO99" s="123"/>
      <c r="BP99" s="317"/>
      <c r="BQ99" s="103">
        <v>83000</v>
      </c>
      <c r="BR99" s="109"/>
      <c r="BS99" s="319"/>
      <c r="BT99" s="168"/>
      <c r="BU99" s="187"/>
      <c r="BV99" s="345"/>
      <c r="BW99" s="133">
        <v>91000</v>
      </c>
      <c r="BX99" s="144"/>
      <c r="BY99" s="338"/>
      <c r="BZ99" s="241">
        <v>84500</v>
      </c>
      <c r="CA99" s="123"/>
      <c r="CB99" s="317"/>
      <c r="CC99" s="103">
        <v>80000</v>
      </c>
      <c r="CD99" s="144"/>
      <c r="CE99" s="345"/>
      <c r="CF99" s="133">
        <v>86500</v>
      </c>
    </row>
    <row r="100" spans="1:84" ht="16.5" customHeight="1" thickTop="1" x14ac:dyDescent="0.25">
      <c r="A100" s="306">
        <v>2</v>
      </c>
      <c r="B100" s="6">
        <v>1</v>
      </c>
      <c r="C100" s="6" t="s">
        <v>4</v>
      </c>
      <c r="D100" s="14" t="s">
        <v>437</v>
      </c>
      <c r="E100" s="15">
        <v>3</v>
      </c>
      <c r="F100" s="16" t="s">
        <v>5</v>
      </c>
      <c r="G100" s="17" t="s">
        <v>657</v>
      </c>
      <c r="H100" s="18">
        <v>2</v>
      </c>
      <c r="I100" s="19" t="s">
        <v>6</v>
      </c>
      <c r="J100" s="19" t="s">
        <v>434</v>
      </c>
      <c r="K100" s="20" t="s">
        <v>3</v>
      </c>
      <c r="L100" s="21" t="s">
        <v>7</v>
      </c>
      <c r="M100" s="22" t="s">
        <v>434</v>
      </c>
      <c r="N100" s="88">
        <v>1</v>
      </c>
      <c r="O100" s="6" t="s">
        <v>8</v>
      </c>
      <c r="P100" s="14" t="s">
        <v>658</v>
      </c>
      <c r="Q100" s="18">
        <v>2</v>
      </c>
      <c r="R100" s="19" t="s">
        <v>9</v>
      </c>
      <c r="S100" s="23" t="s">
        <v>437</v>
      </c>
      <c r="T100" s="117" t="s">
        <v>3</v>
      </c>
      <c r="U100" s="113" t="s">
        <v>10</v>
      </c>
      <c r="V100" s="114" t="s">
        <v>659</v>
      </c>
      <c r="W100" s="20" t="s">
        <v>3</v>
      </c>
      <c r="X100" s="21" t="s">
        <v>11</v>
      </c>
      <c r="Y100" s="22" t="s">
        <v>437</v>
      </c>
      <c r="Z100" s="19">
        <v>2</v>
      </c>
      <c r="AA100" s="19" t="s">
        <v>12</v>
      </c>
      <c r="AB100" s="23" t="s">
        <v>438</v>
      </c>
      <c r="AC100" s="306">
        <v>2</v>
      </c>
      <c r="AD100" s="20" t="s">
        <v>3</v>
      </c>
      <c r="AE100" s="21" t="s">
        <v>205</v>
      </c>
      <c r="AF100" s="22" t="s">
        <v>656</v>
      </c>
      <c r="AG100" s="117" t="s">
        <v>3</v>
      </c>
      <c r="AH100" s="113" t="s">
        <v>206</v>
      </c>
      <c r="AI100" s="114" t="s">
        <v>659</v>
      </c>
      <c r="AJ100" s="18">
        <v>2</v>
      </c>
      <c r="AK100" s="19" t="s">
        <v>207</v>
      </c>
      <c r="AL100" s="23" t="s">
        <v>437</v>
      </c>
      <c r="AM100" s="6">
        <v>1</v>
      </c>
      <c r="AN100" s="6" t="s">
        <v>208</v>
      </c>
      <c r="AO100" s="14" t="s">
        <v>437</v>
      </c>
      <c r="AP100" s="6">
        <v>1</v>
      </c>
      <c r="AQ100" s="6" t="s">
        <v>209</v>
      </c>
      <c r="AR100" s="6" t="s">
        <v>656</v>
      </c>
      <c r="AS100" s="20" t="s">
        <v>3</v>
      </c>
      <c r="AT100" s="21" t="s">
        <v>210</v>
      </c>
      <c r="AU100" s="22" t="s">
        <v>437</v>
      </c>
      <c r="AV100" s="18">
        <v>2</v>
      </c>
      <c r="AW100" s="19" t="s">
        <v>211</v>
      </c>
      <c r="AX100" s="23" t="s">
        <v>658</v>
      </c>
      <c r="AY100" s="10"/>
      <c r="AZ100" s="1"/>
      <c r="BA100" s="2"/>
      <c r="BB100" s="10"/>
      <c r="BC100" s="1"/>
      <c r="BD100" s="2"/>
      <c r="BE100" s="350">
        <v>2</v>
      </c>
      <c r="BF100" s="393">
        <v>3</v>
      </c>
      <c r="BG100" s="394"/>
      <c r="BH100" s="394" t="s">
        <v>431</v>
      </c>
      <c r="BI100" s="394"/>
      <c r="BJ100" s="394" t="s">
        <v>448</v>
      </c>
      <c r="BK100" s="395"/>
      <c r="BL100" s="36" t="s">
        <v>3</v>
      </c>
      <c r="BM100" s="35" t="s">
        <v>449</v>
      </c>
      <c r="BN100" s="46" t="s">
        <v>659</v>
      </c>
      <c r="BO100" s="32">
        <v>2</v>
      </c>
      <c r="BP100" s="33" t="s">
        <v>450</v>
      </c>
      <c r="BQ100" s="45" t="s">
        <v>669</v>
      </c>
      <c r="BR100" s="58">
        <v>1</v>
      </c>
      <c r="BS100" s="37" t="s">
        <v>451</v>
      </c>
      <c r="BT100" s="48" t="s">
        <v>669</v>
      </c>
      <c r="BU100" s="34" t="s">
        <v>3</v>
      </c>
      <c r="BV100" s="35" t="s">
        <v>452</v>
      </c>
      <c r="BW100" s="47" t="s">
        <v>670</v>
      </c>
      <c r="BX100" s="33">
        <v>2</v>
      </c>
      <c r="BY100" s="33" t="s">
        <v>453</v>
      </c>
      <c r="BZ100" s="45" t="s">
        <v>669</v>
      </c>
      <c r="CA100" s="40">
        <v>3</v>
      </c>
      <c r="CB100" s="41" t="s">
        <v>454</v>
      </c>
      <c r="CC100" s="52" t="s">
        <v>669</v>
      </c>
      <c r="CD100" s="58">
        <v>1</v>
      </c>
      <c r="CE100" s="37" t="s">
        <v>432</v>
      </c>
      <c r="CF100" s="48" t="s">
        <v>669</v>
      </c>
    </row>
    <row r="101" spans="1:84" ht="15" customHeight="1" x14ac:dyDescent="0.25">
      <c r="A101" s="307"/>
      <c r="B101" s="124">
        <v>43.5</v>
      </c>
      <c r="C101" s="285" t="s">
        <v>430</v>
      </c>
      <c r="D101" s="125">
        <f>B101*D103</f>
        <v>3697500</v>
      </c>
      <c r="E101" s="124">
        <v>83.7</v>
      </c>
      <c r="F101" s="348" t="s">
        <v>430</v>
      </c>
      <c r="G101" s="125">
        <f>E101*G103</f>
        <v>6696000</v>
      </c>
      <c r="H101" s="137">
        <v>66.900000000000006</v>
      </c>
      <c r="I101" s="286" t="s">
        <v>430</v>
      </c>
      <c r="J101" s="222">
        <f>H101*J103</f>
        <v>5552700.0000000009</v>
      </c>
      <c r="K101" s="124">
        <v>28.8</v>
      </c>
      <c r="L101" s="286" t="s">
        <v>430</v>
      </c>
      <c r="M101" s="125">
        <f>K101*M103</f>
        <v>2506000.0320000001</v>
      </c>
      <c r="N101" s="124">
        <v>43.3</v>
      </c>
      <c r="O101" s="286" t="s">
        <v>430</v>
      </c>
      <c r="P101" s="125">
        <f>N101*P103</f>
        <v>3680499.9999999995</v>
      </c>
      <c r="Q101" s="124">
        <v>61.8</v>
      </c>
      <c r="R101" s="286" t="s">
        <v>430</v>
      </c>
      <c r="S101" s="125">
        <f>Q101*S103</f>
        <v>5082000.0179999992</v>
      </c>
      <c r="T101" s="124">
        <v>27.4</v>
      </c>
      <c r="U101" s="286" t="s">
        <v>430</v>
      </c>
      <c r="V101" s="125">
        <f>T101*V103</f>
        <v>2438600</v>
      </c>
      <c r="W101" s="124">
        <v>30.1</v>
      </c>
      <c r="X101" s="285" t="s">
        <v>430</v>
      </c>
      <c r="Y101" s="125">
        <f>W101*Y103</f>
        <v>2678900</v>
      </c>
      <c r="Z101" s="137">
        <v>62.5</v>
      </c>
      <c r="AA101" s="283" t="s">
        <v>430</v>
      </c>
      <c r="AB101" s="125">
        <f>Z101*AB103</f>
        <v>5115000</v>
      </c>
      <c r="AC101" s="307"/>
      <c r="AD101" s="230">
        <v>31.3</v>
      </c>
      <c r="AE101" s="334" t="s">
        <v>430</v>
      </c>
      <c r="AF101" s="231">
        <f>AD101*AF103</f>
        <v>2785700</v>
      </c>
      <c r="AG101" s="235">
        <v>34.6</v>
      </c>
      <c r="AH101" s="339" t="s">
        <v>430</v>
      </c>
      <c r="AI101" s="231">
        <f>AG101*AI103</f>
        <v>3079400</v>
      </c>
      <c r="AJ101" s="235">
        <v>63.4</v>
      </c>
      <c r="AK101" s="334" t="s">
        <v>430</v>
      </c>
      <c r="AL101" s="231">
        <f>AJ101*AL103</f>
        <v>5262200</v>
      </c>
      <c r="AM101" s="230">
        <v>42.7</v>
      </c>
      <c r="AN101" s="335" t="s">
        <v>430</v>
      </c>
      <c r="AO101" s="231">
        <f>AM101*AO103</f>
        <v>3629500.0000000005</v>
      </c>
      <c r="AP101" s="235">
        <v>42.7</v>
      </c>
      <c r="AQ101" s="339" t="s">
        <v>430</v>
      </c>
      <c r="AR101" s="238">
        <f>AP101*AR103</f>
        <v>3629500.0000000005</v>
      </c>
      <c r="AS101" s="99">
        <v>24.9</v>
      </c>
      <c r="AT101" s="318" t="s">
        <v>443</v>
      </c>
      <c r="AU101" s="100">
        <f>AS101*AU103</f>
        <v>2191200</v>
      </c>
      <c r="AV101" s="235">
        <v>63.7</v>
      </c>
      <c r="AW101" s="339" t="s">
        <v>430</v>
      </c>
      <c r="AX101" s="231">
        <f>AV101*AX103</f>
        <v>5318950</v>
      </c>
      <c r="AY101" s="11"/>
      <c r="AZ101" s="346"/>
      <c r="BA101" s="3"/>
      <c r="BB101" s="11"/>
      <c r="BC101" s="346"/>
      <c r="BD101" s="3"/>
      <c r="BE101" s="351"/>
      <c r="BF101" s="391">
        <v>88.3</v>
      </c>
      <c r="BG101" s="392"/>
      <c r="BH101" s="353" t="s">
        <v>445</v>
      </c>
      <c r="BI101" s="353"/>
      <c r="BJ101" s="392"/>
      <c r="BK101" s="396"/>
      <c r="BL101" s="142">
        <v>27.4</v>
      </c>
      <c r="BM101" s="344" t="s">
        <v>430</v>
      </c>
      <c r="BN101" s="177">
        <f>BL101*BN103</f>
        <v>2438600</v>
      </c>
      <c r="BO101" s="185">
        <v>61.8</v>
      </c>
      <c r="BP101" s="344" t="s">
        <v>430</v>
      </c>
      <c r="BQ101" s="130">
        <f>BO101*BQ103</f>
        <v>5191200</v>
      </c>
      <c r="BR101" s="142">
        <v>43.3</v>
      </c>
      <c r="BS101" s="344" t="s">
        <v>430</v>
      </c>
      <c r="BT101" s="240">
        <f>BR101*BT103</f>
        <v>3745449.9999999995</v>
      </c>
      <c r="BU101" s="185">
        <v>28.8</v>
      </c>
      <c r="BV101" s="344" t="s">
        <v>430</v>
      </c>
      <c r="BW101" s="130">
        <f>BU101*BW103</f>
        <v>2563200</v>
      </c>
      <c r="BX101" s="142">
        <v>66.900000000000006</v>
      </c>
      <c r="BY101" s="337" t="s">
        <v>430</v>
      </c>
      <c r="BZ101" s="240">
        <f>BX101*BZ103</f>
        <v>5552700.0000000009</v>
      </c>
      <c r="CA101" s="185">
        <v>83.7</v>
      </c>
      <c r="CB101" s="344" t="s">
        <v>430</v>
      </c>
      <c r="CC101" s="130">
        <f>CA101*CC103</f>
        <v>6696000</v>
      </c>
      <c r="CD101" s="142">
        <v>43.5</v>
      </c>
      <c r="CE101" s="344" t="s">
        <v>430</v>
      </c>
      <c r="CF101" s="130">
        <f>CD101*CF103</f>
        <v>3697500</v>
      </c>
    </row>
    <row r="102" spans="1:84" ht="15" customHeight="1" x14ac:dyDescent="0.25">
      <c r="A102" s="307"/>
      <c r="B102" s="126"/>
      <c r="C102" s="286"/>
      <c r="D102" s="125">
        <f>D101*1.1%</f>
        <v>40672.500000000007</v>
      </c>
      <c r="E102" s="126"/>
      <c r="F102" s="348"/>
      <c r="G102" s="125">
        <f>G101*1.1%</f>
        <v>73656.000000000015</v>
      </c>
      <c r="H102" s="138"/>
      <c r="I102" s="286"/>
      <c r="J102" s="222">
        <f>J101*1.1%</f>
        <v>61079.700000000019</v>
      </c>
      <c r="K102" s="126"/>
      <c r="L102" s="286"/>
      <c r="M102" s="125">
        <f>M101*1.1%</f>
        <v>27566.000352000003</v>
      </c>
      <c r="N102" s="126"/>
      <c r="O102" s="286"/>
      <c r="P102" s="125">
        <f>P101*1.1%</f>
        <v>40485.5</v>
      </c>
      <c r="Q102" s="126"/>
      <c r="R102" s="286"/>
      <c r="S102" s="125">
        <f>S101*1.1%</f>
        <v>55902.000197999994</v>
      </c>
      <c r="T102" s="126"/>
      <c r="U102" s="286"/>
      <c r="V102" s="125">
        <f>V101*1.1%</f>
        <v>26824.600000000002</v>
      </c>
      <c r="W102" s="126"/>
      <c r="X102" s="286"/>
      <c r="Y102" s="125">
        <f>Y101*1.1%</f>
        <v>29467.9</v>
      </c>
      <c r="Z102" s="138"/>
      <c r="AA102" s="283"/>
      <c r="AB102" s="125">
        <f>AB101*1.1%</f>
        <v>56265.000000000007</v>
      </c>
      <c r="AC102" s="307"/>
      <c r="AD102" s="232"/>
      <c r="AE102" s="335"/>
      <c r="AF102" s="231">
        <f>AF101*1.1%</f>
        <v>30642.700000000004</v>
      </c>
      <c r="AG102" s="236"/>
      <c r="AH102" s="339"/>
      <c r="AI102" s="231">
        <f>AI101*1.1%</f>
        <v>33873.4</v>
      </c>
      <c r="AJ102" s="236"/>
      <c r="AK102" s="335"/>
      <c r="AL102" s="231">
        <f>AL101*1.1%</f>
        <v>57884.200000000004</v>
      </c>
      <c r="AM102" s="232"/>
      <c r="AN102" s="335"/>
      <c r="AO102" s="231">
        <f>AO101*1.1%</f>
        <v>39924.500000000007</v>
      </c>
      <c r="AP102" s="232"/>
      <c r="AQ102" s="339"/>
      <c r="AR102" s="231">
        <f>AR101*1.1%</f>
        <v>39924.500000000007</v>
      </c>
      <c r="AS102" s="101"/>
      <c r="AT102" s="318"/>
      <c r="AU102" s="100">
        <f>AU101*1.1%</f>
        <v>24103.200000000001</v>
      </c>
      <c r="AV102" s="236"/>
      <c r="AW102" s="339"/>
      <c r="AX102" s="231">
        <f>AX101*1.1%</f>
        <v>58508.450000000004</v>
      </c>
      <c r="AY102" s="12"/>
      <c r="AZ102" s="346"/>
      <c r="BA102" s="3"/>
      <c r="BB102" s="12"/>
      <c r="BC102" s="346"/>
      <c r="BD102" s="3"/>
      <c r="BE102" s="351"/>
      <c r="BF102" s="211"/>
      <c r="BG102" s="212"/>
      <c r="BH102" s="353"/>
      <c r="BI102" s="353"/>
      <c r="BJ102" s="392"/>
      <c r="BK102" s="396"/>
      <c r="BL102" s="143"/>
      <c r="BM102" s="344"/>
      <c r="BN102" s="177">
        <f>BN101*1.1%</f>
        <v>26824.600000000002</v>
      </c>
      <c r="BO102" s="186"/>
      <c r="BP102" s="344"/>
      <c r="BQ102" s="130">
        <f>BQ101*1.1%</f>
        <v>57103.200000000004</v>
      </c>
      <c r="BR102" s="143"/>
      <c r="BS102" s="344"/>
      <c r="BT102" s="240">
        <f>BT101*1.1%</f>
        <v>41199.949999999997</v>
      </c>
      <c r="BU102" s="186"/>
      <c r="BV102" s="344"/>
      <c r="BW102" s="130">
        <f>BW101*1.1%</f>
        <v>28195.200000000004</v>
      </c>
      <c r="BX102" s="143"/>
      <c r="BY102" s="337"/>
      <c r="BZ102" s="240">
        <f>BZ101*1.1%</f>
        <v>61079.700000000019</v>
      </c>
      <c r="CA102" s="186"/>
      <c r="CB102" s="344"/>
      <c r="CC102" s="130">
        <f>CC101*1.1%</f>
        <v>73656.000000000015</v>
      </c>
      <c r="CD102" s="143"/>
      <c r="CE102" s="344"/>
      <c r="CF102" s="130">
        <f>CF101*1.1%</f>
        <v>40672.500000000007</v>
      </c>
    </row>
    <row r="103" spans="1:84" ht="15.75" customHeight="1" thickBot="1" x14ac:dyDescent="0.3">
      <c r="A103" s="308"/>
      <c r="B103" s="127"/>
      <c r="C103" s="287"/>
      <c r="D103" s="128">
        <v>85000</v>
      </c>
      <c r="E103" s="127"/>
      <c r="F103" s="349"/>
      <c r="G103" s="128">
        <v>80000</v>
      </c>
      <c r="H103" s="139"/>
      <c r="I103" s="287"/>
      <c r="J103" s="223">
        <v>83000</v>
      </c>
      <c r="K103" s="127"/>
      <c r="L103" s="287"/>
      <c r="M103" s="128">
        <v>87013.89</v>
      </c>
      <c r="N103" s="127"/>
      <c r="O103" s="287"/>
      <c r="P103" s="128">
        <v>85000</v>
      </c>
      <c r="Q103" s="127"/>
      <c r="R103" s="287"/>
      <c r="S103" s="128">
        <v>82233.009999999995</v>
      </c>
      <c r="T103" s="127"/>
      <c r="U103" s="287"/>
      <c r="V103" s="128">
        <v>89000</v>
      </c>
      <c r="W103" s="127"/>
      <c r="X103" s="287"/>
      <c r="Y103" s="128">
        <v>89000</v>
      </c>
      <c r="Z103" s="139"/>
      <c r="AA103" s="284"/>
      <c r="AB103" s="128">
        <v>81840</v>
      </c>
      <c r="AC103" s="308"/>
      <c r="AD103" s="233"/>
      <c r="AE103" s="336"/>
      <c r="AF103" s="234">
        <v>89000</v>
      </c>
      <c r="AG103" s="237"/>
      <c r="AH103" s="340"/>
      <c r="AI103" s="234">
        <v>89000</v>
      </c>
      <c r="AJ103" s="237"/>
      <c r="AK103" s="336"/>
      <c r="AL103" s="234">
        <v>83000</v>
      </c>
      <c r="AM103" s="233"/>
      <c r="AN103" s="336"/>
      <c r="AO103" s="234">
        <v>85000</v>
      </c>
      <c r="AP103" s="233"/>
      <c r="AQ103" s="340"/>
      <c r="AR103" s="239">
        <v>85000</v>
      </c>
      <c r="AS103" s="102"/>
      <c r="AT103" s="319"/>
      <c r="AU103" s="103">
        <v>88000</v>
      </c>
      <c r="AV103" s="237"/>
      <c r="AW103" s="340"/>
      <c r="AX103" s="234">
        <v>83500</v>
      </c>
      <c r="AY103" s="13"/>
      <c r="AZ103" s="347"/>
      <c r="BA103" s="4"/>
      <c r="BB103" s="13"/>
      <c r="BC103" s="347"/>
      <c r="BD103" s="4"/>
      <c r="BE103" s="352"/>
      <c r="BF103" s="355"/>
      <c r="BG103" s="356"/>
      <c r="BH103" s="354"/>
      <c r="BI103" s="354"/>
      <c r="BJ103" s="356"/>
      <c r="BK103" s="397"/>
      <c r="BL103" s="144"/>
      <c r="BM103" s="345"/>
      <c r="BN103" s="178">
        <v>89000</v>
      </c>
      <c r="BO103" s="187"/>
      <c r="BP103" s="345"/>
      <c r="BQ103" s="133">
        <v>84000</v>
      </c>
      <c r="BR103" s="144"/>
      <c r="BS103" s="345"/>
      <c r="BT103" s="241">
        <v>86500</v>
      </c>
      <c r="BU103" s="187"/>
      <c r="BV103" s="345"/>
      <c r="BW103" s="133">
        <v>89000</v>
      </c>
      <c r="BX103" s="144"/>
      <c r="BY103" s="338"/>
      <c r="BZ103" s="241">
        <v>83000</v>
      </c>
      <c r="CA103" s="187"/>
      <c r="CB103" s="345"/>
      <c r="CC103" s="133">
        <v>80000</v>
      </c>
      <c r="CD103" s="144"/>
      <c r="CE103" s="345"/>
      <c r="CF103" s="133">
        <v>85000</v>
      </c>
    </row>
    <row r="104" spans="1:84" s="9" customFormat="1" ht="17.25" thickTop="1" thickBot="1" x14ac:dyDescent="0.3">
      <c r="A104" s="5">
        <v>1</v>
      </c>
      <c r="B104" s="300">
        <v>1</v>
      </c>
      <c r="C104" s="301"/>
      <c r="D104" s="302"/>
      <c r="E104" s="300">
        <v>2</v>
      </c>
      <c r="F104" s="301"/>
      <c r="G104" s="302"/>
      <c r="H104" s="300">
        <v>3</v>
      </c>
      <c r="I104" s="301"/>
      <c r="J104" s="302"/>
      <c r="K104" s="300">
        <v>4</v>
      </c>
      <c r="L104" s="301"/>
      <c r="M104" s="302"/>
      <c r="N104" s="300">
        <v>5</v>
      </c>
      <c r="O104" s="301"/>
      <c r="P104" s="302"/>
      <c r="Q104" s="300">
        <v>6</v>
      </c>
      <c r="R104" s="301"/>
      <c r="S104" s="302"/>
      <c r="T104" s="300">
        <v>7</v>
      </c>
      <c r="U104" s="301"/>
      <c r="V104" s="302"/>
      <c r="W104" s="300">
        <v>8</v>
      </c>
      <c r="X104" s="301"/>
      <c r="Y104" s="302"/>
      <c r="Z104" s="7"/>
      <c r="AA104" s="93">
        <v>9</v>
      </c>
      <c r="AB104" s="94"/>
      <c r="AC104" s="5">
        <v>1</v>
      </c>
      <c r="AD104" s="300">
        <v>1</v>
      </c>
      <c r="AE104" s="301"/>
      <c r="AF104" s="302"/>
      <c r="AG104" s="366">
        <v>2</v>
      </c>
      <c r="AH104" s="367"/>
      <c r="AI104" s="368"/>
      <c r="AJ104" s="366">
        <v>3</v>
      </c>
      <c r="AK104" s="367"/>
      <c r="AL104" s="368"/>
      <c r="AM104" s="366">
        <v>4</v>
      </c>
      <c r="AN104" s="367"/>
      <c r="AO104" s="368"/>
      <c r="AP104" s="366">
        <v>5</v>
      </c>
      <c r="AQ104" s="367"/>
      <c r="AR104" s="368"/>
      <c r="AS104" s="366">
        <v>6</v>
      </c>
      <c r="AT104" s="367"/>
      <c r="AU104" s="368"/>
      <c r="AV104" s="366">
        <v>7</v>
      </c>
      <c r="AW104" s="367"/>
      <c r="AX104" s="368"/>
      <c r="AY104" s="366">
        <v>8</v>
      </c>
      <c r="AZ104" s="367"/>
      <c r="BA104" s="368"/>
      <c r="BB104" s="366">
        <v>9</v>
      </c>
      <c r="BC104" s="367"/>
      <c r="BD104" s="368"/>
      <c r="BE104" s="5">
        <v>1</v>
      </c>
      <c r="BF104" s="369">
        <v>1</v>
      </c>
      <c r="BG104" s="370"/>
      <c r="BH104" s="371"/>
      <c r="BI104" s="372">
        <v>2</v>
      </c>
      <c r="BJ104" s="373"/>
      <c r="BK104" s="374"/>
      <c r="BL104" s="357">
        <v>3</v>
      </c>
      <c r="BM104" s="358"/>
      <c r="BN104" s="359"/>
      <c r="BO104" s="357">
        <v>4</v>
      </c>
      <c r="BP104" s="358"/>
      <c r="BQ104" s="359"/>
      <c r="BR104" s="357">
        <v>5</v>
      </c>
      <c r="BS104" s="358"/>
      <c r="BT104" s="359"/>
      <c r="BU104" s="357">
        <v>6</v>
      </c>
      <c r="BV104" s="358"/>
      <c r="BW104" s="359"/>
      <c r="BX104" s="357">
        <v>7</v>
      </c>
      <c r="BY104" s="358"/>
      <c r="BZ104" s="359"/>
      <c r="CA104" s="357">
        <v>8</v>
      </c>
      <c r="CB104" s="358"/>
      <c r="CC104" s="359"/>
      <c r="CD104" s="357">
        <v>9</v>
      </c>
      <c r="CE104" s="358"/>
      <c r="CF104" s="359"/>
    </row>
    <row r="105" spans="1:84" ht="15.75" thickTop="1" x14ac:dyDescent="0.25"/>
    <row r="106" spans="1:84" x14ac:dyDescent="0.25">
      <c r="AO106" s="89"/>
    </row>
    <row r="107" spans="1:84" ht="15.75" thickBot="1" x14ac:dyDescent="0.3">
      <c r="AO107" s="89"/>
    </row>
    <row r="108" spans="1:84" ht="16.5" thickTop="1" thickBot="1" x14ac:dyDescent="0.3">
      <c r="B108" s="15">
        <v>3</v>
      </c>
      <c r="C108" s="16" t="s">
        <v>23</v>
      </c>
      <c r="D108" s="17" t="s">
        <v>1</v>
      </c>
      <c r="AO108" s="89"/>
    </row>
    <row r="109" spans="1:84" ht="15.75" customHeight="1" thickTop="1" x14ac:dyDescent="0.25">
      <c r="B109" s="27">
        <v>84.6</v>
      </c>
      <c r="C109" s="327" t="s">
        <v>430</v>
      </c>
      <c r="D109" s="28">
        <f>B109*D111</f>
        <v>6768000</v>
      </c>
      <c r="F109" s="360" t="s">
        <v>428</v>
      </c>
      <c r="G109" s="361"/>
      <c r="H109" s="361"/>
      <c r="I109" s="362"/>
      <c r="AO109" s="89"/>
    </row>
    <row r="110" spans="1:84" ht="15.75" customHeight="1" thickBot="1" x14ac:dyDescent="0.3">
      <c r="B110" s="29"/>
      <c r="C110" s="327"/>
      <c r="D110" s="28">
        <f>D109*1.1%</f>
        <v>74448.000000000015</v>
      </c>
      <c r="F110" s="363"/>
      <c r="G110" s="364"/>
      <c r="H110" s="364"/>
      <c r="I110" s="365"/>
    </row>
    <row r="111" spans="1:84" ht="16.5" thickTop="1" thickBot="1" x14ac:dyDescent="0.3">
      <c r="B111" s="30"/>
      <c r="C111" s="328"/>
      <c r="D111" s="31">
        <v>80000</v>
      </c>
    </row>
    <row r="112" spans="1:84" ht="15.75" thickTop="1" x14ac:dyDescent="0.25"/>
    <row r="113" spans="1:9" ht="15.75" thickBot="1" x14ac:dyDescent="0.3"/>
    <row r="114" spans="1:9" ht="15.75" thickBot="1" x14ac:dyDescent="0.3">
      <c r="B114" s="61">
        <v>2</v>
      </c>
      <c r="C114" s="62" t="s">
        <v>24</v>
      </c>
      <c r="D114" s="63" t="s">
        <v>1</v>
      </c>
    </row>
    <row r="115" spans="1:9" ht="15" customHeight="1" thickTop="1" x14ac:dyDescent="0.25">
      <c r="A115" s="60"/>
      <c r="B115" s="155">
        <v>63.7</v>
      </c>
      <c r="C115" s="273" t="s">
        <v>441</v>
      </c>
      <c r="D115" s="156">
        <f>B115*D117</f>
        <v>5414500</v>
      </c>
      <c r="F115" s="384" t="s">
        <v>429</v>
      </c>
      <c r="G115" s="378"/>
      <c r="H115" s="378"/>
      <c r="I115" s="379"/>
    </row>
    <row r="116" spans="1:9" ht="15.75" customHeight="1" thickBot="1" x14ac:dyDescent="0.3">
      <c r="A116" s="60"/>
      <c r="B116" s="157"/>
      <c r="C116" s="273"/>
      <c r="D116" s="156">
        <f>D115*1.1%</f>
        <v>59559.500000000007</v>
      </c>
      <c r="F116" s="380"/>
      <c r="G116" s="381"/>
      <c r="H116" s="381"/>
      <c r="I116" s="382"/>
    </row>
    <row r="117" spans="1:9" ht="16.5" thickTop="1" thickBot="1" x14ac:dyDescent="0.3">
      <c r="A117" s="60"/>
      <c r="B117" s="158"/>
      <c r="C117" s="383"/>
      <c r="D117" s="159">
        <v>85000</v>
      </c>
    </row>
    <row r="119" spans="1:9" ht="15.75" thickBot="1" x14ac:dyDescent="0.3"/>
    <row r="120" spans="1:9" ht="16.5" thickTop="1" thickBot="1" x14ac:dyDescent="0.3">
      <c r="B120" s="15">
        <v>3</v>
      </c>
      <c r="C120" s="16" t="s">
        <v>5</v>
      </c>
      <c r="D120" s="17" t="s">
        <v>435</v>
      </c>
    </row>
    <row r="121" spans="1:9" ht="15.75" thickTop="1" x14ac:dyDescent="0.25">
      <c r="B121" s="99">
        <v>83.7</v>
      </c>
      <c r="C121" s="275" t="s">
        <v>433</v>
      </c>
      <c r="D121" s="100">
        <f>B121*D123</f>
        <v>6654150</v>
      </c>
      <c r="F121" s="385" t="s">
        <v>433</v>
      </c>
      <c r="G121" s="386"/>
      <c r="H121" s="386"/>
      <c r="I121" s="387"/>
    </row>
    <row r="122" spans="1:9" ht="15.75" thickBot="1" x14ac:dyDescent="0.3">
      <c r="B122" s="101"/>
      <c r="C122" s="275"/>
      <c r="D122" s="100">
        <f>D121*1.1%</f>
        <v>73195.650000000009</v>
      </c>
      <c r="F122" s="388"/>
      <c r="G122" s="389"/>
      <c r="H122" s="389"/>
      <c r="I122" s="390"/>
    </row>
    <row r="123" spans="1:9" ht="16.5" thickTop="1" thickBot="1" x14ac:dyDescent="0.3">
      <c r="B123" s="102"/>
      <c r="C123" s="276"/>
      <c r="D123" s="103">
        <v>79500</v>
      </c>
    </row>
    <row r="124" spans="1:9" ht="15.75" thickTop="1" x14ac:dyDescent="0.25"/>
    <row r="125" spans="1:9" ht="15.75" thickBot="1" x14ac:dyDescent="0.3"/>
    <row r="126" spans="1:9" ht="16.5" thickTop="1" thickBot="1" x14ac:dyDescent="0.3">
      <c r="A126" s="115"/>
      <c r="B126" s="20" t="s">
        <v>3</v>
      </c>
      <c r="C126" s="21" t="s">
        <v>289</v>
      </c>
      <c r="D126" s="22" t="s">
        <v>1</v>
      </c>
    </row>
    <row r="127" spans="1:9" ht="15.75" thickTop="1" x14ac:dyDescent="0.25">
      <c r="A127" s="115"/>
      <c r="B127" s="110">
        <v>25.2</v>
      </c>
      <c r="C127" s="375" t="s">
        <v>0</v>
      </c>
      <c r="D127" s="3">
        <f>B127*D129</f>
        <v>2242800</v>
      </c>
      <c r="F127" s="377" t="s">
        <v>439</v>
      </c>
      <c r="G127" s="378"/>
      <c r="H127" s="378"/>
      <c r="I127" s="379"/>
    </row>
    <row r="128" spans="1:9" ht="15.75" thickBot="1" x14ac:dyDescent="0.3">
      <c r="A128" s="115"/>
      <c r="B128" s="111"/>
      <c r="C128" s="375"/>
      <c r="D128" s="3">
        <f>D127*1.1%</f>
        <v>24670.800000000003</v>
      </c>
      <c r="F128" s="380"/>
      <c r="G128" s="381"/>
      <c r="H128" s="381"/>
      <c r="I128" s="382"/>
    </row>
    <row r="129" spans="1:4" ht="16.5" thickTop="1" thickBot="1" x14ac:dyDescent="0.3">
      <c r="A129" s="115"/>
      <c r="B129" s="112"/>
      <c r="C129" s="376"/>
      <c r="D129" s="4">
        <v>89000</v>
      </c>
    </row>
    <row r="130" spans="1:4" ht="15.75" thickTop="1" x14ac:dyDescent="0.25"/>
  </sheetData>
  <mergeCells count="799">
    <mergeCell ref="BS97:BS99"/>
    <mergeCell ref="BV97:BV99"/>
    <mergeCell ref="BY97:BY99"/>
    <mergeCell ref="CB97:CB99"/>
    <mergeCell ref="AH101:AH103"/>
    <mergeCell ref="AK101:AK103"/>
    <mergeCell ref="AN101:AN103"/>
    <mergeCell ref="AQ101:AQ103"/>
    <mergeCell ref="I101:I103"/>
    <mergeCell ref="L101:L103"/>
    <mergeCell ref="O101:O103"/>
    <mergeCell ref="R101:R103"/>
    <mergeCell ref="U101:U103"/>
    <mergeCell ref="X101:X103"/>
    <mergeCell ref="BF101:BG101"/>
    <mergeCell ref="BF100:BG100"/>
    <mergeCell ref="BH100:BI100"/>
    <mergeCell ref="BJ100:BK100"/>
    <mergeCell ref="BJ101:BK101"/>
    <mergeCell ref="BJ102:BK102"/>
    <mergeCell ref="BJ103:BK103"/>
    <mergeCell ref="AA101:AA103"/>
    <mergeCell ref="AE101:AE103"/>
    <mergeCell ref="BP101:BP103"/>
    <mergeCell ref="C127:C129"/>
    <mergeCell ref="F127:I128"/>
    <mergeCell ref="C115:C117"/>
    <mergeCell ref="F115:I116"/>
    <mergeCell ref="BR104:BT104"/>
    <mergeCell ref="BU104:BW104"/>
    <mergeCell ref="BX104:BZ104"/>
    <mergeCell ref="CA104:CC104"/>
    <mergeCell ref="C121:C123"/>
    <mergeCell ref="F121:I122"/>
    <mergeCell ref="CD104:CF104"/>
    <mergeCell ref="C109:C111"/>
    <mergeCell ref="F109:I110"/>
    <mergeCell ref="AY104:BA104"/>
    <mergeCell ref="BB104:BD104"/>
    <mergeCell ref="BF104:BH104"/>
    <mergeCell ref="BI104:BK104"/>
    <mergeCell ref="BL104:BN104"/>
    <mergeCell ref="BO104:BQ104"/>
    <mergeCell ref="AG104:AI104"/>
    <mergeCell ref="AJ104:AL104"/>
    <mergeCell ref="AM104:AO104"/>
    <mergeCell ref="AP104:AR104"/>
    <mergeCell ref="AS104:AU104"/>
    <mergeCell ref="AV104:AX104"/>
    <mergeCell ref="BS101:BS103"/>
    <mergeCell ref="BV101:BV103"/>
    <mergeCell ref="BY101:BY103"/>
    <mergeCell ref="CB101:CB103"/>
    <mergeCell ref="AT101:AT103"/>
    <mergeCell ref="AW101:AW103"/>
    <mergeCell ref="AZ101:AZ103"/>
    <mergeCell ref="BC101:BC103"/>
    <mergeCell ref="B104:D104"/>
    <mergeCell ref="E104:G104"/>
    <mergeCell ref="H104:J104"/>
    <mergeCell ref="K104:M104"/>
    <mergeCell ref="N104:P104"/>
    <mergeCell ref="Q104:S104"/>
    <mergeCell ref="T104:V104"/>
    <mergeCell ref="W104:Y104"/>
    <mergeCell ref="AD104:AF104"/>
    <mergeCell ref="BH101:BI103"/>
    <mergeCell ref="BF103:BG103"/>
    <mergeCell ref="CE97:CE99"/>
    <mergeCell ref="A100:A103"/>
    <mergeCell ref="AC100:AC103"/>
    <mergeCell ref="BE100:BE103"/>
    <mergeCell ref="C101:C103"/>
    <mergeCell ref="F101:F103"/>
    <mergeCell ref="AZ97:AZ99"/>
    <mergeCell ref="BC97:BC99"/>
    <mergeCell ref="BM97:BM99"/>
    <mergeCell ref="BP97:BP99"/>
    <mergeCell ref="AH97:AH99"/>
    <mergeCell ref="AK97:AK99"/>
    <mergeCell ref="AN97:AN99"/>
    <mergeCell ref="AQ97:AQ99"/>
    <mergeCell ref="AT97:AT99"/>
    <mergeCell ref="AW97:AW99"/>
    <mergeCell ref="O97:O99"/>
    <mergeCell ref="R97:R99"/>
    <mergeCell ref="U97:U99"/>
    <mergeCell ref="X97:X99"/>
    <mergeCell ref="AA97:AA99"/>
    <mergeCell ref="AE97:AE99"/>
    <mergeCell ref="CE101:CE103"/>
    <mergeCell ref="BM101:BM103"/>
    <mergeCell ref="BY93:BY95"/>
    <mergeCell ref="CB93:CB95"/>
    <mergeCell ref="CE93:CE95"/>
    <mergeCell ref="A96:A99"/>
    <mergeCell ref="AC96:AC99"/>
    <mergeCell ref="BE96:BE99"/>
    <mergeCell ref="C97:C99"/>
    <mergeCell ref="F97:F99"/>
    <mergeCell ref="I97:I99"/>
    <mergeCell ref="L97:L99"/>
    <mergeCell ref="BG93:BG95"/>
    <mergeCell ref="BJ93:BJ95"/>
    <mergeCell ref="BM93:BM95"/>
    <mergeCell ref="BP93:BP95"/>
    <mergeCell ref="BS93:BS95"/>
    <mergeCell ref="BV93:BV95"/>
    <mergeCell ref="AN93:AN95"/>
    <mergeCell ref="AQ93:AQ95"/>
    <mergeCell ref="AT93:AT95"/>
    <mergeCell ref="AW93:AW95"/>
    <mergeCell ref="A92:A95"/>
    <mergeCell ref="AC92:AC95"/>
    <mergeCell ref="BE92:BE95"/>
    <mergeCell ref="C93:C95"/>
    <mergeCell ref="CE89:CE91"/>
    <mergeCell ref="BM89:BM91"/>
    <mergeCell ref="BP89:BP91"/>
    <mergeCell ref="BS89:BS91"/>
    <mergeCell ref="BV89:BV91"/>
    <mergeCell ref="BY89:BY91"/>
    <mergeCell ref="CB89:CB91"/>
    <mergeCell ref="AT89:AT91"/>
    <mergeCell ref="AW89:AW91"/>
    <mergeCell ref="AZ89:AZ91"/>
    <mergeCell ref="BC89:BC91"/>
    <mergeCell ref="BG89:BG91"/>
    <mergeCell ref="BJ89:BJ91"/>
    <mergeCell ref="F93:F95"/>
    <mergeCell ref="I93:I95"/>
    <mergeCell ref="L93:L95"/>
    <mergeCell ref="O93:O95"/>
    <mergeCell ref="R93:R95"/>
    <mergeCell ref="AZ93:AZ95"/>
    <mergeCell ref="BC93:BC95"/>
    <mergeCell ref="U93:U95"/>
    <mergeCell ref="X93:X95"/>
    <mergeCell ref="AA93:AA95"/>
    <mergeCell ref="AE93:AE95"/>
    <mergeCell ref="AH93:AH95"/>
    <mergeCell ref="AK93:AK95"/>
    <mergeCell ref="AK89:AK91"/>
    <mergeCell ref="AN89:AN91"/>
    <mergeCell ref="AQ89:AQ91"/>
    <mergeCell ref="I89:I91"/>
    <mergeCell ref="L89:L91"/>
    <mergeCell ref="O89:O91"/>
    <mergeCell ref="R89:R91"/>
    <mergeCell ref="U89:U91"/>
    <mergeCell ref="X89:X91"/>
    <mergeCell ref="AA89:AA91"/>
    <mergeCell ref="AE89:AE91"/>
    <mergeCell ref="AH89:AH91"/>
    <mergeCell ref="BS85:BS87"/>
    <mergeCell ref="BV85:BV87"/>
    <mergeCell ref="BY85:BY87"/>
    <mergeCell ref="CB85:CB87"/>
    <mergeCell ref="CE85:CE87"/>
    <mergeCell ref="A88:A91"/>
    <mergeCell ref="AC88:AC91"/>
    <mergeCell ref="BE88:BE91"/>
    <mergeCell ref="C89:C91"/>
    <mergeCell ref="F89:F91"/>
    <mergeCell ref="AZ85:AZ87"/>
    <mergeCell ref="BC85:BC87"/>
    <mergeCell ref="BG85:BG87"/>
    <mergeCell ref="BJ85:BJ87"/>
    <mergeCell ref="BM85:BM87"/>
    <mergeCell ref="BP85:BP87"/>
    <mergeCell ref="AH85:AH87"/>
    <mergeCell ref="AK85:AK87"/>
    <mergeCell ref="AN85:AN87"/>
    <mergeCell ref="AQ85:AQ87"/>
    <mergeCell ref="AT85:AT87"/>
    <mergeCell ref="AW85:AW87"/>
    <mergeCell ref="O85:O87"/>
    <mergeCell ref="R85:R87"/>
    <mergeCell ref="U85:U87"/>
    <mergeCell ref="X85:X87"/>
    <mergeCell ref="AA85:AA87"/>
    <mergeCell ref="AE85:AE87"/>
    <mergeCell ref="BY81:BY83"/>
    <mergeCell ref="CB81:CB83"/>
    <mergeCell ref="CE81:CE83"/>
    <mergeCell ref="A84:A87"/>
    <mergeCell ref="AC84:AC87"/>
    <mergeCell ref="BE84:BE87"/>
    <mergeCell ref="C85:C87"/>
    <mergeCell ref="F85:F87"/>
    <mergeCell ref="I85:I87"/>
    <mergeCell ref="L85:L87"/>
    <mergeCell ref="BG81:BG83"/>
    <mergeCell ref="BJ81:BJ83"/>
    <mergeCell ref="BM81:BM83"/>
    <mergeCell ref="BP81:BP83"/>
    <mergeCell ref="BS81:BS83"/>
    <mergeCell ref="BV81:BV83"/>
    <mergeCell ref="AN81:AN83"/>
    <mergeCell ref="AQ81:AQ83"/>
    <mergeCell ref="AT81:AT83"/>
    <mergeCell ref="AW81:AW83"/>
    <mergeCell ref="CE77:CE79"/>
    <mergeCell ref="BM77:BM79"/>
    <mergeCell ref="BP77:BP79"/>
    <mergeCell ref="BS77:BS79"/>
    <mergeCell ref="BV77:BV79"/>
    <mergeCell ref="BY77:BY79"/>
    <mergeCell ref="CB77:CB79"/>
    <mergeCell ref="AT77:AT79"/>
    <mergeCell ref="AW77:AW79"/>
    <mergeCell ref="AZ77:AZ79"/>
    <mergeCell ref="BC77:BC79"/>
    <mergeCell ref="BG77:BG79"/>
    <mergeCell ref="BJ77:BJ79"/>
    <mergeCell ref="A80:A83"/>
    <mergeCell ref="AC80:AC83"/>
    <mergeCell ref="BE80:BE83"/>
    <mergeCell ref="C81:C83"/>
    <mergeCell ref="F81:F83"/>
    <mergeCell ref="I81:I83"/>
    <mergeCell ref="L81:L83"/>
    <mergeCell ref="O81:O83"/>
    <mergeCell ref="R81:R83"/>
    <mergeCell ref="AZ81:AZ83"/>
    <mergeCell ref="BC81:BC83"/>
    <mergeCell ref="U81:U83"/>
    <mergeCell ref="X81:X83"/>
    <mergeCell ref="AA81:AA83"/>
    <mergeCell ref="AE81:AE83"/>
    <mergeCell ref="AH81:AH83"/>
    <mergeCell ref="AK81:AK83"/>
    <mergeCell ref="AK77:AK79"/>
    <mergeCell ref="AN77:AN79"/>
    <mergeCell ref="AQ77:AQ79"/>
    <mergeCell ref="I77:I79"/>
    <mergeCell ref="L77:L79"/>
    <mergeCell ref="O77:O79"/>
    <mergeCell ref="R77:R79"/>
    <mergeCell ref="U77:U79"/>
    <mergeCell ref="X77:X79"/>
    <mergeCell ref="AA77:AA79"/>
    <mergeCell ref="AE77:AE79"/>
    <mergeCell ref="AH77:AH79"/>
    <mergeCell ref="BS73:BS75"/>
    <mergeCell ref="BV73:BV75"/>
    <mergeCell ref="BY73:BY75"/>
    <mergeCell ref="CB73:CB75"/>
    <mergeCell ref="CE73:CE75"/>
    <mergeCell ref="A76:A79"/>
    <mergeCell ref="AC76:AC79"/>
    <mergeCell ref="BE76:BE79"/>
    <mergeCell ref="C77:C79"/>
    <mergeCell ref="F77:F79"/>
    <mergeCell ref="AZ73:AZ75"/>
    <mergeCell ref="BC73:BC75"/>
    <mergeCell ref="BG73:BG75"/>
    <mergeCell ref="BJ73:BJ75"/>
    <mergeCell ref="BM73:BM75"/>
    <mergeCell ref="BP73:BP75"/>
    <mergeCell ref="AH73:AH75"/>
    <mergeCell ref="AK73:AK75"/>
    <mergeCell ref="AN73:AN75"/>
    <mergeCell ref="AQ73:AQ75"/>
    <mergeCell ref="AT73:AT75"/>
    <mergeCell ref="AW73:AW75"/>
    <mergeCell ref="O73:O75"/>
    <mergeCell ref="R73:R75"/>
    <mergeCell ref="U73:U75"/>
    <mergeCell ref="X73:X75"/>
    <mergeCell ref="AA73:AA75"/>
    <mergeCell ref="AE73:AE75"/>
    <mergeCell ref="BY69:BY71"/>
    <mergeCell ref="CB69:CB71"/>
    <mergeCell ref="CE69:CE71"/>
    <mergeCell ref="A72:A75"/>
    <mergeCell ref="AC72:AC75"/>
    <mergeCell ref="BE72:BE75"/>
    <mergeCell ref="C73:C75"/>
    <mergeCell ref="F73:F75"/>
    <mergeCell ref="I73:I75"/>
    <mergeCell ref="L73:L75"/>
    <mergeCell ref="BG69:BG71"/>
    <mergeCell ref="BJ69:BJ71"/>
    <mergeCell ref="BM69:BM71"/>
    <mergeCell ref="BP69:BP71"/>
    <mergeCell ref="BS69:BS71"/>
    <mergeCell ref="BV69:BV71"/>
    <mergeCell ref="AN69:AN71"/>
    <mergeCell ref="AQ69:AQ71"/>
    <mergeCell ref="AT69:AT71"/>
    <mergeCell ref="AW69:AW71"/>
    <mergeCell ref="CE65:CE67"/>
    <mergeCell ref="BM65:BM67"/>
    <mergeCell ref="BP65:BP67"/>
    <mergeCell ref="BS65:BS67"/>
    <mergeCell ref="BV65:BV67"/>
    <mergeCell ref="BY65:BY67"/>
    <mergeCell ref="CB65:CB67"/>
    <mergeCell ref="AT65:AT67"/>
    <mergeCell ref="AW65:AW67"/>
    <mergeCell ref="AZ65:AZ67"/>
    <mergeCell ref="BC65:BC67"/>
    <mergeCell ref="BG65:BG67"/>
    <mergeCell ref="BJ65:BJ67"/>
    <mergeCell ref="A68:A71"/>
    <mergeCell ref="AC68:AC71"/>
    <mergeCell ref="BE68:BE71"/>
    <mergeCell ref="C69:C71"/>
    <mergeCell ref="F69:F71"/>
    <mergeCell ref="I69:I71"/>
    <mergeCell ref="L69:L71"/>
    <mergeCell ref="O69:O71"/>
    <mergeCell ref="R69:R71"/>
    <mergeCell ref="AZ69:AZ71"/>
    <mergeCell ref="BC69:BC71"/>
    <mergeCell ref="U69:U71"/>
    <mergeCell ref="X69:X71"/>
    <mergeCell ref="AA69:AA71"/>
    <mergeCell ref="AE69:AE71"/>
    <mergeCell ref="AH69:AH71"/>
    <mergeCell ref="AK69:AK71"/>
    <mergeCell ref="AK65:AK67"/>
    <mergeCell ref="AN65:AN67"/>
    <mergeCell ref="AQ65:AQ67"/>
    <mergeCell ref="I65:I67"/>
    <mergeCell ref="L65:L67"/>
    <mergeCell ref="O65:O67"/>
    <mergeCell ref="R65:R67"/>
    <mergeCell ref="U65:U67"/>
    <mergeCell ref="X65:X67"/>
    <mergeCell ref="AA65:AA67"/>
    <mergeCell ref="AE65:AE67"/>
    <mergeCell ref="AH65:AH67"/>
    <mergeCell ref="BS61:BS63"/>
    <mergeCell ref="BV61:BV63"/>
    <mergeCell ref="BY61:BY63"/>
    <mergeCell ref="CB61:CB63"/>
    <mergeCell ref="CE61:CE63"/>
    <mergeCell ref="A64:A67"/>
    <mergeCell ref="AC64:AC67"/>
    <mergeCell ref="BE64:BE67"/>
    <mergeCell ref="C65:C67"/>
    <mergeCell ref="F65:F67"/>
    <mergeCell ref="AZ61:AZ63"/>
    <mergeCell ref="BC61:BC63"/>
    <mergeCell ref="BG61:BG63"/>
    <mergeCell ref="BJ61:BJ63"/>
    <mergeCell ref="BM61:BM63"/>
    <mergeCell ref="BP61:BP63"/>
    <mergeCell ref="AH61:AH63"/>
    <mergeCell ref="AK61:AK63"/>
    <mergeCell ref="AN61:AN63"/>
    <mergeCell ref="AQ61:AQ63"/>
    <mergeCell ref="AT61:AT63"/>
    <mergeCell ref="AW61:AW63"/>
    <mergeCell ref="O61:O63"/>
    <mergeCell ref="R61:R63"/>
    <mergeCell ref="U61:U63"/>
    <mergeCell ref="X61:X63"/>
    <mergeCell ref="AA61:AA63"/>
    <mergeCell ref="AE61:AE63"/>
    <mergeCell ref="BY57:BY59"/>
    <mergeCell ref="CB57:CB59"/>
    <mergeCell ref="CE57:CE59"/>
    <mergeCell ref="A60:A63"/>
    <mergeCell ref="AC60:AC63"/>
    <mergeCell ref="BE60:BE63"/>
    <mergeCell ref="C61:C63"/>
    <mergeCell ref="F61:F63"/>
    <mergeCell ref="I61:I63"/>
    <mergeCell ref="L61:L63"/>
    <mergeCell ref="BG57:BG59"/>
    <mergeCell ref="BJ57:BJ59"/>
    <mergeCell ref="BM57:BM59"/>
    <mergeCell ref="BP57:BP59"/>
    <mergeCell ref="BS57:BS59"/>
    <mergeCell ref="BV57:BV59"/>
    <mergeCell ref="AN57:AN59"/>
    <mergeCell ref="AQ57:AQ59"/>
    <mergeCell ref="AT57:AT59"/>
    <mergeCell ref="AW57:AW59"/>
    <mergeCell ref="CE53:CE55"/>
    <mergeCell ref="BM53:BM55"/>
    <mergeCell ref="BP53:BP55"/>
    <mergeCell ref="BS53:BS55"/>
    <mergeCell ref="BV53:BV55"/>
    <mergeCell ref="BY53:BY55"/>
    <mergeCell ref="CB53:CB55"/>
    <mergeCell ref="AT53:AT55"/>
    <mergeCell ref="AW53:AW55"/>
    <mergeCell ref="AZ53:AZ55"/>
    <mergeCell ref="BC53:BC55"/>
    <mergeCell ref="BG53:BG55"/>
    <mergeCell ref="BJ53:BJ55"/>
    <mergeCell ref="A56:A59"/>
    <mergeCell ref="AC56:AC59"/>
    <mergeCell ref="BE56:BE59"/>
    <mergeCell ref="C57:C59"/>
    <mergeCell ref="F57:F59"/>
    <mergeCell ref="I57:I59"/>
    <mergeCell ref="L57:L59"/>
    <mergeCell ref="O57:O59"/>
    <mergeCell ref="R57:R59"/>
    <mergeCell ref="AZ57:AZ59"/>
    <mergeCell ref="BC57:BC59"/>
    <mergeCell ref="U57:U59"/>
    <mergeCell ref="X57:X59"/>
    <mergeCell ref="AA57:AA59"/>
    <mergeCell ref="AE57:AE59"/>
    <mergeCell ref="AH57:AH59"/>
    <mergeCell ref="AK57:AK59"/>
    <mergeCell ref="AK53:AK55"/>
    <mergeCell ref="AN53:AN55"/>
    <mergeCell ref="AQ53:AQ55"/>
    <mergeCell ref="I53:I55"/>
    <mergeCell ref="L53:L55"/>
    <mergeCell ref="O53:O55"/>
    <mergeCell ref="R53:R55"/>
    <mergeCell ref="U53:U55"/>
    <mergeCell ref="X53:X55"/>
    <mergeCell ref="AA53:AA55"/>
    <mergeCell ref="AE53:AE55"/>
    <mergeCell ref="AH53:AH55"/>
    <mergeCell ref="BS49:BS51"/>
    <mergeCell ref="BV49:BV51"/>
    <mergeCell ref="BY49:BY51"/>
    <mergeCell ref="CB49:CB51"/>
    <mergeCell ref="CE49:CE51"/>
    <mergeCell ref="A52:A55"/>
    <mergeCell ref="AC52:AC55"/>
    <mergeCell ref="BE52:BE55"/>
    <mergeCell ref="C53:C55"/>
    <mergeCell ref="F53:F55"/>
    <mergeCell ref="AZ49:AZ51"/>
    <mergeCell ref="BC49:BC51"/>
    <mergeCell ref="BG49:BG51"/>
    <mergeCell ref="BJ49:BJ51"/>
    <mergeCell ref="BM49:BM51"/>
    <mergeCell ref="BP49:BP51"/>
    <mergeCell ref="AH49:AH51"/>
    <mergeCell ref="AK49:AK51"/>
    <mergeCell ref="AN49:AN51"/>
    <mergeCell ref="AQ49:AQ51"/>
    <mergeCell ref="AT49:AT51"/>
    <mergeCell ref="AW49:AW51"/>
    <mergeCell ref="O49:O51"/>
    <mergeCell ref="R49:R51"/>
    <mergeCell ref="U49:U51"/>
    <mergeCell ref="X49:X51"/>
    <mergeCell ref="AA49:AA51"/>
    <mergeCell ref="AE49:AE51"/>
    <mergeCell ref="BY45:BY47"/>
    <mergeCell ref="CB45:CB47"/>
    <mergeCell ref="CE45:CE47"/>
    <mergeCell ref="A48:A51"/>
    <mergeCell ref="AC48:AC51"/>
    <mergeCell ref="BE48:BE51"/>
    <mergeCell ref="C49:C51"/>
    <mergeCell ref="F49:F51"/>
    <mergeCell ref="I49:I51"/>
    <mergeCell ref="L49:L51"/>
    <mergeCell ref="BG45:BG47"/>
    <mergeCell ref="BJ45:BJ47"/>
    <mergeCell ref="BM45:BM47"/>
    <mergeCell ref="BP45:BP47"/>
    <mergeCell ref="BS45:BS47"/>
    <mergeCell ref="BV45:BV47"/>
    <mergeCell ref="AN45:AN47"/>
    <mergeCell ref="AQ45:AQ47"/>
    <mergeCell ref="AT45:AT47"/>
    <mergeCell ref="AW45:AW47"/>
    <mergeCell ref="CE41:CE43"/>
    <mergeCell ref="BM41:BM43"/>
    <mergeCell ref="BP41:BP43"/>
    <mergeCell ref="BS41:BS43"/>
    <mergeCell ref="BV41:BV43"/>
    <mergeCell ref="BY41:BY43"/>
    <mergeCell ref="CB41:CB43"/>
    <mergeCell ref="AT41:AT43"/>
    <mergeCell ref="AW41:AW43"/>
    <mergeCell ref="AZ41:AZ43"/>
    <mergeCell ref="BC41:BC43"/>
    <mergeCell ref="BG41:BG43"/>
    <mergeCell ref="BJ41:BJ43"/>
    <mergeCell ref="A44:A47"/>
    <mergeCell ref="AC44:AC47"/>
    <mergeCell ref="BE44:BE47"/>
    <mergeCell ref="C45:C47"/>
    <mergeCell ref="F45:F47"/>
    <mergeCell ref="I45:I47"/>
    <mergeCell ref="L45:L47"/>
    <mergeCell ref="O45:O47"/>
    <mergeCell ref="R45:R47"/>
    <mergeCell ref="AZ45:AZ47"/>
    <mergeCell ref="BC45:BC47"/>
    <mergeCell ref="U45:U47"/>
    <mergeCell ref="X45:X47"/>
    <mergeCell ref="AA45:AA47"/>
    <mergeCell ref="AE45:AE47"/>
    <mergeCell ref="AH45:AH47"/>
    <mergeCell ref="AK45:AK47"/>
    <mergeCell ref="AK41:AK43"/>
    <mergeCell ref="AN41:AN43"/>
    <mergeCell ref="AQ41:AQ43"/>
    <mergeCell ref="I41:I43"/>
    <mergeCell ref="L41:L43"/>
    <mergeCell ref="O41:O43"/>
    <mergeCell ref="R41:R43"/>
    <mergeCell ref="U41:U43"/>
    <mergeCell ref="X41:X43"/>
    <mergeCell ref="AA41:AA43"/>
    <mergeCell ref="AE41:AE43"/>
    <mergeCell ref="AH41:AH43"/>
    <mergeCell ref="BS37:BS39"/>
    <mergeCell ref="BV37:BV39"/>
    <mergeCell ref="BY37:BY39"/>
    <mergeCell ref="CB37:CB39"/>
    <mergeCell ref="CE37:CE39"/>
    <mergeCell ref="A40:A43"/>
    <mergeCell ref="AC40:AC43"/>
    <mergeCell ref="BE40:BE43"/>
    <mergeCell ref="C41:C43"/>
    <mergeCell ref="F41:F43"/>
    <mergeCell ref="AZ37:AZ39"/>
    <mergeCell ref="BC37:BC39"/>
    <mergeCell ref="BG37:BG39"/>
    <mergeCell ref="BJ37:BJ39"/>
    <mergeCell ref="BM37:BM39"/>
    <mergeCell ref="BP37:BP39"/>
    <mergeCell ref="AH37:AH39"/>
    <mergeCell ref="AK37:AK39"/>
    <mergeCell ref="AN37:AN39"/>
    <mergeCell ref="AQ37:AQ39"/>
    <mergeCell ref="AT37:AT39"/>
    <mergeCell ref="AW37:AW39"/>
    <mergeCell ref="O37:O39"/>
    <mergeCell ref="R37:R39"/>
    <mergeCell ref="U37:U39"/>
    <mergeCell ref="X37:X39"/>
    <mergeCell ref="AA37:AA39"/>
    <mergeCell ref="AE37:AE39"/>
    <mergeCell ref="BY33:BY35"/>
    <mergeCell ref="CB33:CB35"/>
    <mergeCell ref="CE33:CE35"/>
    <mergeCell ref="A36:A39"/>
    <mergeCell ref="AC36:AC39"/>
    <mergeCell ref="BE36:BE39"/>
    <mergeCell ref="C37:C39"/>
    <mergeCell ref="F37:F39"/>
    <mergeCell ref="I37:I39"/>
    <mergeCell ref="L37:L39"/>
    <mergeCell ref="BG33:BG35"/>
    <mergeCell ref="BJ33:BJ35"/>
    <mergeCell ref="BM33:BM35"/>
    <mergeCell ref="BP33:BP35"/>
    <mergeCell ref="BS33:BS35"/>
    <mergeCell ref="BV33:BV35"/>
    <mergeCell ref="AN33:AN35"/>
    <mergeCell ref="AQ33:AQ35"/>
    <mergeCell ref="AT33:AT35"/>
    <mergeCell ref="AW33:AW35"/>
    <mergeCell ref="CE29:CE31"/>
    <mergeCell ref="BM29:BM31"/>
    <mergeCell ref="BP29:BP31"/>
    <mergeCell ref="BS29:BS31"/>
    <mergeCell ref="BV29:BV31"/>
    <mergeCell ref="BY29:BY31"/>
    <mergeCell ref="CB29:CB31"/>
    <mergeCell ref="AT29:AT31"/>
    <mergeCell ref="AW29:AW31"/>
    <mergeCell ref="AZ29:AZ31"/>
    <mergeCell ref="BC29:BC31"/>
    <mergeCell ref="BG29:BG31"/>
    <mergeCell ref="BJ29:BJ31"/>
    <mergeCell ref="BE32:BE35"/>
    <mergeCell ref="C33:C35"/>
    <mergeCell ref="F33:F35"/>
    <mergeCell ref="I33:I35"/>
    <mergeCell ref="L33:L35"/>
    <mergeCell ref="O33:O35"/>
    <mergeCell ref="R33:R35"/>
    <mergeCell ref="AZ33:AZ35"/>
    <mergeCell ref="BC33:BC35"/>
    <mergeCell ref="U33:U35"/>
    <mergeCell ref="X33:X35"/>
    <mergeCell ref="AA33:AA35"/>
    <mergeCell ref="AE33:AE35"/>
    <mergeCell ref="AH33:AH35"/>
    <mergeCell ref="AK33:AK35"/>
    <mergeCell ref="L29:L31"/>
    <mergeCell ref="O29:O31"/>
    <mergeCell ref="R29:R31"/>
    <mergeCell ref="U29:U31"/>
    <mergeCell ref="X29:X31"/>
    <mergeCell ref="AA29:AA31"/>
    <mergeCell ref="AE29:AE31"/>
    <mergeCell ref="AH29:AH31"/>
    <mergeCell ref="A32:A35"/>
    <mergeCell ref="AC32:AC35"/>
    <mergeCell ref="CE25:CE27"/>
    <mergeCell ref="A28:A31"/>
    <mergeCell ref="AC28:AC31"/>
    <mergeCell ref="BE28:BE31"/>
    <mergeCell ref="C29:C31"/>
    <mergeCell ref="F29:F31"/>
    <mergeCell ref="AZ25:AZ27"/>
    <mergeCell ref="BC25:BC27"/>
    <mergeCell ref="BG25:BG27"/>
    <mergeCell ref="BJ25:BJ27"/>
    <mergeCell ref="BM25:BM27"/>
    <mergeCell ref="BP25:BP27"/>
    <mergeCell ref="AH25:AH27"/>
    <mergeCell ref="AK25:AK27"/>
    <mergeCell ref="AN25:AN27"/>
    <mergeCell ref="AQ25:AQ27"/>
    <mergeCell ref="AT25:AT27"/>
    <mergeCell ref="AW25:AW27"/>
    <mergeCell ref="O25:O27"/>
    <mergeCell ref="R25:R27"/>
    <mergeCell ref="AK29:AK31"/>
    <mergeCell ref="AN29:AN31"/>
    <mergeCell ref="AQ29:AQ31"/>
    <mergeCell ref="I29:I31"/>
    <mergeCell ref="BY21:BY23"/>
    <mergeCell ref="CB21:CB23"/>
    <mergeCell ref="CE21:CE23"/>
    <mergeCell ref="A24:A27"/>
    <mergeCell ref="AC24:AC27"/>
    <mergeCell ref="BE24:BE27"/>
    <mergeCell ref="C25:C27"/>
    <mergeCell ref="F25:F27"/>
    <mergeCell ref="I25:I27"/>
    <mergeCell ref="L25:L27"/>
    <mergeCell ref="BG21:BG23"/>
    <mergeCell ref="BJ21:BJ23"/>
    <mergeCell ref="BM21:BM23"/>
    <mergeCell ref="BP21:BP23"/>
    <mergeCell ref="BS21:BS23"/>
    <mergeCell ref="BV21:BV23"/>
    <mergeCell ref="AN21:AN23"/>
    <mergeCell ref="AQ21:AQ23"/>
    <mergeCell ref="AT21:AT23"/>
    <mergeCell ref="AW21:AW23"/>
    <mergeCell ref="BS25:BS27"/>
    <mergeCell ref="BV25:BV27"/>
    <mergeCell ref="BY25:BY27"/>
    <mergeCell ref="CB25:CB27"/>
    <mergeCell ref="CE17:CE19"/>
    <mergeCell ref="BM17:BM19"/>
    <mergeCell ref="BP17:BP19"/>
    <mergeCell ref="BS17:BS19"/>
    <mergeCell ref="BV17:BV19"/>
    <mergeCell ref="BY17:BY19"/>
    <mergeCell ref="CB17:CB19"/>
    <mergeCell ref="AT17:AT19"/>
    <mergeCell ref="AW17:AW19"/>
    <mergeCell ref="AZ17:AZ19"/>
    <mergeCell ref="BC17:BC19"/>
    <mergeCell ref="BG17:BG19"/>
    <mergeCell ref="BJ17:BJ19"/>
    <mergeCell ref="A20:A23"/>
    <mergeCell ref="AC20:AC23"/>
    <mergeCell ref="BE20:BE23"/>
    <mergeCell ref="C21:C23"/>
    <mergeCell ref="F21:F23"/>
    <mergeCell ref="I21:I23"/>
    <mergeCell ref="L21:L23"/>
    <mergeCell ref="O21:O23"/>
    <mergeCell ref="R21:R23"/>
    <mergeCell ref="AZ21:AZ23"/>
    <mergeCell ref="BC21:BC23"/>
    <mergeCell ref="U21:U23"/>
    <mergeCell ref="X21:X23"/>
    <mergeCell ref="AA21:AA23"/>
    <mergeCell ref="AE21:AE23"/>
    <mergeCell ref="AH21:AH23"/>
    <mergeCell ref="AK21:AK23"/>
    <mergeCell ref="CE13:CE15"/>
    <mergeCell ref="A16:A19"/>
    <mergeCell ref="AC16:AC19"/>
    <mergeCell ref="BE16:BE19"/>
    <mergeCell ref="C17:C19"/>
    <mergeCell ref="F17:F19"/>
    <mergeCell ref="AZ13:AZ15"/>
    <mergeCell ref="BC13:BC15"/>
    <mergeCell ref="BG13:BG15"/>
    <mergeCell ref="BJ13:BJ15"/>
    <mergeCell ref="BM13:BM15"/>
    <mergeCell ref="BP13:BP15"/>
    <mergeCell ref="AH13:AH15"/>
    <mergeCell ref="AK13:AK15"/>
    <mergeCell ref="AN13:AN15"/>
    <mergeCell ref="AQ13:AQ15"/>
    <mergeCell ref="AT13:AT15"/>
    <mergeCell ref="AW13:AW15"/>
    <mergeCell ref="O13:O15"/>
    <mergeCell ref="R13:R15"/>
    <mergeCell ref="AK17:AK19"/>
    <mergeCell ref="AN17:AN19"/>
    <mergeCell ref="AQ17:AQ19"/>
    <mergeCell ref="I17:I19"/>
    <mergeCell ref="BY9:BY11"/>
    <mergeCell ref="CB9:CB11"/>
    <mergeCell ref="CE9:CE11"/>
    <mergeCell ref="A12:A15"/>
    <mergeCell ref="AC12:AC15"/>
    <mergeCell ref="BE12:BE15"/>
    <mergeCell ref="C13:C15"/>
    <mergeCell ref="F13:F15"/>
    <mergeCell ref="I13:I15"/>
    <mergeCell ref="L13:L15"/>
    <mergeCell ref="BG9:BG11"/>
    <mergeCell ref="BJ9:BJ11"/>
    <mergeCell ref="BM9:BM11"/>
    <mergeCell ref="BP9:BP11"/>
    <mergeCell ref="BS9:BS11"/>
    <mergeCell ref="BV9:BV11"/>
    <mergeCell ref="AN9:AN11"/>
    <mergeCell ref="AQ9:AQ11"/>
    <mergeCell ref="AT9:AT11"/>
    <mergeCell ref="AW9:AW11"/>
    <mergeCell ref="BS13:BS15"/>
    <mergeCell ref="BV13:BV15"/>
    <mergeCell ref="BY13:BY15"/>
    <mergeCell ref="CB13:CB15"/>
    <mergeCell ref="CD7:CF7"/>
    <mergeCell ref="BL7:BN7"/>
    <mergeCell ref="BO7:BQ7"/>
    <mergeCell ref="BR7:BT7"/>
    <mergeCell ref="BU7:BW7"/>
    <mergeCell ref="BX7:BZ7"/>
    <mergeCell ref="CA7:CC7"/>
    <mergeCell ref="AS7:AU7"/>
    <mergeCell ref="AV7:AX7"/>
    <mergeCell ref="AY7:BA7"/>
    <mergeCell ref="BB7:BD7"/>
    <mergeCell ref="BF7:BH7"/>
    <mergeCell ref="BI7:BK7"/>
    <mergeCell ref="A8:A11"/>
    <mergeCell ref="AC8:AC11"/>
    <mergeCell ref="BE8:BE11"/>
    <mergeCell ref="C9:C11"/>
    <mergeCell ref="F9:F11"/>
    <mergeCell ref="I9:I11"/>
    <mergeCell ref="L9:L11"/>
    <mergeCell ref="O9:O11"/>
    <mergeCell ref="R9:R11"/>
    <mergeCell ref="AZ9:AZ11"/>
    <mergeCell ref="BC9:BC11"/>
    <mergeCell ref="U9:U11"/>
    <mergeCell ref="X9:X11"/>
    <mergeCell ref="AA9:AA11"/>
    <mergeCell ref="AE9:AE11"/>
    <mergeCell ref="AH9:AH11"/>
    <mergeCell ref="AK9:AK11"/>
    <mergeCell ref="AM7:AO7"/>
    <mergeCell ref="AP7:AR7"/>
    <mergeCell ref="H7:J7"/>
    <mergeCell ref="K7:M7"/>
    <mergeCell ref="N7:P7"/>
    <mergeCell ref="Q7:S7"/>
    <mergeCell ref="T7:V7"/>
    <mergeCell ref="W7:Y7"/>
    <mergeCell ref="Z7:AB7"/>
    <mergeCell ref="AD7:AF7"/>
    <mergeCell ref="AG7:AI7"/>
    <mergeCell ref="B2:D2"/>
    <mergeCell ref="B3:D3"/>
    <mergeCell ref="B4:D4"/>
    <mergeCell ref="B5:D5"/>
    <mergeCell ref="B7:D7"/>
    <mergeCell ref="E7:G7"/>
    <mergeCell ref="AJ7:AL7"/>
    <mergeCell ref="U13:U15"/>
    <mergeCell ref="X13:X15"/>
    <mergeCell ref="AA13:AA15"/>
    <mergeCell ref="AE13:AE15"/>
    <mergeCell ref="L17:L19"/>
    <mergeCell ref="O17:O19"/>
    <mergeCell ref="R17:R19"/>
    <mergeCell ref="U17:U19"/>
    <mergeCell ref="X17:X19"/>
    <mergeCell ref="AA17:AA19"/>
    <mergeCell ref="AE17:AE19"/>
    <mergeCell ref="AH17:AH19"/>
    <mergeCell ref="U25:U27"/>
    <mergeCell ref="X25:X27"/>
    <mergeCell ref="AA25:AA27"/>
    <mergeCell ref="AE25:AE27"/>
    <mergeCell ref="BF96:BG96"/>
    <mergeCell ref="BH96:BI96"/>
    <mergeCell ref="BJ96:BK96"/>
    <mergeCell ref="BF97:BG97"/>
    <mergeCell ref="BH97:BI99"/>
    <mergeCell ref="BJ97:BK97"/>
    <mergeCell ref="BJ98:BK98"/>
    <mergeCell ref="BF99:BG99"/>
    <mergeCell ref="BJ99:BK99"/>
  </mergeCells>
  <pageMargins left="0.70866141732283472" right="0.70866141732283472" top="0.74803149606299213" bottom="0.74803149606299213" header="0.31496062992125984" footer="0.31496062992125984"/>
  <pageSetup paperSize="9" scale="35" fitToWidth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Шахматка обновлена 26.07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Оксана</dc:creator>
  <cp:lastModifiedBy>Копылова Юлия</cp:lastModifiedBy>
  <cp:lastPrinted>2017-03-29T09:54:07Z</cp:lastPrinted>
  <dcterms:created xsi:type="dcterms:W3CDTF">2016-08-23T15:03:56Z</dcterms:created>
  <dcterms:modified xsi:type="dcterms:W3CDTF">2017-10-10T11:14:15Z</dcterms:modified>
</cp:coreProperties>
</file>