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41" windowHeight="8192" windowWidth="16384" xWindow="0" yWindow="0"/>
  </bookViews>
  <sheets>
    <sheet name="Foglio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<sst xmlns="http://schemas.openxmlformats.org/spreadsheetml/2006/main" count="570" uniqueCount="118">
  <si>
    <t>Expected value</t>
  </si>
  <si>
    <t>Percentage gap from the expected value</t>
  </si>
  <si>
    <t>Absolute gap from the expected value</t>
  </si>
  <si>
    <t>Lower Bounds</t>
  </si>
  <si>
    <t>Upper Bounds</t>
  </si>
  <si>
    <t>ITEM</t>
  </si>
  <si>
    <t>Feed</t>
  </si>
  <si>
    <t>Seed</t>
  </si>
  <si>
    <t>Waste</t>
  </si>
  <si>
    <t>Processing</t>
  </si>
  <si>
    <t>Other Util</t>
  </si>
  <si>
    <t>Food</t>
  </si>
  <si>
    <t>Stock Var</t>
  </si>
  <si>
    <t>Cereals</t>
  </si>
  <si>
    <t>Wheat</t>
  </si>
  <si>
    <t>Rice</t>
  </si>
  <si>
    <t>Barley</t>
  </si>
  <si>
    <t>Maize</t>
  </si>
  <si>
    <t>Rye</t>
  </si>
  <si>
    <t>Oats</t>
  </si>
  <si>
    <t>Millet</t>
  </si>
  <si>
    <t>Sorghum</t>
  </si>
  <si>
    <t>Cereals Other</t>
  </si>
  <si>
    <t>Starchy Roots</t>
  </si>
  <si>
    <t>Cassava</t>
  </si>
  <si>
    <t>Potatoes</t>
  </si>
  <si>
    <t>Sweet Potatoes</t>
  </si>
  <si>
    <t>Roots Other</t>
  </si>
  <si>
    <t>Sugarcrops</t>
  </si>
  <si>
    <t>Sugar Beet</t>
  </si>
  <si>
    <t>Sugar &amp; Sweeteners</t>
  </si>
  <si>
    <t>Sugar</t>
  </si>
  <si>
    <t>Sweeteners, Other</t>
  </si>
  <si>
    <t>Honey</t>
  </si>
  <si>
    <t>Pulses</t>
  </si>
  <si>
    <t>Beans</t>
  </si>
  <si>
    <t>Peas</t>
  </si>
  <si>
    <t>Pulses Other</t>
  </si>
  <si>
    <t>Treenuts</t>
  </si>
  <si>
    <t>Oilcrops</t>
  </si>
  <si>
    <t>Soyabeans</t>
  </si>
  <si>
    <t>Groundnuts</t>
  </si>
  <si>
    <t>Sunflowerseed</t>
  </si>
  <si>
    <t>Rape and Mustardseed</t>
  </si>
  <si>
    <t>Cottonseed</t>
  </si>
  <si>
    <t>Coconuts - Incl Copra</t>
  </si>
  <si>
    <t>Sesameseed</t>
  </si>
  <si>
    <t>Olives</t>
  </si>
  <si>
    <t>Oilcrops Other</t>
  </si>
  <si>
    <t>Vegetable Oils</t>
  </si>
  <si>
    <t>Soyabean Oil</t>
  </si>
  <si>
    <t>Groundnut Oil</t>
  </si>
  <si>
    <t>Sunflowerseed Oil</t>
  </si>
  <si>
    <t>Rape and Mustard Oil</t>
  </si>
  <si>
    <t>Cottonseed Oil</t>
  </si>
  <si>
    <t>Palmkernel Oil</t>
  </si>
  <si>
    <t>Palm Oil</t>
  </si>
  <si>
    <t>Coconut Oil</t>
  </si>
  <si>
    <t>Sesameseed Oil</t>
  </si>
  <si>
    <t>Olive Oil</t>
  </si>
  <si>
    <t>Maize Germ Oil</t>
  </si>
  <si>
    <t>Oilcrops Oil Other</t>
  </si>
  <si>
    <t>Vegetables</t>
  </si>
  <si>
    <t>Tomatoes</t>
  </si>
  <si>
    <t>Onions</t>
  </si>
  <si>
    <t>Vegetables Other</t>
  </si>
  <si>
    <t>Fruits - Excluding Wine + (Total)</t>
  </si>
  <si>
    <t>Oranges Mandarines</t>
  </si>
  <si>
    <t>Lemons Limes</t>
  </si>
  <si>
    <t>Grapefruit</t>
  </si>
  <si>
    <t>Citrus Other</t>
  </si>
  <si>
    <t>Bananas</t>
  </si>
  <si>
    <t>Plantains</t>
  </si>
  <si>
    <t>Apples</t>
  </si>
  <si>
    <t>Pineapples</t>
  </si>
  <si>
    <t>Dates</t>
  </si>
  <si>
    <t>Grapes</t>
  </si>
  <si>
    <t>Fruits Other</t>
  </si>
  <si>
    <t>Stimulants</t>
  </si>
  <si>
    <t>Coffee</t>
  </si>
  <si>
    <t>Cocoa Beans</t>
  </si>
  <si>
    <t>Tea</t>
  </si>
  <si>
    <t>Spices</t>
  </si>
  <si>
    <t>Pepper</t>
  </si>
  <si>
    <t>Spices Other</t>
  </si>
  <si>
    <t>Alcoholic Beverages</t>
  </si>
  <si>
    <t>Wine</t>
  </si>
  <si>
    <t>Beer</t>
  </si>
  <si>
    <t>Beverages Fermented</t>
  </si>
  <si>
    <t>Beverages Alcoholic</t>
  </si>
  <si>
    <t>Alcohol Non-Food</t>
  </si>
  <si>
    <t>Meat</t>
  </si>
  <si>
    <t>Bovine Meat</t>
  </si>
  <si>
    <t>Mutton &amp; Goat Meat</t>
  </si>
  <si>
    <t>Pigmeat</t>
  </si>
  <si>
    <t>Poultry Meat</t>
  </si>
  <si>
    <t>Meat Other</t>
  </si>
  <si>
    <t>Offals</t>
  </si>
  <si>
    <t>Animal Fats</t>
  </si>
  <si>
    <t>Butter Ghee</t>
  </si>
  <si>
    <t>Cream</t>
  </si>
  <si>
    <t>Fats</t>
  </si>
  <si>
    <t>Fish Body Oil</t>
  </si>
  <si>
    <t>Fish Liver Oil</t>
  </si>
  <si>
    <t>Eggs</t>
  </si>
  <si>
    <t>Milk</t>
  </si>
  <si>
    <t>Fish Seafood</t>
  </si>
  <si>
    <t>Freshwater Fish</t>
  </si>
  <si>
    <t>Demersal Fish</t>
  </si>
  <si>
    <t>Pelagic Fish</t>
  </si>
  <si>
    <t>Marine Fish Other</t>
  </si>
  <si>
    <t>Crustaceans</t>
  </si>
  <si>
    <t>Cephalopods</t>
  </si>
  <si>
    <t>Molluscs Other</t>
  </si>
  <si>
    <t>Aquatic Products Other</t>
  </si>
  <si>
    <t>Aquatic Animals</t>
  </si>
  <si>
    <t>Aquatic Plants</t>
  </si>
  <si>
    <t>Tot col</t>
  </si>
</sst>
</file>

<file path=xl/styles.xml><?xml version="1.0" encoding="utf-8"?>
<styleSheet xmlns="http://schemas.openxmlformats.org/spreadsheetml/2006/main">
  <numFmts count="2">
    <numFmt formatCode="GENERAL" numFmtId="164"/>
    <numFmt formatCode="0" numFmtId="165"/>
  </numFmts>
  <fonts count="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color rgb="000084D1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6">
    <xf applyAlignment="false" applyBorder="false" applyFont="false" applyProtection="false" borderId="0" fillId="0" fontId="0" numFmtId="164" xfId="0"/>
    <xf applyAlignment="true" applyBorder="true" applyFont="true" applyProtection="false" borderId="0" fillId="0" fontId="4" numFmtId="164" xfId="0">
      <alignment horizontal="left" indent="0" shrinkToFit="false" textRotation="0" vertical="center" wrapText="fals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</xf>
    <xf applyAlignment="false" applyBorder="false" applyFont="true" applyProtection="false" borderId="0" fillId="0" fontId="0" numFmtId="164" xfId="0"/>
    <xf applyAlignment="false" applyBorder="false" applyFont="true" applyProtection="false" borderId="0" fillId="0" fontId="0" numFmtId="165" xfId="0"/>
    <xf applyAlignment="false" applyBorder="false" applyFont="false" applyProtection="false" borderId="0" fillId="0" fontId="0" numFmtId="165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84D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108"/>
  <sheetViews>
    <sheetView colorId="64" defaultGridColor="true" rightToLeft="false" showFormulas="false" showGridLines="true" showOutlineSymbols="true" showRowColHeaders="true" showZeros="true" tabSelected="true" topLeftCell="A34" view="normal" windowProtection="false" workbookViewId="0" zoomScale="150" zoomScaleNormal="150" zoomScalePageLayoutView="100">
      <selection activeCell="A22" activeCellId="0" pane="topLeft" sqref="A22"/>
    </sheetView>
  </sheetViews>
  <cols>
    <col collapsed="false" hidden="false" max="29" min="1" style="0" width="11.8117647058824"/>
    <col collapsed="false" hidden="false" max="30" min="30" style="0" width="6.56470588235294"/>
    <col collapsed="false" hidden="false" max="43" min="31" style="0" width="11.8117647058824"/>
    <col collapsed="false" hidden="false" max="44" min="44" style="0" width="10.3647058823529"/>
    <col collapsed="false" hidden="false" max="1025" min="45" style="0" width="11.8117647058824"/>
  </cols>
  <sheetData>
    <row collapsed="false" customFormat="false" customHeight="true" hidden="false" ht="12.85" outlineLevel="0" r="1">
      <c r="A1" s="1" t="s">
        <v>0</v>
      </c>
      <c r="B1" s="1"/>
      <c r="C1" s="1"/>
      <c r="D1" s="1"/>
      <c r="E1" s="2"/>
      <c r="F1" s="2"/>
      <c r="G1" s="2"/>
      <c r="H1" s="2"/>
      <c r="J1" s="1" t="s">
        <v>1</v>
      </c>
      <c r="K1" s="1"/>
      <c r="L1" s="1"/>
      <c r="M1" s="1"/>
      <c r="S1" s="1" t="s">
        <v>2</v>
      </c>
      <c r="T1" s="1"/>
      <c r="U1" s="1"/>
      <c r="V1" s="1"/>
      <c r="AB1" s="1" t="s">
        <v>3</v>
      </c>
      <c r="AC1" s="1"/>
      <c r="AD1" s="1"/>
      <c r="AE1" s="1"/>
      <c r="AK1" s="1" t="s">
        <v>4</v>
      </c>
      <c r="AL1" s="1"/>
      <c r="AM1" s="1"/>
      <c r="AN1" s="1"/>
    </row>
    <row collapsed="false" customFormat="false" customHeight="true" hidden="false" ht="12.85" outlineLevel="0" r="2">
      <c r="A2" s="2"/>
      <c r="B2" s="2"/>
      <c r="C2" s="2"/>
      <c r="D2" s="2"/>
      <c r="E2" s="2"/>
      <c r="F2" s="2"/>
      <c r="G2" s="2"/>
      <c r="H2" s="2"/>
    </row>
    <row collapsed="false" customFormat="false" customHeight="true" hidden="false" ht="12.85" outlineLevel="0" r="3">
      <c r="A3" s="2" t="s">
        <v>5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  <c r="J3" s="2" t="s">
        <v>5</v>
      </c>
      <c r="K3" s="2" t="s">
        <v>6</v>
      </c>
      <c r="L3" s="2" t="s">
        <v>7</v>
      </c>
      <c r="M3" s="2" t="s">
        <v>8</v>
      </c>
      <c r="N3" s="2" t="s">
        <v>9</v>
      </c>
      <c r="O3" s="2" t="s">
        <v>10</v>
      </c>
      <c r="P3" s="2" t="s">
        <v>11</v>
      </c>
      <c r="Q3" s="2" t="s">
        <v>12</v>
      </c>
      <c r="S3" s="2" t="s">
        <v>5</v>
      </c>
      <c r="T3" s="2" t="s">
        <v>6</v>
      </c>
      <c r="U3" s="2" t="s">
        <v>7</v>
      </c>
      <c r="V3" s="2" t="s">
        <v>8</v>
      </c>
      <c r="W3" s="2" t="s">
        <v>9</v>
      </c>
      <c r="X3" s="2" t="s">
        <v>10</v>
      </c>
      <c r="Y3" s="2" t="s">
        <v>11</v>
      </c>
      <c r="Z3" s="2" t="s">
        <v>12</v>
      </c>
      <c r="AB3" s="2" t="s">
        <v>5</v>
      </c>
      <c r="AC3" s="2" t="s">
        <v>6</v>
      </c>
      <c r="AD3" s="2" t="s">
        <v>7</v>
      </c>
      <c r="AE3" s="2" t="s">
        <v>8</v>
      </c>
      <c r="AF3" s="2" t="s">
        <v>9</v>
      </c>
      <c r="AG3" s="2" t="s">
        <v>10</v>
      </c>
      <c r="AH3" s="2" t="s">
        <v>11</v>
      </c>
      <c r="AI3" s="2" t="s">
        <v>12</v>
      </c>
      <c r="AK3" s="2" t="s">
        <v>5</v>
      </c>
      <c r="AL3" s="2" t="s">
        <v>6</v>
      </c>
      <c r="AM3" s="2" t="s">
        <v>7</v>
      </c>
      <c r="AN3" s="2" t="s">
        <v>8</v>
      </c>
      <c r="AO3" s="2" t="s">
        <v>9</v>
      </c>
      <c r="AP3" s="2" t="s">
        <v>10</v>
      </c>
      <c r="AQ3" s="2" t="s">
        <v>11</v>
      </c>
      <c r="AR3" s="2" t="s">
        <v>12</v>
      </c>
    </row>
    <row collapsed="false" customFormat="true" customHeight="true" hidden="false" ht="12.85" outlineLevel="0" r="4" s="3">
      <c r="A4" s="3" t="s">
        <v>13</v>
      </c>
      <c r="B4" s="3" t="n">
        <v>14696</v>
      </c>
      <c r="C4" s="3" t="n">
        <v>767</v>
      </c>
      <c r="D4" s="3" t="n">
        <v>90</v>
      </c>
      <c r="E4" s="3" t="n">
        <v>857</v>
      </c>
      <c r="F4" s="3" t="n">
        <v>265</v>
      </c>
      <c r="G4" s="3" t="n">
        <v>9294</v>
      </c>
      <c r="H4" s="3" t="n">
        <v>593</v>
      </c>
      <c r="J4" s="3" t="s">
        <v>13</v>
      </c>
      <c r="K4" s="3" t="n">
        <v>5</v>
      </c>
      <c r="L4" s="3" t="n">
        <v>5</v>
      </c>
      <c r="M4" s="3" t="n">
        <v>5</v>
      </c>
      <c r="N4" s="3" t="n">
        <v>5</v>
      </c>
      <c r="O4" s="3" t="n">
        <v>5</v>
      </c>
      <c r="P4" s="3" t="n">
        <v>5</v>
      </c>
      <c r="Q4" s="3" t="n">
        <v>5</v>
      </c>
      <c r="S4" s="3" t="s">
        <v>13</v>
      </c>
      <c r="T4" s="4" t="n">
        <f aca="false">B4*K4/100</f>
        <v>734.8</v>
      </c>
      <c r="U4" s="4" t="n">
        <f aca="false">C4*L4/100</f>
        <v>38.35</v>
      </c>
      <c r="V4" s="4" t="n">
        <f aca="false">D4*M4/100</f>
        <v>4.5</v>
      </c>
      <c r="W4" s="4" t="n">
        <f aca="false">E4*N4/100</f>
        <v>42.85</v>
      </c>
      <c r="X4" s="4" t="n">
        <f aca="false">F4*O4/100</f>
        <v>13.25</v>
      </c>
      <c r="Y4" s="4" t="n">
        <f aca="false">G4*P4/100</f>
        <v>464.7</v>
      </c>
      <c r="Z4" s="4" t="n">
        <f aca="false">H4*Q4/100</f>
        <v>29.65</v>
      </c>
      <c r="AB4" s="3" t="s">
        <v>13</v>
      </c>
      <c r="AC4" s="4" t="n">
        <f aca="false">B4-T4</f>
        <v>13961.2</v>
      </c>
      <c r="AD4" s="4" t="n">
        <f aca="false">C4-U4</f>
        <v>728.65</v>
      </c>
      <c r="AE4" s="4" t="n">
        <f aca="false">D4-V4</f>
        <v>85.5</v>
      </c>
      <c r="AF4" s="4" t="n">
        <f aca="false">E4-W4</f>
        <v>814.15</v>
      </c>
      <c r="AG4" s="4" t="n">
        <f aca="false">F4-X4</f>
        <v>251.75</v>
      </c>
      <c r="AH4" s="4" t="n">
        <f aca="false">G4-Y4</f>
        <v>8829.3</v>
      </c>
      <c r="AI4" s="4" t="n">
        <f aca="false">H4-Z4</f>
        <v>563.35</v>
      </c>
      <c r="AK4" s="3" t="s">
        <v>13</v>
      </c>
      <c r="AL4" s="4" t="n">
        <f aca="false">B4+T4</f>
        <v>15430.8</v>
      </c>
      <c r="AM4" s="4" t="n">
        <f aca="false">C4+U4</f>
        <v>805.35</v>
      </c>
      <c r="AN4" s="4" t="n">
        <f aca="false">D4+V4</f>
        <v>94.5</v>
      </c>
      <c r="AO4" s="4" t="n">
        <f aca="false">E4+W4</f>
        <v>899.85</v>
      </c>
      <c r="AP4" s="4" t="n">
        <f aca="false">F4+X4</f>
        <v>278.25</v>
      </c>
      <c r="AQ4" s="4" t="n">
        <f aca="false">G4+Y4</f>
        <v>9758.7</v>
      </c>
      <c r="AR4" s="4" t="n">
        <f aca="false">H4+Z4</f>
        <v>622.65</v>
      </c>
    </row>
    <row collapsed="false" customFormat="true" customHeight="true" hidden="false" ht="12.85" outlineLevel="0" r="5" s="3">
      <c r="A5" s="3" t="s">
        <v>14</v>
      </c>
      <c r="B5" s="3" t="n">
        <v>2200</v>
      </c>
      <c r="C5" s="3" t="n">
        <v>600</v>
      </c>
      <c r="D5" s="3" t="n">
        <v>66</v>
      </c>
      <c r="E5" s="3" t="n">
        <v>81</v>
      </c>
      <c r="F5" s="3" t="n">
        <v>10</v>
      </c>
      <c r="G5" s="3" t="n">
        <v>8631</v>
      </c>
      <c r="H5" s="3" t="n">
        <v>441</v>
      </c>
      <c r="J5" s="3" t="s">
        <v>14</v>
      </c>
      <c r="K5" s="3" t="n">
        <v>5</v>
      </c>
      <c r="L5" s="3" t="n">
        <v>5</v>
      </c>
      <c r="M5" s="3" t="n">
        <v>5</v>
      </c>
      <c r="N5" s="3" t="n">
        <v>5</v>
      </c>
      <c r="O5" s="3" t="n">
        <v>5</v>
      </c>
      <c r="P5" s="3" t="n">
        <v>5</v>
      </c>
      <c r="Q5" s="3" t="n">
        <v>5</v>
      </c>
      <c r="S5" s="3" t="s">
        <v>14</v>
      </c>
      <c r="T5" s="4" t="n">
        <f aca="false">B5*K5/100</f>
        <v>110</v>
      </c>
      <c r="U5" s="4" t="n">
        <f aca="false">C5*L5/100</f>
        <v>30</v>
      </c>
      <c r="V5" s="4" t="n">
        <f aca="false">D5*M5/100</f>
        <v>3.3</v>
      </c>
      <c r="W5" s="4" t="n">
        <f aca="false">E5*N5/100</f>
        <v>4.05</v>
      </c>
      <c r="X5" s="4" t="n">
        <f aca="false">F5*O5/100</f>
        <v>0.5</v>
      </c>
      <c r="Y5" s="4" t="n">
        <f aca="false">G5*P5/100</f>
        <v>431.55</v>
      </c>
      <c r="Z5" s="4" t="n">
        <f aca="false">H5*Q5/100</f>
        <v>22.05</v>
      </c>
      <c r="AB5" s="3" t="s">
        <v>14</v>
      </c>
      <c r="AC5" s="4" t="n">
        <f aca="false">B5-T5</f>
        <v>2090</v>
      </c>
      <c r="AD5" s="4" t="n">
        <f aca="false">C5-U5</f>
        <v>570</v>
      </c>
      <c r="AE5" s="4" t="n">
        <f aca="false">D5-V5</f>
        <v>62.7</v>
      </c>
      <c r="AF5" s="4" t="n">
        <f aca="false">E5-W5</f>
        <v>76.95</v>
      </c>
      <c r="AG5" s="4" t="n">
        <f aca="false">F5-X5</f>
        <v>9.5</v>
      </c>
      <c r="AH5" s="4" t="n">
        <f aca="false">G5-Y5</f>
        <v>8199.45</v>
      </c>
      <c r="AI5" s="4" t="n">
        <f aca="false">H5-Z5</f>
        <v>418.95</v>
      </c>
      <c r="AK5" s="3" t="s">
        <v>14</v>
      </c>
      <c r="AL5" s="4" t="n">
        <f aca="false">B5+T5</f>
        <v>2310</v>
      </c>
      <c r="AM5" s="4" t="n">
        <f aca="false">C5+U5</f>
        <v>630</v>
      </c>
      <c r="AN5" s="4" t="n">
        <f aca="false">D5+V5</f>
        <v>69.3</v>
      </c>
      <c r="AO5" s="4" t="n">
        <f aca="false">E5+W5</f>
        <v>85.05</v>
      </c>
      <c r="AP5" s="4" t="n">
        <f aca="false">F5+X5</f>
        <v>10.5</v>
      </c>
      <c r="AQ5" s="4" t="n">
        <f aca="false">G5+Y5</f>
        <v>9062.55</v>
      </c>
      <c r="AR5" s="4" t="n">
        <f aca="false">H5+Z5</f>
        <v>463.05</v>
      </c>
    </row>
    <row collapsed="false" customFormat="true" customHeight="true" hidden="false" ht="12.85" outlineLevel="0" r="6" s="3">
      <c r="A6" s="3" t="s">
        <v>15</v>
      </c>
      <c r="B6" s="3" t="n">
        <v>32</v>
      </c>
      <c r="C6" s="3" t="n">
        <v>29</v>
      </c>
      <c r="D6" s="3" t="n">
        <v>1</v>
      </c>
      <c r="E6" s="3" t="n">
        <v>13</v>
      </c>
      <c r="F6" s="3" t="n">
        <v>9</v>
      </c>
      <c r="G6" s="3" t="n">
        <v>369</v>
      </c>
      <c r="H6" s="3" t="n">
        <v>47</v>
      </c>
      <c r="J6" s="3" t="s">
        <v>15</v>
      </c>
      <c r="K6" s="3" t="n">
        <v>5</v>
      </c>
      <c r="L6" s="3" t="n">
        <v>5</v>
      </c>
      <c r="M6" s="3" t="n">
        <v>5</v>
      </c>
      <c r="N6" s="3" t="n">
        <v>5</v>
      </c>
      <c r="O6" s="3" t="n">
        <v>5</v>
      </c>
      <c r="P6" s="3" t="n">
        <v>5</v>
      </c>
      <c r="Q6" s="3" t="n">
        <v>5</v>
      </c>
      <c r="S6" s="3" t="s">
        <v>15</v>
      </c>
      <c r="T6" s="4" t="n">
        <f aca="false">B6*K6/100</f>
        <v>1.6</v>
      </c>
      <c r="U6" s="4" t="n">
        <f aca="false">C6*L6/100</f>
        <v>1.45</v>
      </c>
      <c r="V6" s="4" t="n">
        <f aca="false">D6*M6/100</f>
        <v>0.05</v>
      </c>
      <c r="W6" s="4" t="n">
        <f aca="false">E6*N6/100</f>
        <v>0.65</v>
      </c>
      <c r="X6" s="4" t="n">
        <f aca="false">F6*O6/100</f>
        <v>0.45</v>
      </c>
      <c r="Y6" s="4" t="n">
        <f aca="false">G6*P6/100</f>
        <v>18.45</v>
      </c>
      <c r="Z6" s="4" t="n">
        <f aca="false">H6*Q6/100</f>
        <v>2.35</v>
      </c>
      <c r="AB6" s="3" t="s">
        <v>15</v>
      </c>
      <c r="AC6" s="4" t="n">
        <f aca="false">B6-T6</f>
        <v>30.4</v>
      </c>
      <c r="AD6" s="4" t="n">
        <f aca="false">C6-U6</f>
        <v>27.55</v>
      </c>
      <c r="AE6" s="4" t="n">
        <f aca="false">D6-V6</f>
        <v>0.95</v>
      </c>
      <c r="AF6" s="4" t="n">
        <f aca="false">E6-W6</f>
        <v>12.35</v>
      </c>
      <c r="AG6" s="4" t="n">
        <f aca="false">F6-X6</f>
        <v>8.55</v>
      </c>
      <c r="AH6" s="4" t="n">
        <f aca="false">G6-Y6</f>
        <v>350.55</v>
      </c>
      <c r="AI6" s="4" t="n">
        <f aca="false">H6-Z6</f>
        <v>44.65</v>
      </c>
      <c r="AK6" s="3" t="s">
        <v>15</v>
      </c>
      <c r="AL6" s="4" t="n">
        <f aca="false">B6+T6</f>
        <v>33.6</v>
      </c>
      <c r="AM6" s="4" t="n">
        <f aca="false">C6+U6</f>
        <v>30.45</v>
      </c>
      <c r="AN6" s="4" t="n">
        <f aca="false">D6+V6</f>
        <v>1.05</v>
      </c>
      <c r="AO6" s="4" t="n">
        <f aca="false">E6+W6</f>
        <v>13.65</v>
      </c>
      <c r="AP6" s="4" t="n">
        <f aca="false">F6+X6</f>
        <v>9.45</v>
      </c>
      <c r="AQ6" s="4" t="n">
        <f aca="false">G6+Y6</f>
        <v>387.45</v>
      </c>
      <c r="AR6" s="4" t="n">
        <f aca="false">H6+Z6</f>
        <v>49.35</v>
      </c>
    </row>
    <row collapsed="false" customFormat="true" customHeight="true" hidden="false" ht="12.85" outlineLevel="0" r="7" s="3">
      <c r="A7" s="3" t="s">
        <v>16</v>
      </c>
      <c r="B7" s="3" t="n">
        <v>1700</v>
      </c>
      <c r="C7" s="3" t="n">
        <v>70</v>
      </c>
      <c r="D7" s="3" t="n">
        <v>2</v>
      </c>
      <c r="E7" s="3" t="n">
        <v>265</v>
      </c>
      <c r="F7" s="3" t="n">
        <v>0</v>
      </c>
      <c r="G7" s="3" t="n">
        <v>15</v>
      </c>
      <c r="H7" s="3" t="n">
        <v>-84</v>
      </c>
      <c r="J7" s="3" t="s">
        <v>16</v>
      </c>
      <c r="K7" s="3" t="n">
        <v>5</v>
      </c>
      <c r="L7" s="3" t="n">
        <v>5</v>
      </c>
      <c r="M7" s="3" t="n">
        <v>5</v>
      </c>
      <c r="N7" s="3" t="n">
        <v>5</v>
      </c>
      <c r="O7" s="3" t="n">
        <v>0</v>
      </c>
      <c r="P7" s="3" t="n">
        <v>5</v>
      </c>
      <c r="Q7" s="3" t="n">
        <v>5</v>
      </c>
      <c r="S7" s="3" t="s">
        <v>16</v>
      </c>
      <c r="T7" s="4" t="n">
        <f aca="false">B7*K7/100</f>
        <v>85</v>
      </c>
      <c r="U7" s="4" t="n">
        <f aca="false">C7*L7/100</f>
        <v>3.5</v>
      </c>
      <c r="V7" s="4" t="n">
        <f aca="false">D7*M7/100</f>
        <v>0.1</v>
      </c>
      <c r="W7" s="4" t="n">
        <f aca="false">E7*N7/100</f>
        <v>13.25</v>
      </c>
      <c r="X7" s="4" t="n">
        <f aca="false">F7*O7/100</f>
        <v>0</v>
      </c>
      <c r="Y7" s="4" t="n">
        <f aca="false">G7*P7/100</f>
        <v>0.75</v>
      </c>
      <c r="Z7" s="4" t="n">
        <f aca="false">H7*Q7/100</f>
        <v>-4.2</v>
      </c>
      <c r="AB7" s="3" t="s">
        <v>16</v>
      </c>
      <c r="AC7" s="4" t="n">
        <f aca="false">B7-T7</f>
        <v>1615</v>
      </c>
      <c r="AD7" s="4" t="n">
        <f aca="false">C7-U7</f>
        <v>66.5</v>
      </c>
      <c r="AE7" s="4" t="n">
        <f aca="false">D7-V7</f>
        <v>1.9</v>
      </c>
      <c r="AF7" s="4" t="n">
        <f aca="false">E7-W7</f>
        <v>251.75</v>
      </c>
      <c r="AG7" s="4" t="n">
        <f aca="false">F7-X7</f>
        <v>0</v>
      </c>
      <c r="AH7" s="4" t="n">
        <f aca="false">G7-Y7</f>
        <v>14.25</v>
      </c>
      <c r="AI7" s="4" t="n">
        <f aca="false">H7+Z7</f>
        <v>-88.2</v>
      </c>
      <c r="AK7" s="3" t="s">
        <v>16</v>
      </c>
      <c r="AL7" s="4" t="n">
        <f aca="false">B7+T7</f>
        <v>1785</v>
      </c>
      <c r="AM7" s="4" t="n">
        <f aca="false">C7+U7</f>
        <v>73.5</v>
      </c>
      <c r="AN7" s="4" t="n">
        <f aca="false">D7+V7</f>
        <v>2.1</v>
      </c>
      <c r="AO7" s="4" t="n">
        <f aca="false">E7+W7</f>
        <v>278.25</v>
      </c>
      <c r="AP7" s="4" t="n">
        <f aca="false">F7+X7</f>
        <v>0</v>
      </c>
      <c r="AQ7" s="4" t="n">
        <f aca="false">G7+Y7</f>
        <v>15.75</v>
      </c>
      <c r="AR7" s="4" t="n">
        <f aca="false">H7-Z7</f>
        <v>-79.8</v>
      </c>
    </row>
    <row collapsed="false" customFormat="true" customHeight="true" hidden="false" ht="12.85" outlineLevel="0" r="8" s="3">
      <c r="A8" s="3" t="s">
        <v>17</v>
      </c>
      <c r="B8" s="3" t="n">
        <v>10100</v>
      </c>
      <c r="C8" s="3" t="n">
        <v>30</v>
      </c>
      <c r="D8" s="3" t="n">
        <v>12</v>
      </c>
      <c r="E8" s="3" t="n">
        <v>497</v>
      </c>
      <c r="F8" s="3" t="n">
        <v>246</v>
      </c>
      <c r="G8" s="3" t="n">
        <v>255</v>
      </c>
      <c r="H8" s="3" t="n">
        <v>210</v>
      </c>
      <c r="J8" s="3" t="s">
        <v>17</v>
      </c>
      <c r="K8" s="3" t="n">
        <v>5</v>
      </c>
      <c r="L8" s="3" t="n">
        <v>5</v>
      </c>
      <c r="M8" s="3" t="n">
        <v>5</v>
      </c>
      <c r="N8" s="3" t="n">
        <v>5</v>
      </c>
      <c r="O8" s="3" t="n">
        <v>5</v>
      </c>
      <c r="P8" s="3" t="n">
        <v>5</v>
      </c>
      <c r="Q8" s="3" t="n">
        <v>5</v>
      </c>
      <c r="S8" s="3" t="s">
        <v>17</v>
      </c>
      <c r="T8" s="4" t="n">
        <f aca="false">B8*K8/100</f>
        <v>505</v>
      </c>
      <c r="U8" s="4" t="n">
        <f aca="false">C8*L8/100</f>
        <v>1.5</v>
      </c>
      <c r="V8" s="4" t="n">
        <f aca="false">D8*M8/100</f>
        <v>0.6</v>
      </c>
      <c r="W8" s="4" t="n">
        <f aca="false">E8*N8/100</f>
        <v>24.85</v>
      </c>
      <c r="X8" s="4" t="n">
        <f aca="false">F8*O8/100</f>
        <v>12.3</v>
      </c>
      <c r="Y8" s="4" t="n">
        <f aca="false">G8*P8/100</f>
        <v>12.75</v>
      </c>
      <c r="Z8" s="4" t="n">
        <f aca="false">H8*Q8/100</f>
        <v>10.5</v>
      </c>
      <c r="AB8" s="3" t="s">
        <v>17</v>
      </c>
      <c r="AC8" s="4" t="n">
        <f aca="false">B8-T8</f>
        <v>9595</v>
      </c>
      <c r="AD8" s="4" t="n">
        <f aca="false">C8-U8</f>
        <v>28.5</v>
      </c>
      <c r="AE8" s="4" t="n">
        <f aca="false">D8-V8</f>
        <v>11.4</v>
      </c>
      <c r="AF8" s="4" t="n">
        <f aca="false">E8-W8</f>
        <v>472.15</v>
      </c>
      <c r="AG8" s="4" t="n">
        <f aca="false">F8-X8</f>
        <v>233.7</v>
      </c>
      <c r="AH8" s="4" t="n">
        <f aca="false">G8-Y8</f>
        <v>242.25</v>
      </c>
      <c r="AI8" s="4" t="n">
        <f aca="false">H8-Z8</f>
        <v>199.5</v>
      </c>
      <c r="AK8" s="3" t="s">
        <v>17</v>
      </c>
      <c r="AL8" s="4" t="n">
        <f aca="false">B8+T8</f>
        <v>10605</v>
      </c>
      <c r="AM8" s="4" t="n">
        <f aca="false">C8+U8</f>
        <v>31.5</v>
      </c>
      <c r="AN8" s="4" t="n">
        <f aca="false">D8+V8</f>
        <v>12.6</v>
      </c>
      <c r="AO8" s="4" t="n">
        <f aca="false">E8+W8</f>
        <v>521.85</v>
      </c>
      <c r="AP8" s="4" t="n">
        <f aca="false">F8+X8</f>
        <v>258.3</v>
      </c>
      <c r="AQ8" s="4" t="n">
        <f aca="false">G8+Y8</f>
        <v>267.75</v>
      </c>
      <c r="AR8" s="4" t="n">
        <f aca="false">H8+Z8</f>
        <v>220.5</v>
      </c>
    </row>
    <row collapsed="false" customFormat="true" customHeight="true" hidden="false" ht="12.85" outlineLevel="0" r="9" s="3">
      <c r="A9" s="3" t="s">
        <v>18</v>
      </c>
      <c r="B9" s="3" t="n">
        <v>18</v>
      </c>
      <c r="C9" s="3" t="n">
        <v>1</v>
      </c>
      <c r="D9" s="3" t="n">
        <v>0</v>
      </c>
      <c r="E9" s="3" t="n">
        <v>0</v>
      </c>
      <c r="F9" s="3" t="n">
        <v>0</v>
      </c>
      <c r="G9" s="3" t="n">
        <v>4</v>
      </c>
      <c r="H9" s="3" t="n">
        <v>-1</v>
      </c>
      <c r="J9" s="3" t="s">
        <v>18</v>
      </c>
      <c r="K9" s="3" t="n">
        <v>5</v>
      </c>
      <c r="L9" s="3" t="n">
        <v>5</v>
      </c>
      <c r="M9" s="3" t="n">
        <v>0</v>
      </c>
      <c r="N9" s="3" t="n">
        <v>0</v>
      </c>
      <c r="O9" s="3" t="n">
        <v>0</v>
      </c>
      <c r="P9" s="3" t="n">
        <v>5</v>
      </c>
      <c r="Q9" s="3" t="n">
        <v>5</v>
      </c>
      <c r="S9" s="3" t="s">
        <v>18</v>
      </c>
      <c r="T9" s="4" t="n">
        <f aca="false">B9*K9/100</f>
        <v>0.9</v>
      </c>
      <c r="U9" s="4" t="n">
        <f aca="false">C9*L9/100</f>
        <v>0.05</v>
      </c>
      <c r="V9" s="4" t="n">
        <f aca="false">D9*M9/100</f>
        <v>0</v>
      </c>
      <c r="W9" s="4" t="n">
        <f aca="false">E9*N9/100</f>
        <v>0</v>
      </c>
      <c r="X9" s="4" t="n">
        <f aca="false">F9*O9/100</f>
        <v>0</v>
      </c>
      <c r="Y9" s="4" t="n">
        <f aca="false">G9*P9/100</f>
        <v>0.2</v>
      </c>
      <c r="Z9" s="4" t="n">
        <f aca="false">H9*Q9/100</f>
        <v>-0.05</v>
      </c>
      <c r="AB9" s="3" t="s">
        <v>18</v>
      </c>
      <c r="AC9" s="4" t="n">
        <f aca="false">B9-T9</f>
        <v>17.1</v>
      </c>
      <c r="AD9" s="4" t="n">
        <f aca="false">C9-U9</f>
        <v>0.95</v>
      </c>
      <c r="AE9" s="4" t="n">
        <f aca="false">D9-V9</f>
        <v>0</v>
      </c>
      <c r="AF9" s="4" t="n">
        <f aca="false">E9-W9</f>
        <v>0</v>
      </c>
      <c r="AG9" s="4" t="n">
        <f aca="false">F9-X9</f>
        <v>0</v>
      </c>
      <c r="AH9" s="4" t="n">
        <f aca="false">G9-Y9</f>
        <v>3.8</v>
      </c>
      <c r="AI9" s="4" t="n">
        <f aca="false">H9+Z9</f>
        <v>-1.05</v>
      </c>
      <c r="AK9" s="3" t="s">
        <v>18</v>
      </c>
      <c r="AL9" s="4" t="n">
        <f aca="false">B9+T9</f>
        <v>18.9</v>
      </c>
      <c r="AM9" s="4" t="n">
        <f aca="false">C9+U9</f>
        <v>1.05</v>
      </c>
      <c r="AN9" s="4" t="n">
        <f aca="false">D9+V9</f>
        <v>0</v>
      </c>
      <c r="AO9" s="4" t="n">
        <f aca="false">E9+W9</f>
        <v>0</v>
      </c>
      <c r="AP9" s="4" t="n">
        <f aca="false">F9+X9</f>
        <v>0</v>
      </c>
      <c r="AQ9" s="4" t="n">
        <f aca="false">G9+Y9</f>
        <v>4.2</v>
      </c>
      <c r="AR9" s="4" t="n">
        <f aca="false">H9-Z9</f>
        <v>-0.95</v>
      </c>
    </row>
    <row collapsed="false" customFormat="true" customHeight="true" hidden="false" ht="12.85" outlineLevel="0" r="10" s="3">
      <c r="A10" s="3" t="s">
        <v>19</v>
      </c>
      <c r="B10" s="3" t="n">
        <v>350</v>
      </c>
      <c r="C10" s="3" t="n">
        <v>34</v>
      </c>
      <c r="D10" s="3" t="n">
        <v>7</v>
      </c>
      <c r="E10" s="3" t="n">
        <v>0</v>
      </c>
      <c r="F10" s="3" t="n">
        <v>0</v>
      </c>
      <c r="G10" s="3" t="n">
        <v>16</v>
      </c>
      <c r="H10" s="3" t="n">
        <v>-18</v>
      </c>
      <c r="J10" s="3" t="s">
        <v>19</v>
      </c>
      <c r="K10" s="3" t="n">
        <v>5</v>
      </c>
      <c r="L10" s="3" t="n">
        <v>5</v>
      </c>
      <c r="M10" s="3" t="n">
        <v>5</v>
      </c>
      <c r="N10" s="3" t="n">
        <v>0</v>
      </c>
      <c r="O10" s="3" t="n">
        <v>0</v>
      </c>
      <c r="P10" s="3" t="n">
        <v>5</v>
      </c>
      <c r="Q10" s="3" t="n">
        <v>5</v>
      </c>
      <c r="S10" s="3" t="s">
        <v>19</v>
      </c>
      <c r="T10" s="4" t="n">
        <f aca="false">B10*K10/100</f>
        <v>17.5</v>
      </c>
      <c r="U10" s="4" t="n">
        <f aca="false">C10*L10/100</f>
        <v>1.7</v>
      </c>
      <c r="V10" s="4" t="n">
        <f aca="false">D10*M10/100</f>
        <v>0.35</v>
      </c>
      <c r="W10" s="4" t="n">
        <f aca="false">E10*N10/100</f>
        <v>0</v>
      </c>
      <c r="X10" s="4" t="n">
        <f aca="false">F10*O10/100</f>
        <v>0</v>
      </c>
      <c r="Y10" s="4" t="n">
        <f aca="false">G10*P10/100</f>
        <v>0.8</v>
      </c>
      <c r="Z10" s="4" t="n">
        <f aca="false">H10*Q10/100</f>
        <v>-0.9</v>
      </c>
      <c r="AB10" s="3" t="s">
        <v>19</v>
      </c>
      <c r="AC10" s="4" t="n">
        <f aca="false">B10-T10</f>
        <v>332.5</v>
      </c>
      <c r="AD10" s="4" t="n">
        <f aca="false">C10-U10</f>
        <v>32.3</v>
      </c>
      <c r="AE10" s="4" t="n">
        <f aca="false">D10-V10</f>
        <v>6.65</v>
      </c>
      <c r="AF10" s="4" t="n">
        <f aca="false">E10-W10</f>
        <v>0</v>
      </c>
      <c r="AG10" s="4" t="n">
        <f aca="false">F10-X10</f>
        <v>0</v>
      </c>
      <c r="AH10" s="4" t="n">
        <f aca="false">G10-Y10</f>
        <v>15.2</v>
      </c>
      <c r="AI10" s="4" t="n">
        <f aca="false">H10+Z10</f>
        <v>-18.9</v>
      </c>
      <c r="AK10" s="3" t="s">
        <v>19</v>
      </c>
      <c r="AL10" s="4" t="n">
        <f aca="false">B10+T10</f>
        <v>367.5</v>
      </c>
      <c r="AM10" s="4" t="n">
        <f aca="false">C10+U10</f>
        <v>35.7</v>
      </c>
      <c r="AN10" s="4" t="n">
        <f aca="false">D10+V10</f>
        <v>7.35</v>
      </c>
      <c r="AO10" s="4" t="n">
        <f aca="false">E10+W10</f>
        <v>0</v>
      </c>
      <c r="AP10" s="4" t="n">
        <f aca="false">F10+X10</f>
        <v>0</v>
      </c>
      <c r="AQ10" s="4" t="n">
        <f aca="false">G10+Y10</f>
        <v>16.8</v>
      </c>
      <c r="AR10" s="4" t="n">
        <f aca="false">H10-Z10</f>
        <v>-17.1</v>
      </c>
    </row>
    <row collapsed="false" customFormat="true" customHeight="true" hidden="false" ht="12.85" outlineLevel="0" r="11" s="3">
      <c r="A11" s="3" t="s">
        <v>20</v>
      </c>
      <c r="B11" s="3" t="n">
        <v>11</v>
      </c>
      <c r="C11" s="3" t="n">
        <v>0</v>
      </c>
      <c r="D11" s="3" t="n">
        <v>0</v>
      </c>
      <c r="E11" s="3" t="n">
        <v>0</v>
      </c>
      <c r="F11" s="3" t="n">
        <v>0</v>
      </c>
      <c r="G11" s="3" t="n">
        <v>0</v>
      </c>
      <c r="H11" s="3" t="n">
        <v>0</v>
      </c>
      <c r="J11" s="3" t="s">
        <v>20</v>
      </c>
      <c r="K11" s="3" t="n">
        <v>5</v>
      </c>
      <c r="L11" s="3" t="n">
        <v>0</v>
      </c>
      <c r="M11" s="3" t="n">
        <v>0</v>
      </c>
      <c r="N11" s="3" t="n">
        <v>0</v>
      </c>
      <c r="O11" s="3" t="n">
        <v>0</v>
      </c>
      <c r="P11" s="3" t="n">
        <v>0</v>
      </c>
      <c r="Q11" s="3" t="n">
        <v>0</v>
      </c>
      <c r="S11" s="3" t="s">
        <v>20</v>
      </c>
      <c r="T11" s="4" t="n">
        <f aca="false">B11*K11/100</f>
        <v>0.55</v>
      </c>
      <c r="U11" s="4" t="n">
        <f aca="false">C11*L11/100</f>
        <v>0</v>
      </c>
      <c r="V11" s="4" t="n">
        <f aca="false">D11*M11/100</f>
        <v>0</v>
      </c>
      <c r="W11" s="4" t="n">
        <f aca="false">E11*N11/100</f>
        <v>0</v>
      </c>
      <c r="X11" s="4" t="n">
        <f aca="false">F11*O11/100</f>
        <v>0</v>
      </c>
      <c r="Y11" s="4" t="n">
        <f aca="false">G11*P11/100</f>
        <v>0</v>
      </c>
      <c r="Z11" s="4" t="n">
        <f aca="false">H11*Q11/100</f>
        <v>0</v>
      </c>
      <c r="AB11" s="3" t="s">
        <v>20</v>
      </c>
      <c r="AC11" s="4" t="n">
        <f aca="false">B11-T11</f>
        <v>10.45</v>
      </c>
      <c r="AD11" s="4" t="n">
        <f aca="false">C11-U11</f>
        <v>0</v>
      </c>
      <c r="AE11" s="4" t="n">
        <f aca="false">D11-V11</f>
        <v>0</v>
      </c>
      <c r="AF11" s="4" t="n">
        <f aca="false">E11-W11</f>
        <v>0</v>
      </c>
      <c r="AG11" s="4" t="n">
        <f aca="false">F11-X11</f>
        <v>0</v>
      </c>
      <c r="AH11" s="4" t="n">
        <f aca="false">G11-Y11</f>
        <v>0</v>
      </c>
      <c r="AI11" s="4" t="n">
        <f aca="false">H11-Z11</f>
        <v>0</v>
      </c>
      <c r="AK11" s="3" t="s">
        <v>20</v>
      </c>
      <c r="AL11" s="4" t="n">
        <f aca="false">B11+T11</f>
        <v>11.55</v>
      </c>
      <c r="AM11" s="4" t="n">
        <f aca="false">C11+U11</f>
        <v>0</v>
      </c>
      <c r="AN11" s="4" t="n">
        <f aca="false">D11+V11</f>
        <v>0</v>
      </c>
      <c r="AO11" s="4" t="n">
        <f aca="false">E11+W11</f>
        <v>0</v>
      </c>
      <c r="AP11" s="4" t="n">
        <f aca="false">F11+X11</f>
        <v>0</v>
      </c>
      <c r="AQ11" s="4" t="n">
        <f aca="false">G11+Y11</f>
        <v>0</v>
      </c>
      <c r="AR11" s="4" t="n">
        <f aca="false">H11+Z11</f>
        <v>0</v>
      </c>
    </row>
    <row collapsed="false" customFormat="true" customHeight="true" hidden="false" ht="12.85" outlineLevel="0" r="12" s="3">
      <c r="A12" s="3" t="s">
        <v>21</v>
      </c>
      <c r="B12" s="3" t="n">
        <v>259</v>
      </c>
      <c r="C12" s="3" t="n">
        <v>1</v>
      </c>
      <c r="D12" s="3" t="n">
        <v>3</v>
      </c>
      <c r="E12" s="3" t="n">
        <v>0</v>
      </c>
      <c r="F12" s="3" t="n">
        <v>0</v>
      </c>
      <c r="G12" s="3" t="n">
        <v>0</v>
      </c>
      <c r="H12" s="3" t="n">
        <v>0</v>
      </c>
      <c r="J12" s="3" t="s">
        <v>21</v>
      </c>
      <c r="K12" s="3" t="n">
        <v>5</v>
      </c>
      <c r="L12" s="3" t="n">
        <v>5</v>
      </c>
      <c r="M12" s="3" t="n">
        <v>5</v>
      </c>
      <c r="N12" s="3" t="n">
        <v>0</v>
      </c>
      <c r="O12" s="3" t="n">
        <v>0</v>
      </c>
      <c r="P12" s="3" t="n">
        <v>0</v>
      </c>
      <c r="Q12" s="3" t="n">
        <v>0</v>
      </c>
      <c r="S12" s="3" t="s">
        <v>21</v>
      </c>
      <c r="T12" s="4" t="n">
        <f aca="false">B12*K12/100</f>
        <v>12.95</v>
      </c>
      <c r="U12" s="4" t="n">
        <f aca="false">C12*L12/100</f>
        <v>0.05</v>
      </c>
      <c r="V12" s="4" t="n">
        <f aca="false">D12*M12/100</f>
        <v>0.15</v>
      </c>
      <c r="W12" s="4" t="n">
        <f aca="false">E12*N12/100</f>
        <v>0</v>
      </c>
      <c r="X12" s="4" t="n">
        <f aca="false">F12*O12/100</f>
        <v>0</v>
      </c>
      <c r="Y12" s="4" t="n">
        <f aca="false">G12*P12/100</f>
        <v>0</v>
      </c>
      <c r="Z12" s="4" t="n">
        <f aca="false">H12*Q12/100</f>
        <v>0</v>
      </c>
      <c r="AB12" s="3" t="s">
        <v>21</v>
      </c>
      <c r="AC12" s="4" t="n">
        <f aca="false">B12-T12</f>
        <v>246.05</v>
      </c>
      <c r="AD12" s="4" t="n">
        <f aca="false">C12-U12</f>
        <v>0.95</v>
      </c>
      <c r="AE12" s="4" t="n">
        <f aca="false">D12-V12</f>
        <v>2.85</v>
      </c>
      <c r="AF12" s="4" t="n">
        <f aca="false">E12-W12</f>
        <v>0</v>
      </c>
      <c r="AG12" s="4" t="n">
        <f aca="false">F12-X12</f>
        <v>0</v>
      </c>
      <c r="AH12" s="4" t="n">
        <f aca="false">G12-Y12</f>
        <v>0</v>
      </c>
      <c r="AI12" s="4" t="n">
        <f aca="false">H12-Z12</f>
        <v>0</v>
      </c>
      <c r="AK12" s="3" t="s">
        <v>21</v>
      </c>
      <c r="AL12" s="4" t="n">
        <f aca="false">B12+T12</f>
        <v>271.95</v>
      </c>
      <c r="AM12" s="4" t="n">
        <f aca="false">C12+U12</f>
        <v>1.05</v>
      </c>
      <c r="AN12" s="4" t="n">
        <f aca="false">D12+V12</f>
        <v>3.15</v>
      </c>
      <c r="AO12" s="4" t="n">
        <f aca="false">E12+W12</f>
        <v>0</v>
      </c>
      <c r="AP12" s="4" t="n">
        <f aca="false">F12+X12</f>
        <v>0</v>
      </c>
      <c r="AQ12" s="4" t="n">
        <f aca="false">G12+Y12</f>
        <v>0</v>
      </c>
      <c r="AR12" s="4" t="n">
        <f aca="false">H12+Z12</f>
        <v>0</v>
      </c>
    </row>
    <row collapsed="false" customFormat="true" customHeight="true" hidden="false" ht="12.85" outlineLevel="0" r="13" s="3">
      <c r="A13" s="3" t="s">
        <v>22</v>
      </c>
      <c r="B13" s="3" t="n">
        <v>26</v>
      </c>
      <c r="C13" s="3" t="n">
        <v>3</v>
      </c>
      <c r="D13" s="3" t="n">
        <v>0</v>
      </c>
      <c r="E13" s="3" t="n">
        <v>0</v>
      </c>
      <c r="F13" s="3" t="n">
        <v>0</v>
      </c>
      <c r="G13" s="3" t="n">
        <v>3</v>
      </c>
      <c r="H13" s="3" t="n">
        <v>-3</v>
      </c>
      <c r="J13" s="3" t="s">
        <v>22</v>
      </c>
      <c r="K13" s="3" t="n">
        <v>5</v>
      </c>
      <c r="L13" s="3" t="n">
        <v>5</v>
      </c>
      <c r="M13" s="3" t="n">
        <v>0</v>
      </c>
      <c r="N13" s="3" t="n">
        <v>0</v>
      </c>
      <c r="O13" s="3" t="n">
        <v>0</v>
      </c>
      <c r="P13" s="3" t="n">
        <v>5</v>
      </c>
      <c r="Q13" s="3" t="n">
        <v>5</v>
      </c>
      <c r="S13" s="3" t="s">
        <v>22</v>
      </c>
      <c r="T13" s="4" t="n">
        <f aca="false">B13*K13/100</f>
        <v>1.3</v>
      </c>
      <c r="U13" s="4" t="n">
        <f aca="false">C13*L13/100</f>
        <v>0.15</v>
      </c>
      <c r="V13" s="4" t="n">
        <f aca="false">D13*M13/100</f>
        <v>0</v>
      </c>
      <c r="W13" s="4" t="n">
        <f aca="false">E13*N13/100</f>
        <v>0</v>
      </c>
      <c r="X13" s="4" t="n">
        <f aca="false">F13*O13/100</f>
        <v>0</v>
      </c>
      <c r="Y13" s="4" t="n">
        <f aca="false">G13*P13/100</f>
        <v>0.15</v>
      </c>
      <c r="Z13" s="4" t="n">
        <f aca="false">H13*Q13/100</f>
        <v>-0.15</v>
      </c>
      <c r="AB13" s="3" t="s">
        <v>22</v>
      </c>
      <c r="AC13" s="4" t="n">
        <f aca="false">B13-T13</f>
        <v>24.7</v>
      </c>
      <c r="AD13" s="4" t="n">
        <f aca="false">C13-U13</f>
        <v>2.85</v>
      </c>
      <c r="AE13" s="4" t="n">
        <f aca="false">D13-V13</f>
        <v>0</v>
      </c>
      <c r="AF13" s="4" t="n">
        <f aca="false">E13-W13</f>
        <v>0</v>
      </c>
      <c r="AG13" s="4" t="n">
        <f aca="false">F13-X13</f>
        <v>0</v>
      </c>
      <c r="AH13" s="4" t="n">
        <f aca="false">G13-Y13</f>
        <v>2.85</v>
      </c>
      <c r="AI13" s="4" t="n">
        <f aca="false">H13+Z13</f>
        <v>-3.15</v>
      </c>
      <c r="AK13" s="3" t="s">
        <v>22</v>
      </c>
      <c r="AL13" s="4" t="n">
        <f aca="false">B13+T13</f>
        <v>27.3</v>
      </c>
      <c r="AM13" s="4" t="n">
        <f aca="false">C13+U13</f>
        <v>3.15</v>
      </c>
      <c r="AN13" s="4" t="n">
        <f aca="false">D13+V13</f>
        <v>0</v>
      </c>
      <c r="AO13" s="4" t="n">
        <f aca="false">E13+W13</f>
        <v>0</v>
      </c>
      <c r="AP13" s="4" t="n">
        <f aca="false">F13+X13</f>
        <v>0</v>
      </c>
      <c r="AQ13" s="4" t="n">
        <f aca="false">G13+Y13</f>
        <v>3.15</v>
      </c>
      <c r="AR13" s="4" t="n">
        <f aca="false">H13-Z13</f>
        <v>-2.85</v>
      </c>
    </row>
    <row collapsed="false" customFormat="true" customHeight="true" hidden="false" ht="12.85" outlineLevel="0" r="14" s="3">
      <c r="A14" s="3" t="s">
        <v>23</v>
      </c>
      <c r="B14" s="3" t="n">
        <v>66</v>
      </c>
      <c r="C14" s="3" t="n">
        <v>150</v>
      </c>
      <c r="D14" s="3" t="n">
        <v>40</v>
      </c>
      <c r="E14" s="3" t="n">
        <v>0</v>
      </c>
      <c r="F14" s="3" t="n">
        <v>201</v>
      </c>
      <c r="G14" s="3" t="n">
        <v>2342</v>
      </c>
      <c r="H14" s="3" t="n">
        <v>-18</v>
      </c>
      <c r="J14" s="3" t="s">
        <v>23</v>
      </c>
      <c r="K14" s="3" t="n">
        <v>5</v>
      </c>
      <c r="L14" s="3" t="n">
        <v>5</v>
      </c>
      <c r="M14" s="3" t="n">
        <v>5</v>
      </c>
      <c r="N14" s="3" t="n">
        <v>0</v>
      </c>
      <c r="O14" s="3" t="n">
        <v>5</v>
      </c>
      <c r="P14" s="3" t="n">
        <v>5</v>
      </c>
      <c r="Q14" s="3" t="n">
        <v>5</v>
      </c>
      <c r="S14" s="3" t="s">
        <v>23</v>
      </c>
      <c r="T14" s="4" t="n">
        <f aca="false">B14*K14/100</f>
        <v>3.3</v>
      </c>
      <c r="U14" s="4" t="n">
        <f aca="false">C14*L14/100</f>
        <v>7.5</v>
      </c>
      <c r="V14" s="4" t="n">
        <f aca="false">D14*M14/100</f>
        <v>2</v>
      </c>
      <c r="W14" s="4" t="n">
        <f aca="false">E14*N14/100</f>
        <v>0</v>
      </c>
      <c r="X14" s="4" t="n">
        <f aca="false">F14*O14/100</f>
        <v>10.05</v>
      </c>
      <c r="Y14" s="4" t="n">
        <f aca="false">G14*P14/100</f>
        <v>117.1</v>
      </c>
      <c r="Z14" s="4" t="n">
        <f aca="false">H14*Q14/100</f>
        <v>-0.9</v>
      </c>
      <c r="AB14" s="3" t="s">
        <v>23</v>
      </c>
      <c r="AC14" s="4" t="n">
        <f aca="false">B14-T14</f>
        <v>62.7</v>
      </c>
      <c r="AD14" s="4" t="n">
        <f aca="false">C14-U14</f>
        <v>142.5</v>
      </c>
      <c r="AE14" s="4" t="n">
        <f aca="false">D14-V14</f>
        <v>38</v>
      </c>
      <c r="AF14" s="4" t="n">
        <f aca="false">E14-W14</f>
        <v>0</v>
      </c>
      <c r="AG14" s="4" t="n">
        <f aca="false">F14-X14</f>
        <v>190.95</v>
      </c>
      <c r="AH14" s="4" t="n">
        <f aca="false">G14-Y14</f>
        <v>2224.9</v>
      </c>
      <c r="AI14" s="4" t="n">
        <f aca="false">H14+Z14</f>
        <v>-18.9</v>
      </c>
      <c r="AK14" s="3" t="s">
        <v>23</v>
      </c>
      <c r="AL14" s="4" t="n">
        <f aca="false">B14+T14</f>
        <v>69.3</v>
      </c>
      <c r="AM14" s="4" t="n">
        <f aca="false">C14+U14</f>
        <v>157.5</v>
      </c>
      <c r="AN14" s="4" t="n">
        <f aca="false">D14+V14</f>
        <v>42</v>
      </c>
      <c r="AO14" s="4" t="n">
        <f aca="false">E14+W14</f>
        <v>0</v>
      </c>
      <c r="AP14" s="4" t="n">
        <f aca="false">F14+X14</f>
        <v>211.05</v>
      </c>
      <c r="AQ14" s="4" t="n">
        <f aca="false">G14+Y14</f>
        <v>2459.1</v>
      </c>
      <c r="AR14" s="4" t="n">
        <f aca="false">H14-Z14</f>
        <v>-17.1</v>
      </c>
    </row>
    <row collapsed="false" customFormat="true" customHeight="true" hidden="false" ht="12.85" outlineLevel="0" r="15" s="3">
      <c r="A15" s="3" t="s">
        <v>24</v>
      </c>
      <c r="B15" s="3" t="n">
        <v>2</v>
      </c>
      <c r="C15" s="3" t="n">
        <v>0</v>
      </c>
      <c r="D15" s="3" t="n">
        <v>0</v>
      </c>
      <c r="E15" s="3" t="n">
        <v>0</v>
      </c>
      <c r="F15" s="3" t="n">
        <v>3</v>
      </c>
      <c r="G15" s="3" t="n">
        <v>0</v>
      </c>
      <c r="H15" s="3" t="n">
        <v>0</v>
      </c>
      <c r="J15" s="3" t="s">
        <v>24</v>
      </c>
      <c r="K15" s="3" t="n">
        <v>5</v>
      </c>
      <c r="L15" s="3" t="n">
        <v>0</v>
      </c>
      <c r="M15" s="3" t="n">
        <v>0</v>
      </c>
      <c r="N15" s="3" t="n">
        <v>0</v>
      </c>
      <c r="O15" s="3" t="n">
        <v>5</v>
      </c>
      <c r="P15" s="3" t="n">
        <v>0</v>
      </c>
      <c r="Q15" s="3" t="n">
        <v>0</v>
      </c>
      <c r="S15" s="3" t="s">
        <v>24</v>
      </c>
      <c r="T15" s="4" t="n">
        <f aca="false">B15*K15/100</f>
        <v>0.1</v>
      </c>
      <c r="U15" s="4" t="n">
        <f aca="false">C15*L15/100</f>
        <v>0</v>
      </c>
      <c r="V15" s="4" t="n">
        <f aca="false">D15*M15/100</f>
        <v>0</v>
      </c>
      <c r="W15" s="4" t="n">
        <f aca="false">E15*N15/100</f>
        <v>0</v>
      </c>
      <c r="X15" s="4" t="n">
        <f aca="false">F15*O15/100</f>
        <v>0.15</v>
      </c>
      <c r="Y15" s="4" t="n">
        <f aca="false">G15*P15/100</f>
        <v>0</v>
      </c>
      <c r="Z15" s="4" t="n">
        <f aca="false">H15*Q15/100</f>
        <v>0</v>
      </c>
      <c r="AB15" s="3" t="s">
        <v>24</v>
      </c>
      <c r="AC15" s="4" t="n">
        <f aca="false">B15-T15</f>
        <v>1.9</v>
      </c>
      <c r="AD15" s="4" t="n">
        <f aca="false">C15-U15</f>
        <v>0</v>
      </c>
      <c r="AE15" s="4" t="n">
        <f aca="false">D15-V15</f>
        <v>0</v>
      </c>
      <c r="AF15" s="4" t="n">
        <f aca="false">E15-W15</f>
        <v>0</v>
      </c>
      <c r="AG15" s="4" t="n">
        <f aca="false">F15-X15</f>
        <v>2.85</v>
      </c>
      <c r="AH15" s="4" t="n">
        <f aca="false">G15-Y15</f>
        <v>0</v>
      </c>
      <c r="AI15" s="4" t="n">
        <f aca="false">H15-Z15</f>
        <v>0</v>
      </c>
      <c r="AK15" s="3" t="s">
        <v>24</v>
      </c>
      <c r="AL15" s="4" t="n">
        <f aca="false">B15+T15</f>
        <v>2.1</v>
      </c>
      <c r="AM15" s="4" t="n">
        <f aca="false">C15+U15</f>
        <v>0</v>
      </c>
      <c r="AN15" s="4" t="n">
        <f aca="false">D15+V15</f>
        <v>0</v>
      </c>
      <c r="AO15" s="4" t="n">
        <f aca="false">E15+W15</f>
        <v>0</v>
      </c>
      <c r="AP15" s="4" t="n">
        <f aca="false">F15+X15</f>
        <v>3.15</v>
      </c>
      <c r="AQ15" s="4" t="n">
        <f aca="false">G15+Y15</f>
        <v>0</v>
      </c>
      <c r="AR15" s="4" t="n">
        <f aca="false">H15+Z15</f>
        <v>0</v>
      </c>
    </row>
    <row collapsed="false" customFormat="true" customHeight="true" hidden="false" ht="12.85" outlineLevel="0" r="16" s="3">
      <c r="A16" s="3" t="s">
        <v>25</v>
      </c>
      <c r="B16" s="3" t="n">
        <v>50</v>
      </c>
      <c r="C16" s="3" t="n">
        <v>150</v>
      </c>
      <c r="D16" s="3" t="n">
        <v>40</v>
      </c>
      <c r="E16" s="3" t="n">
        <v>0</v>
      </c>
      <c r="F16" s="3" t="n">
        <v>198</v>
      </c>
      <c r="G16" s="3" t="n">
        <v>2329</v>
      </c>
      <c r="H16" s="3" t="n">
        <v>-18</v>
      </c>
      <c r="J16" s="3" t="s">
        <v>25</v>
      </c>
      <c r="K16" s="3" t="n">
        <v>5</v>
      </c>
      <c r="L16" s="3" t="n">
        <v>5</v>
      </c>
      <c r="M16" s="3" t="n">
        <v>5</v>
      </c>
      <c r="N16" s="3" t="n">
        <v>0</v>
      </c>
      <c r="O16" s="3" t="n">
        <v>5</v>
      </c>
      <c r="P16" s="3" t="n">
        <v>5</v>
      </c>
      <c r="Q16" s="3" t="n">
        <v>5</v>
      </c>
      <c r="S16" s="3" t="s">
        <v>25</v>
      </c>
      <c r="T16" s="4" t="n">
        <f aca="false">B16*K16/100</f>
        <v>2.5</v>
      </c>
      <c r="U16" s="4" t="n">
        <f aca="false">C16*L16/100</f>
        <v>7.5</v>
      </c>
      <c r="V16" s="4" t="n">
        <f aca="false">D16*M16/100</f>
        <v>2</v>
      </c>
      <c r="W16" s="4" t="n">
        <f aca="false">E16*N16/100</f>
        <v>0</v>
      </c>
      <c r="X16" s="4" t="n">
        <f aca="false">F16*O16/100</f>
        <v>9.9</v>
      </c>
      <c r="Y16" s="4" t="n">
        <f aca="false">G16*P16/100</f>
        <v>116.45</v>
      </c>
      <c r="Z16" s="4" t="n">
        <f aca="false">H16*Q16/100</f>
        <v>-0.9</v>
      </c>
      <c r="AB16" s="3" t="s">
        <v>25</v>
      </c>
      <c r="AC16" s="4" t="n">
        <f aca="false">B16-T16</f>
        <v>47.5</v>
      </c>
      <c r="AD16" s="4" t="n">
        <f aca="false">C16-U16</f>
        <v>142.5</v>
      </c>
      <c r="AE16" s="4" t="n">
        <f aca="false">D16-V16</f>
        <v>38</v>
      </c>
      <c r="AF16" s="4" t="n">
        <f aca="false">E16-W16</f>
        <v>0</v>
      </c>
      <c r="AG16" s="4" t="n">
        <f aca="false">F16-X16</f>
        <v>188.1</v>
      </c>
      <c r="AH16" s="4" t="n">
        <f aca="false">G16-Y16</f>
        <v>2212.55</v>
      </c>
      <c r="AI16" s="4" t="n">
        <f aca="false">H16+Z16</f>
        <v>-18.9</v>
      </c>
      <c r="AK16" s="3" t="s">
        <v>25</v>
      </c>
      <c r="AL16" s="4" t="n">
        <f aca="false">B16+T16</f>
        <v>52.5</v>
      </c>
      <c r="AM16" s="4" t="n">
        <f aca="false">C16+U16</f>
        <v>157.5</v>
      </c>
      <c r="AN16" s="4" t="n">
        <f aca="false">D16+V16</f>
        <v>42</v>
      </c>
      <c r="AO16" s="4" t="n">
        <f aca="false">E16+W16</f>
        <v>0</v>
      </c>
      <c r="AP16" s="4" t="n">
        <f aca="false">F16+X16</f>
        <v>207.9</v>
      </c>
      <c r="AQ16" s="4" t="n">
        <f aca="false">G16+Y16</f>
        <v>2445.45</v>
      </c>
      <c r="AR16" s="4" t="n">
        <f aca="false">H16-Z16</f>
        <v>-17.1</v>
      </c>
    </row>
    <row collapsed="false" customFormat="true" customHeight="true" hidden="false" ht="12.85" outlineLevel="0" r="17" s="3">
      <c r="A17" s="3" t="s">
        <v>26</v>
      </c>
      <c r="B17" s="3" t="n">
        <v>9</v>
      </c>
      <c r="C17" s="3" t="n">
        <v>0</v>
      </c>
      <c r="D17" s="3" t="n">
        <v>0</v>
      </c>
      <c r="E17" s="3" t="n">
        <v>0</v>
      </c>
      <c r="F17" s="3" t="n">
        <v>0</v>
      </c>
      <c r="G17" s="3" t="n">
        <v>13</v>
      </c>
      <c r="H17" s="3" t="n">
        <v>0</v>
      </c>
      <c r="J17" s="3" t="s">
        <v>26</v>
      </c>
      <c r="K17" s="3" t="n">
        <v>5</v>
      </c>
      <c r="L17" s="3" t="n">
        <v>0</v>
      </c>
      <c r="M17" s="3" t="n">
        <v>0</v>
      </c>
      <c r="N17" s="3" t="n">
        <v>0</v>
      </c>
      <c r="O17" s="3" t="n">
        <v>0</v>
      </c>
      <c r="P17" s="3" t="n">
        <v>5</v>
      </c>
      <c r="Q17" s="3" t="n">
        <v>0</v>
      </c>
      <c r="S17" s="3" t="s">
        <v>26</v>
      </c>
      <c r="T17" s="4" t="n">
        <f aca="false">B17*K17/100</f>
        <v>0.45</v>
      </c>
      <c r="U17" s="4" t="n">
        <f aca="false">C17*L17/100</f>
        <v>0</v>
      </c>
      <c r="V17" s="4" t="n">
        <f aca="false">D17*M17/100</f>
        <v>0</v>
      </c>
      <c r="W17" s="4" t="n">
        <f aca="false">E17*N17/100</f>
        <v>0</v>
      </c>
      <c r="X17" s="4" t="n">
        <f aca="false">F17*O17/100</f>
        <v>0</v>
      </c>
      <c r="Y17" s="4" t="n">
        <f aca="false">G17*P17/100</f>
        <v>0.65</v>
      </c>
      <c r="Z17" s="4" t="n">
        <f aca="false">H17*Q17/100</f>
        <v>0</v>
      </c>
      <c r="AB17" s="3" t="s">
        <v>26</v>
      </c>
      <c r="AC17" s="4" t="n">
        <f aca="false">B17-T17</f>
        <v>8.55</v>
      </c>
      <c r="AD17" s="4" t="n">
        <f aca="false">C17-U17</f>
        <v>0</v>
      </c>
      <c r="AE17" s="4" t="n">
        <f aca="false">D17-V17</f>
        <v>0</v>
      </c>
      <c r="AF17" s="4" t="n">
        <f aca="false">E17-W17</f>
        <v>0</v>
      </c>
      <c r="AG17" s="4" t="n">
        <f aca="false">F17-X17</f>
        <v>0</v>
      </c>
      <c r="AH17" s="4" t="n">
        <f aca="false">G17-Y17</f>
        <v>12.35</v>
      </c>
      <c r="AI17" s="4" t="n">
        <f aca="false">H17-Z17</f>
        <v>0</v>
      </c>
      <c r="AK17" s="3" t="s">
        <v>26</v>
      </c>
      <c r="AL17" s="4" t="n">
        <f aca="false">B17+T17</f>
        <v>9.45</v>
      </c>
      <c r="AM17" s="4" t="n">
        <f aca="false">C17+U17</f>
        <v>0</v>
      </c>
      <c r="AN17" s="4" t="n">
        <f aca="false">D17+V17</f>
        <v>0</v>
      </c>
      <c r="AO17" s="4" t="n">
        <f aca="false">E17+W17</f>
        <v>0</v>
      </c>
      <c r="AP17" s="4" t="n">
        <f aca="false">F17+X17</f>
        <v>0</v>
      </c>
      <c r="AQ17" s="4" t="n">
        <f aca="false">G17+Y17</f>
        <v>13.65</v>
      </c>
      <c r="AR17" s="4" t="n">
        <f aca="false">H17+Z17</f>
        <v>0</v>
      </c>
    </row>
    <row collapsed="false" customFormat="true" customHeight="true" hidden="false" ht="12.85" outlineLevel="0" r="18" s="3">
      <c r="A18" s="3" t="s">
        <v>27</v>
      </c>
      <c r="B18" s="3" t="n">
        <v>5</v>
      </c>
      <c r="C18" s="3" t="n">
        <v>0</v>
      </c>
      <c r="D18" s="3" t="n">
        <v>0</v>
      </c>
      <c r="E18" s="3" t="n">
        <v>0</v>
      </c>
      <c r="F18" s="3" t="n">
        <v>0</v>
      </c>
      <c r="G18" s="3" t="n">
        <v>0</v>
      </c>
      <c r="H18" s="3" t="n">
        <v>0</v>
      </c>
      <c r="J18" s="3" t="s">
        <v>27</v>
      </c>
      <c r="K18" s="3" t="n">
        <v>5</v>
      </c>
      <c r="L18" s="3" t="n">
        <v>0</v>
      </c>
      <c r="M18" s="3" t="n">
        <v>0</v>
      </c>
      <c r="N18" s="3" t="n">
        <v>0</v>
      </c>
      <c r="O18" s="3" t="n">
        <v>0</v>
      </c>
      <c r="P18" s="3" t="n">
        <v>0</v>
      </c>
      <c r="Q18" s="3" t="n">
        <v>0</v>
      </c>
      <c r="S18" s="3" t="s">
        <v>27</v>
      </c>
      <c r="T18" s="4" t="n">
        <f aca="false">B18*K18/100</f>
        <v>0.25</v>
      </c>
      <c r="U18" s="4" t="n">
        <f aca="false">C18*L18/100</f>
        <v>0</v>
      </c>
      <c r="V18" s="4" t="n">
        <f aca="false">D18*M18/100</f>
        <v>0</v>
      </c>
      <c r="W18" s="4" t="n">
        <f aca="false">E18*N18/100</f>
        <v>0</v>
      </c>
      <c r="X18" s="4" t="n">
        <f aca="false">F18*O18/100</f>
        <v>0</v>
      </c>
      <c r="Y18" s="4" t="n">
        <f aca="false">G18*P18/100</f>
        <v>0</v>
      </c>
      <c r="Z18" s="4" t="n">
        <f aca="false">H18*Q18/100</f>
        <v>0</v>
      </c>
      <c r="AB18" s="3" t="s">
        <v>27</v>
      </c>
      <c r="AC18" s="4" t="n">
        <f aca="false">B18-T18</f>
        <v>4.75</v>
      </c>
      <c r="AD18" s="4" t="n">
        <f aca="false">C18-U18</f>
        <v>0</v>
      </c>
      <c r="AE18" s="4" t="n">
        <f aca="false">D18-V18</f>
        <v>0</v>
      </c>
      <c r="AF18" s="4" t="n">
        <f aca="false">E18-W18</f>
        <v>0</v>
      </c>
      <c r="AG18" s="4" t="n">
        <f aca="false">F18-X18</f>
        <v>0</v>
      </c>
      <c r="AH18" s="4" t="n">
        <f aca="false">G18-Y18</f>
        <v>0</v>
      </c>
      <c r="AI18" s="4" t="n">
        <f aca="false">H18-Z18</f>
        <v>0</v>
      </c>
      <c r="AK18" s="3" t="s">
        <v>27</v>
      </c>
      <c r="AL18" s="4" t="n">
        <f aca="false">B18+T18</f>
        <v>5.25</v>
      </c>
      <c r="AM18" s="4" t="n">
        <f aca="false">C18+U18</f>
        <v>0</v>
      </c>
      <c r="AN18" s="4" t="n">
        <f aca="false">D18+V18</f>
        <v>0</v>
      </c>
      <c r="AO18" s="4" t="n">
        <f aca="false">E18+W18</f>
        <v>0</v>
      </c>
      <c r="AP18" s="4" t="n">
        <f aca="false">F18+X18</f>
        <v>0</v>
      </c>
      <c r="AQ18" s="4" t="n">
        <f aca="false">G18+Y18</f>
        <v>0</v>
      </c>
      <c r="AR18" s="4" t="n">
        <f aca="false">H18+Z18</f>
        <v>0</v>
      </c>
    </row>
    <row collapsed="false" customFormat="true" customHeight="true" hidden="false" ht="12.85" outlineLevel="0" r="19" s="3">
      <c r="A19" s="3" t="s">
        <v>28</v>
      </c>
      <c r="B19" s="3" t="n">
        <v>23</v>
      </c>
      <c r="C19" s="3" t="n">
        <v>0</v>
      </c>
      <c r="D19" s="3" t="n">
        <v>50</v>
      </c>
      <c r="E19" s="3" t="n">
        <v>4700</v>
      </c>
      <c r="F19" s="3" t="n">
        <v>0</v>
      </c>
      <c r="G19" s="3" t="n">
        <v>0</v>
      </c>
      <c r="H19" s="3" t="n">
        <v>0</v>
      </c>
      <c r="J19" s="3" t="s">
        <v>28</v>
      </c>
      <c r="K19" s="3" t="n">
        <v>5</v>
      </c>
      <c r="L19" s="3" t="n">
        <v>0</v>
      </c>
      <c r="M19" s="3" t="n">
        <v>5</v>
      </c>
      <c r="N19" s="3" t="n">
        <v>5</v>
      </c>
      <c r="O19" s="3" t="n">
        <v>0</v>
      </c>
      <c r="P19" s="3" t="n">
        <v>0</v>
      </c>
      <c r="Q19" s="3" t="n">
        <v>0</v>
      </c>
      <c r="S19" s="3" t="s">
        <v>28</v>
      </c>
      <c r="T19" s="4" t="n">
        <f aca="false">B19*K19/100</f>
        <v>1.15</v>
      </c>
      <c r="U19" s="4" t="n">
        <f aca="false">C19*L19/100</f>
        <v>0</v>
      </c>
      <c r="V19" s="4" t="n">
        <f aca="false">D19*M19/100</f>
        <v>2.5</v>
      </c>
      <c r="W19" s="4" t="n">
        <f aca="false">E19*N19/100</f>
        <v>235</v>
      </c>
      <c r="X19" s="4" t="n">
        <f aca="false">F19*O19/100</f>
        <v>0</v>
      </c>
      <c r="Y19" s="4" t="n">
        <f aca="false">G19*P19/100</f>
        <v>0</v>
      </c>
      <c r="Z19" s="4" t="n">
        <f aca="false">H19*Q19/100</f>
        <v>0</v>
      </c>
      <c r="AB19" s="3" t="s">
        <v>28</v>
      </c>
      <c r="AC19" s="4" t="n">
        <f aca="false">B19-T19</f>
        <v>21.85</v>
      </c>
      <c r="AD19" s="4" t="n">
        <f aca="false">C19-U19</f>
        <v>0</v>
      </c>
      <c r="AE19" s="4" t="n">
        <f aca="false">D19-V19</f>
        <v>47.5</v>
      </c>
      <c r="AF19" s="4" t="n">
        <f aca="false">E19-W19</f>
        <v>4465</v>
      </c>
      <c r="AG19" s="4" t="n">
        <f aca="false">F19-X19</f>
        <v>0</v>
      </c>
      <c r="AH19" s="4" t="n">
        <f aca="false">G19-Y19</f>
        <v>0</v>
      </c>
      <c r="AI19" s="4" t="n">
        <f aca="false">H19-Z19</f>
        <v>0</v>
      </c>
      <c r="AK19" s="3" t="s">
        <v>28</v>
      </c>
      <c r="AL19" s="4" t="n">
        <f aca="false">B19+T19</f>
        <v>24.15</v>
      </c>
      <c r="AM19" s="4" t="n">
        <f aca="false">C19+U19</f>
        <v>0</v>
      </c>
      <c r="AN19" s="4" t="n">
        <f aca="false">D19+V19</f>
        <v>52.5</v>
      </c>
      <c r="AO19" s="4" t="n">
        <f aca="false">E19+W19</f>
        <v>4935</v>
      </c>
      <c r="AP19" s="4" t="n">
        <f aca="false">F19+X19</f>
        <v>0</v>
      </c>
      <c r="AQ19" s="4" t="n">
        <f aca="false">G19+Y19</f>
        <v>0</v>
      </c>
      <c r="AR19" s="4" t="n">
        <f aca="false">H19+Z19</f>
        <v>0</v>
      </c>
    </row>
    <row collapsed="false" customFormat="true" customHeight="true" hidden="false" ht="12.85" outlineLevel="0" r="20" s="3">
      <c r="A20" s="3" t="s">
        <v>29</v>
      </c>
      <c r="B20" s="3" t="n">
        <v>23</v>
      </c>
      <c r="C20" s="3" t="n">
        <v>0</v>
      </c>
      <c r="D20" s="3" t="n">
        <v>50</v>
      </c>
      <c r="E20" s="3" t="n">
        <v>4700</v>
      </c>
      <c r="F20" s="3" t="n">
        <v>0</v>
      </c>
      <c r="G20" s="3" t="n">
        <v>0</v>
      </c>
      <c r="H20" s="3" t="n">
        <v>0</v>
      </c>
      <c r="J20" s="3" t="s">
        <v>29</v>
      </c>
      <c r="K20" s="3" t="n">
        <v>5</v>
      </c>
      <c r="L20" s="3" t="n">
        <v>0</v>
      </c>
      <c r="M20" s="3" t="n">
        <v>5</v>
      </c>
      <c r="N20" s="3" t="n">
        <v>5</v>
      </c>
      <c r="O20" s="3" t="n">
        <v>0</v>
      </c>
      <c r="P20" s="3" t="n">
        <v>0</v>
      </c>
      <c r="Q20" s="3" t="n">
        <v>0</v>
      </c>
      <c r="S20" s="3" t="s">
        <v>29</v>
      </c>
      <c r="T20" s="4" t="n">
        <f aca="false">B20*K20/100</f>
        <v>1.15</v>
      </c>
      <c r="U20" s="4" t="n">
        <f aca="false">C20*L20/100</f>
        <v>0</v>
      </c>
      <c r="V20" s="4" t="n">
        <f aca="false">D20*M20/100</f>
        <v>2.5</v>
      </c>
      <c r="W20" s="4" t="n">
        <f aca="false">E20*N20/100</f>
        <v>235</v>
      </c>
      <c r="X20" s="4" t="n">
        <f aca="false">F20*O20/100</f>
        <v>0</v>
      </c>
      <c r="Y20" s="4" t="n">
        <f aca="false">G20*P20/100</f>
        <v>0</v>
      </c>
      <c r="Z20" s="4" t="n">
        <f aca="false">H20*Q20/100</f>
        <v>0</v>
      </c>
      <c r="AB20" s="3" t="s">
        <v>29</v>
      </c>
      <c r="AC20" s="4" t="n">
        <f aca="false">B20-T20</f>
        <v>21.85</v>
      </c>
      <c r="AD20" s="4" t="n">
        <f aca="false">C20-U20</f>
        <v>0</v>
      </c>
      <c r="AE20" s="4" t="n">
        <f aca="false">D20-V20</f>
        <v>47.5</v>
      </c>
      <c r="AF20" s="4" t="n">
        <f aca="false">E20-W20</f>
        <v>4465</v>
      </c>
      <c r="AG20" s="4" t="n">
        <f aca="false">F20-X20</f>
        <v>0</v>
      </c>
      <c r="AH20" s="4" t="n">
        <f aca="false">G20-Y20</f>
        <v>0</v>
      </c>
      <c r="AI20" s="4" t="n">
        <f aca="false">H20-Z20</f>
        <v>0</v>
      </c>
      <c r="AK20" s="3" t="s">
        <v>29</v>
      </c>
      <c r="AL20" s="4" t="n">
        <f aca="false">B20+T20</f>
        <v>24.15</v>
      </c>
      <c r="AM20" s="4" t="n">
        <f aca="false">C20+U20</f>
        <v>0</v>
      </c>
      <c r="AN20" s="4" t="n">
        <f aca="false">D20+V20</f>
        <v>52.5</v>
      </c>
      <c r="AO20" s="4" t="n">
        <f aca="false">E20+W20</f>
        <v>4935</v>
      </c>
      <c r="AP20" s="4" t="n">
        <f aca="false">F20+X20</f>
        <v>0</v>
      </c>
      <c r="AQ20" s="4" t="n">
        <f aca="false">G20+Y20</f>
        <v>0</v>
      </c>
      <c r="AR20" s="4" t="n">
        <f aca="false">H20+Z20</f>
        <v>0</v>
      </c>
    </row>
    <row collapsed="false" customFormat="true" customHeight="true" hidden="false" ht="12.85" outlineLevel="0" r="21" s="3">
      <c r="A21" s="3" t="s">
        <v>30</v>
      </c>
      <c r="B21" s="3" t="n">
        <v>0</v>
      </c>
      <c r="C21" s="3" t="n">
        <v>0</v>
      </c>
      <c r="D21" s="3" t="n">
        <v>0</v>
      </c>
      <c r="E21" s="3" t="n">
        <v>17</v>
      </c>
      <c r="F21" s="3" t="n">
        <v>196</v>
      </c>
      <c r="G21" s="3" t="n">
        <v>1767</v>
      </c>
      <c r="H21" s="3" t="n">
        <v>567</v>
      </c>
      <c r="J21" s="3" t="s">
        <v>30</v>
      </c>
      <c r="K21" s="3" t="n">
        <v>0</v>
      </c>
      <c r="L21" s="3" t="n">
        <v>0</v>
      </c>
      <c r="M21" s="3" t="n">
        <v>0</v>
      </c>
      <c r="N21" s="3" t="n">
        <v>5</v>
      </c>
      <c r="O21" s="3" t="n">
        <v>5</v>
      </c>
      <c r="P21" s="3" t="n">
        <v>5</v>
      </c>
      <c r="Q21" s="3" t="n">
        <v>5</v>
      </c>
      <c r="S21" s="3" t="s">
        <v>30</v>
      </c>
      <c r="T21" s="4" t="n">
        <f aca="false">B21*K21/100</f>
        <v>0</v>
      </c>
      <c r="U21" s="4" t="n">
        <f aca="false">C21*L21/100</f>
        <v>0</v>
      </c>
      <c r="V21" s="4" t="n">
        <f aca="false">D21*M21/100</f>
        <v>0</v>
      </c>
      <c r="W21" s="4" t="n">
        <f aca="false">E21*N21/100</f>
        <v>0.85</v>
      </c>
      <c r="X21" s="4" t="n">
        <f aca="false">F21*O21/100</f>
        <v>9.8</v>
      </c>
      <c r="Y21" s="4" t="n">
        <f aca="false">G21*P21/100</f>
        <v>88.35</v>
      </c>
      <c r="Z21" s="4" t="n">
        <f aca="false">H21*Q21/100</f>
        <v>28.35</v>
      </c>
      <c r="AB21" s="3" t="s">
        <v>30</v>
      </c>
      <c r="AC21" s="4" t="n">
        <f aca="false">B21-T21</f>
        <v>0</v>
      </c>
      <c r="AD21" s="4" t="n">
        <f aca="false">C21-U21</f>
        <v>0</v>
      </c>
      <c r="AE21" s="4" t="n">
        <f aca="false">D21-V21</f>
        <v>0</v>
      </c>
      <c r="AF21" s="4" t="n">
        <f aca="false">E21-W21</f>
        <v>16.15</v>
      </c>
      <c r="AG21" s="4" t="n">
        <f aca="false">F21-X21</f>
        <v>186.2</v>
      </c>
      <c r="AH21" s="4" t="n">
        <f aca="false">G21-Y21</f>
        <v>1678.65</v>
      </c>
      <c r="AI21" s="4" t="n">
        <f aca="false">H21-Z21</f>
        <v>538.65</v>
      </c>
      <c r="AK21" s="3" t="s">
        <v>30</v>
      </c>
      <c r="AL21" s="4" t="n">
        <f aca="false">B21+T21</f>
        <v>0</v>
      </c>
      <c r="AM21" s="4" t="n">
        <f aca="false">C21+U21</f>
        <v>0</v>
      </c>
      <c r="AN21" s="4" t="n">
        <f aca="false">D21+V21</f>
        <v>0</v>
      </c>
      <c r="AO21" s="4" t="n">
        <f aca="false">E21+W21</f>
        <v>17.85</v>
      </c>
      <c r="AP21" s="4" t="n">
        <f aca="false">F21+X21</f>
        <v>205.8</v>
      </c>
      <c r="AQ21" s="4" t="n">
        <f aca="false">G21+Y21</f>
        <v>1855.35</v>
      </c>
      <c r="AR21" s="4" t="n">
        <f aca="false">H21+Z21</f>
        <v>595.35</v>
      </c>
    </row>
    <row collapsed="false" customFormat="true" customHeight="true" hidden="false" ht="12.85" outlineLevel="0" r="22" s="3">
      <c r="A22" s="3" t="s">
        <v>31</v>
      </c>
      <c r="B22" s="3" t="n">
        <v>0</v>
      </c>
      <c r="C22" s="3" t="n">
        <v>0</v>
      </c>
      <c r="D22" s="3" t="n">
        <v>0</v>
      </c>
      <c r="E22" s="3" t="n">
        <v>17</v>
      </c>
      <c r="F22" s="3" t="n">
        <v>54</v>
      </c>
      <c r="G22" s="3" t="n">
        <v>1653</v>
      </c>
      <c r="H22" s="3" t="n">
        <v>560</v>
      </c>
      <c r="J22" s="3" t="s">
        <v>31</v>
      </c>
      <c r="K22" s="3" t="n">
        <v>0</v>
      </c>
      <c r="L22" s="3" t="n">
        <v>0</v>
      </c>
      <c r="M22" s="3" t="n">
        <v>0</v>
      </c>
      <c r="N22" s="3" t="n">
        <v>5</v>
      </c>
      <c r="O22" s="3" t="n">
        <v>5</v>
      </c>
      <c r="P22" s="3" t="n">
        <v>5</v>
      </c>
      <c r="Q22" s="3" t="n">
        <v>5</v>
      </c>
      <c r="S22" s="3" t="s">
        <v>31</v>
      </c>
      <c r="T22" s="4" t="n">
        <f aca="false">B22*K22/100</f>
        <v>0</v>
      </c>
      <c r="U22" s="4" t="n">
        <f aca="false">C22*L22/100</f>
        <v>0</v>
      </c>
      <c r="V22" s="4" t="n">
        <f aca="false">D22*M22/100</f>
        <v>0</v>
      </c>
      <c r="W22" s="4" t="n">
        <f aca="false">E22*N22/100</f>
        <v>0.85</v>
      </c>
      <c r="X22" s="4" t="n">
        <f aca="false">F22*O22/100</f>
        <v>2.7</v>
      </c>
      <c r="Y22" s="4" t="n">
        <f aca="false">G22*P22/100</f>
        <v>82.65</v>
      </c>
      <c r="Z22" s="4" t="n">
        <f aca="false">H22*Q22/100</f>
        <v>28</v>
      </c>
      <c r="AB22" s="3" t="s">
        <v>31</v>
      </c>
      <c r="AC22" s="4" t="n">
        <f aca="false">B22-T22</f>
        <v>0</v>
      </c>
      <c r="AD22" s="4" t="n">
        <f aca="false">C22-U22</f>
        <v>0</v>
      </c>
      <c r="AE22" s="4" t="n">
        <f aca="false">D22-V22</f>
        <v>0</v>
      </c>
      <c r="AF22" s="4" t="n">
        <f aca="false">E22-W22</f>
        <v>16.15</v>
      </c>
      <c r="AG22" s="4" t="n">
        <f aca="false">F22-X22</f>
        <v>51.3</v>
      </c>
      <c r="AH22" s="4" t="n">
        <f aca="false">G22-Y22</f>
        <v>1570.35</v>
      </c>
      <c r="AI22" s="4" t="n">
        <f aca="false">H22-Z22</f>
        <v>532</v>
      </c>
      <c r="AK22" s="3" t="s">
        <v>31</v>
      </c>
      <c r="AL22" s="4" t="n">
        <f aca="false">B22+T22</f>
        <v>0</v>
      </c>
      <c r="AM22" s="4" t="n">
        <f aca="false">C22+U22</f>
        <v>0</v>
      </c>
      <c r="AN22" s="4" t="n">
        <f aca="false">D22+V22</f>
        <v>0</v>
      </c>
      <c r="AO22" s="4" t="n">
        <f aca="false">E22+W22</f>
        <v>17.85</v>
      </c>
      <c r="AP22" s="4" t="n">
        <f aca="false">F22+X22</f>
        <v>56.7</v>
      </c>
      <c r="AQ22" s="4" t="n">
        <f aca="false">G22+Y22</f>
        <v>1735.65</v>
      </c>
      <c r="AR22" s="4" t="n">
        <f aca="false">H22+Z22</f>
        <v>588</v>
      </c>
    </row>
    <row collapsed="false" customFormat="true" customHeight="true" hidden="false" ht="12.85" outlineLevel="0" r="23" s="3">
      <c r="A23" s="3" t="s">
        <v>32</v>
      </c>
      <c r="B23" s="3" t="n">
        <v>0</v>
      </c>
      <c r="C23" s="3" t="n">
        <v>0</v>
      </c>
      <c r="D23" s="3" t="n">
        <v>0</v>
      </c>
      <c r="E23" s="3" t="n">
        <v>0</v>
      </c>
      <c r="F23" s="3" t="n">
        <v>142</v>
      </c>
      <c r="G23" s="3" t="n">
        <v>94</v>
      </c>
      <c r="H23" s="3" t="n">
        <v>7</v>
      </c>
      <c r="J23" s="3" t="s">
        <v>32</v>
      </c>
      <c r="K23" s="3" t="n">
        <v>0</v>
      </c>
      <c r="L23" s="3" t="n">
        <v>0</v>
      </c>
      <c r="M23" s="3" t="n">
        <v>0</v>
      </c>
      <c r="N23" s="3" t="n">
        <v>0</v>
      </c>
      <c r="O23" s="3" t="n">
        <v>5</v>
      </c>
      <c r="P23" s="3" t="n">
        <v>5</v>
      </c>
      <c r="Q23" s="3" t="n">
        <v>5</v>
      </c>
      <c r="S23" s="3" t="s">
        <v>32</v>
      </c>
      <c r="T23" s="4" t="n">
        <f aca="false">B23*K23/100</f>
        <v>0</v>
      </c>
      <c r="U23" s="4" t="n">
        <f aca="false">C23*L23/100</f>
        <v>0</v>
      </c>
      <c r="V23" s="4" t="n">
        <f aca="false">D23*M23/100</f>
        <v>0</v>
      </c>
      <c r="W23" s="4" t="n">
        <f aca="false">E23*N23/100</f>
        <v>0</v>
      </c>
      <c r="X23" s="4" t="n">
        <f aca="false">F23*O23/100</f>
        <v>7.1</v>
      </c>
      <c r="Y23" s="4" t="n">
        <f aca="false">G23*P23/100</f>
        <v>4.7</v>
      </c>
      <c r="Z23" s="4" t="n">
        <f aca="false">H23*Q23/100</f>
        <v>0.35</v>
      </c>
      <c r="AB23" s="3" t="s">
        <v>32</v>
      </c>
      <c r="AC23" s="4" t="n">
        <f aca="false">B23-T23</f>
        <v>0</v>
      </c>
      <c r="AD23" s="4" t="n">
        <f aca="false">C23-U23</f>
        <v>0</v>
      </c>
      <c r="AE23" s="4" t="n">
        <f aca="false">D23-V23</f>
        <v>0</v>
      </c>
      <c r="AF23" s="4" t="n">
        <f aca="false">E23-W23</f>
        <v>0</v>
      </c>
      <c r="AG23" s="4" t="n">
        <f aca="false">F23-X23</f>
        <v>134.9</v>
      </c>
      <c r="AH23" s="4" t="n">
        <f aca="false">G23-Y23</f>
        <v>89.3</v>
      </c>
      <c r="AI23" s="4" t="n">
        <f aca="false">H23-Z23</f>
        <v>6.65</v>
      </c>
      <c r="AK23" s="3" t="s">
        <v>32</v>
      </c>
      <c r="AL23" s="4" t="n">
        <f aca="false">B23+T23</f>
        <v>0</v>
      </c>
      <c r="AM23" s="4" t="n">
        <f aca="false">C23+U23</f>
        <v>0</v>
      </c>
      <c r="AN23" s="4" t="n">
        <f aca="false">D23+V23</f>
        <v>0</v>
      </c>
      <c r="AO23" s="4" t="n">
        <f aca="false">E23+W23</f>
        <v>0</v>
      </c>
      <c r="AP23" s="4" t="n">
        <f aca="false">F23+X23</f>
        <v>149.1</v>
      </c>
      <c r="AQ23" s="4" t="n">
        <f aca="false">G23+Y23</f>
        <v>98.7</v>
      </c>
      <c r="AR23" s="4" t="n">
        <f aca="false">H23+Z23</f>
        <v>7.35</v>
      </c>
    </row>
    <row collapsed="false" customFormat="true" customHeight="true" hidden="false" ht="12.85" outlineLevel="0" r="24" s="3">
      <c r="A24" s="3" t="s">
        <v>33</v>
      </c>
      <c r="B24" s="3" t="n">
        <v>0</v>
      </c>
      <c r="C24" s="3" t="n">
        <v>0</v>
      </c>
      <c r="D24" s="3" t="n">
        <v>0</v>
      </c>
      <c r="E24" s="3" t="n">
        <v>0</v>
      </c>
      <c r="F24" s="3" t="n">
        <v>0</v>
      </c>
      <c r="G24" s="3" t="n">
        <v>20</v>
      </c>
      <c r="H24" s="3" t="n">
        <v>0</v>
      </c>
      <c r="J24" s="3" t="s">
        <v>33</v>
      </c>
      <c r="K24" s="3" t="n">
        <v>0</v>
      </c>
      <c r="L24" s="3" t="n">
        <v>0</v>
      </c>
      <c r="M24" s="3" t="n">
        <v>0</v>
      </c>
      <c r="N24" s="3" t="n">
        <v>0</v>
      </c>
      <c r="O24" s="3" t="n">
        <v>0</v>
      </c>
      <c r="P24" s="3" t="n">
        <v>5</v>
      </c>
      <c r="Q24" s="3" t="n">
        <v>0</v>
      </c>
      <c r="S24" s="3" t="s">
        <v>33</v>
      </c>
      <c r="T24" s="4" t="n">
        <f aca="false">B24*K24/100</f>
        <v>0</v>
      </c>
      <c r="U24" s="4" t="n">
        <f aca="false">C24*L24/100</f>
        <v>0</v>
      </c>
      <c r="V24" s="4" t="n">
        <f aca="false">D24*M24/100</f>
        <v>0</v>
      </c>
      <c r="W24" s="4" t="n">
        <f aca="false">E24*N24/100</f>
        <v>0</v>
      </c>
      <c r="X24" s="4" t="n">
        <f aca="false">F24*O24/100</f>
        <v>0</v>
      </c>
      <c r="Y24" s="4" t="n">
        <f aca="false">G24*P24/100</f>
        <v>1</v>
      </c>
      <c r="Z24" s="4" t="n">
        <f aca="false">H24*Q24/100</f>
        <v>0</v>
      </c>
      <c r="AB24" s="3" t="s">
        <v>33</v>
      </c>
      <c r="AC24" s="4" t="n">
        <f aca="false">B24-T24</f>
        <v>0</v>
      </c>
      <c r="AD24" s="4" t="n">
        <f aca="false">C24-U24</f>
        <v>0</v>
      </c>
      <c r="AE24" s="4" t="n">
        <f aca="false">D24-V24</f>
        <v>0</v>
      </c>
      <c r="AF24" s="4" t="n">
        <f aca="false">E24-W24</f>
        <v>0</v>
      </c>
      <c r="AG24" s="4" t="n">
        <f aca="false">F24-X24</f>
        <v>0</v>
      </c>
      <c r="AH24" s="4" t="n">
        <f aca="false">G24-Y24</f>
        <v>19</v>
      </c>
      <c r="AI24" s="4" t="n">
        <f aca="false">H24-Z24</f>
        <v>0</v>
      </c>
      <c r="AK24" s="3" t="s">
        <v>33</v>
      </c>
      <c r="AL24" s="4" t="n">
        <f aca="false">B24+T24</f>
        <v>0</v>
      </c>
      <c r="AM24" s="4" t="n">
        <f aca="false">C24+U24</f>
        <v>0</v>
      </c>
      <c r="AN24" s="4" t="n">
        <f aca="false">D24+V24</f>
        <v>0</v>
      </c>
      <c r="AO24" s="4" t="n">
        <f aca="false">E24+W24</f>
        <v>0</v>
      </c>
      <c r="AP24" s="4" t="n">
        <f aca="false">F24+X24</f>
        <v>0</v>
      </c>
      <c r="AQ24" s="4" t="n">
        <f aca="false">G24+Y24</f>
        <v>21</v>
      </c>
      <c r="AR24" s="4" t="n">
        <f aca="false">H24+Z24</f>
        <v>0</v>
      </c>
    </row>
    <row collapsed="false" customFormat="true" customHeight="true" hidden="false" ht="12.85" outlineLevel="0" r="25" s="3">
      <c r="A25" s="3" t="s">
        <v>34</v>
      </c>
      <c r="B25" s="3" t="n">
        <v>215</v>
      </c>
      <c r="C25" s="3" t="n">
        <v>20</v>
      </c>
      <c r="D25" s="3" t="n">
        <v>18</v>
      </c>
      <c r="E25" s="3" t="n">
        <v>0</v>
      </c>
      <c r="F25" s="3" t="n">
        <v>0</v>
      </c>
      <c r="G25" s="3" t="n">
        <v>330</v>
      </c>
      <c r="H25" s="3" t="n">
        <v>-5</v>
      </c>
      <c r="J25" s="3" t="s">
        <v>34</v>
      </c>
      <c r="K25" s="3" t="n">
        <v>5</v>
      </c>
      <c r="L25" s="3" t="n">
        <v>5</v>
      </c>
      <c r="M25" s="3" t="n">
        <v>5</v>
      </c>
      <c r="N25" s="3" t="n">
        <v>0</v>
      </c>
      <c r="O25" s="3" t="n">
        <v>0</v>
      </c>
      <c r="P25" s="3" t="n">
        <v>5</v>
      </c>
      <c r="Q25" s="3" t="n">
        <v>5</v>
      </c>
      <c r="S25" s="3" t="s">
        <v>34</v>
      </c>
      <c r="T25" s="4" t="n">
        <f aca="false">B25*K25/100</f>
        <v>10.75</v>
      </c>
      <c r="U25" s="4" t="n">
        <f aca="false">C25*L25/100</f>
        <v>1</v>
      </c>
      <c r="V25" s="4" t="n">
        <f aca="false">D25*M25/100</f>
        <v>0.9</v>
      </c>
      <c r="W25" s="4" t="n">
        <f aca="false">E25*N25/100</f>
        <v>0</v>
      </c>
      <c r="X25" s="4" t="n">
        <f aca="false">F25*O25/100</f>
        <v>0</v>
      </c>
      <c r="Y25" s="4" t="n">
        <f aca="false">G25*P25/100</f>
        <v>16.5</v>
      </c>
      <c r="Z25" s="4" t="n">
        <f aca="false">H25*Q25/100</f>
        <v>-0.25</v>
      </c>
      <c r="AB25" s="3" t="s">
        <v>34</v>
      </c>
      <c r="AC25" s="4" t="n">
        <f aca="false">B25-T25</f>
        <v>204.25</v>
      </c>
      <c r="AD25" s="4" t="n">
        <f aca="false">C25-U25</f>
        <v>19</v>
      </c>
      <c r="AE25" s="4" t="n">
        <f aca="false">D25-V25</f>
        <v>17.1</v>
      </c>
      <c r="AF25" s="4" t="n">
        <f aca="false">E25-W25</f>
        <v>0</v>
      </c>
      <c r="AG25" s="4" t="n">
        <f aca="false">F25-X25</f>
        <v>0</v>
      </c>
      <c r="AH25" s="4" t="n">
        <f aca="false">G25-Y25</f>
        <v>313.5</v>
      </c>
      <c r="AI25" s="4" t="n">
        <f aca="false">H25+Z25</f>
        <v>-5.25</v>
      </c>
      <c r="AK25" s="3" t="s">
        <v>34</v>
      </c>
      <c r="AL25" s="4" t="n">
        <f aca="false">B25+T25</f>
        <v>225.75</v>
      </c>
      <c r="AM25" s="4" t="n">
        <f aca="false">C25+U25</f>
        <v>21</v>
      </c>
      <c r="AN25" s="4" t="n">
        <f aca="false">D25+V25</f>
        <v>18.9</v>
      </c>
      <c r="AO25" s="4" t="n">
        <f aca="false">E25+W25</f>
        <v>0</v>
      </c>
      <c r="AP25" s="4" t="n">
        <f aca="false">F25+X25</f>
        <v>0</v>
      </c>
      <c r="AQ25" s="4" t="n">
        <f aca="false">G25+Y25</f>
        <v>346.5</v>
      </c>
      <c r="AR25" s="4" t="n">
        <f aca="false">H25-Z25</f>
        <v>-4.75</v>
      </c>
    </row>
    <row collapsed="false" customFormat="true" customHeight="true" hidden="false" ht="12.85" outlineLevel="0" r="26" s="3">
      <c r="A26" s="3" t="s">
        <v>35</v>
      </c>
      <c r="B26" s="3" t="n">
        <v>0</v>
      </c>
      <c r="C26" s="3" t="n">
        <v>4</v>
      </c>
      <c r="D26" s="3" t="n">
        <v>5</v>
      </c>
      <c r="E26" s="3" t="n">
        <v>0</v>
      </c>
      <c r="F26" s="3" t="n">
        <v>0</v>
      </c>
      <c r="G26" s="3" t="n">
        <v>104</v>
      </c>
      <c r="H26" s="3" t="n">
        <v>0</v>
      </c>
      <c r="J26" s="3" t="s">
        <v>35</v>
      </c>
      <c r="K26" s="3" t="n">
        <v>0</v>
      </c>
      <c r="L26" s="3" t="n">
        <v>5</v>
      </c>
      <c r="M26" s="3" t="n">
        <v>5</v>
      </c>
      <c r="N26" s="3" t="n">
        <v>0</v>
      </c>
      <c r="O26" s="3" t="n">
        <v>0</v>
      </c>
      <c r="P26" s="3" t="n">
        <v>5</v>
      </c>
      <c r="Q26" s="3" t="n">
        <v>0</v>
      </c>
      <c r="S26" s="3" t="s">
        <v>35</v>
      </c>
      <c r="T26" s="4" t="n">
        <f aca="false">B26*K26/100</f>
        <v>0</v>
      </c>
      <c r="U26" s="4" t="n">
        <f aca="false">C26*L26/100</f>
        <v>0.2</v>
      </c>
      <c r="V26" s="4" t="n">
        <f aca="false">D26*M26/100</f>
        <v>0.25</v>
      </c>
      <c r="W26" s="4" t="n">
        <f aca="false">E26*N26/100</f>
        <v>0</v>
      </c>
      <c r="X26" s="4" t="n">
        <f aca="false">F26*O26/100</f>
        <v>0</v>
      </c>
      <c r="Y26" s="4" t="n">
        <f aca="false">G26*P26/100</f>
        <v>5.2</v>
      </c>
      <c r="Z26" s="4" t="n">
        <f aca="false">H26*Q26/100</f>
        <v>0</v>
      </c>
      <c r="AB26" s="3" t="s">
        <v>35</v>
      </c>
      <c r="AC26" s="4" t="n">
        <f aca="false">B26-T26</f>
        <v>0</v>
      </c>
      <c r="AD26" s="4" t="n">
        <f aca="false">C26-U26</f>
        <v>3.8</v>
      </c>
      <c r="AE26" s="4" t="n">
        <f aca="false">D26-V26</f>
        <v>4.75</v>
      </c>
      <c r="AF26" s="4" t="n">
        <f aca="false">E26-W26</f>
        <v>0</v>
      </c>
      <c r="AG26" s="4" t="n">
        <f aca="false">F26-X26</f>
        <v>0</v>
      </c>
      <c r="AH26" s="4" t="n">
        <f aca="false">G26-Y26</f>
        <v>98.8</v>
      </c>
      <c r="AI26" s="4" t="n">
        <f aca="false">H26-Z26</f>
        <v>0</v>
      </c>
      <c r="AK26" s="3" t="s">
        <v>35</v>
      </c>
      <c r="AL26" s="4" t="n">
        <f aca="false">B26+T26</f>
        <v>0</v>
      </c>
      <c r="AM26" s="4" t="n">
        <f aca="false">C26+U26</f>
        <v>4.2</v>
      </c>
      <c r="AN26" s="4" t="n">
        <f aca="false">D26+V26</f>
        <v>5.25</v>
      </c>
      <c r="AO26" s="4" t="n">
        <f aca="false">E26+W26</f>
        <v>0</v>
      </c>
      <c r="AP26" s="4" t="n">
        <f aca="false">F26+X26</f>
        <v>0</v>
      </c>
      <c r="AQ26" s="4" t="n">
        <f aca="false">G26+Y26</f>
        <v>109.2</v>
      </c>
      <c r="AR26" s="4" t="n">
        <f aca="false">H26+Z26</f>
        <v>0</v>
      </c>
    </row>
    <row collapsed="false" customFormat="true" customHeight="true" hidden="false" ht="12.85" outlineLevel="0" r="27" s="3">
      <c r="A27" s="3" t="s">
        <v>36</v>
      </c>
      <c r="B27" s="3" t="n">
        <v>120</v>
      </c>
      <c r="C27" s="3" t="n">
        <v>1</v>
      </c>
      <c r="D27" s="3" t="n">
        <v>4</v>
      </c>
      <c r="E27" s="3" t="n">
        <v>0</v>
      </c>
      <c r="F27" s="3" t="n">
        <v>0</v>
      </c>
      <c r="G27" s="3" t="n">
        <v>80</v>
      </c>
      <c r="H27" s="3" t="n">
        <v>0</v>
      </c>
      <c r="J27" s="3" t="s">
        <v>36</v>
      </c>
      <c r="K27" s="3" t="n">
        <v>5</v>
      </c>
      <c r="L27" s="3" t="n">
        <v>5</v>
      </c>
      <c r="M27" s="3" t="n">
        <v>5</v>
      </c>
      <c r="N27" s="3" t="n">
        <v>0</v>
      </c>
      <c r="O27" s="3" t="n">
        <v>0</v>
      </c>
      <c r="P27" s="3" t="n">
        <v>5</v>
      </c>
      <c r="Q27" s="3" t="n">
        <v>0</v>
      </c>
      <c r="S27" s="3" t="s">
        <v>36</v>
      </c>
      <c r="T27" s="4" t="n">
        <f aca="false">B27*K27/100</f>
        <v>6</v>
      </c>
      <c r="U27" s="4" t="n">
        <f aca="false">C27*L27/100</f>
        <v>0.05</v>
      </c>
      <c r="V27" s="4" t="n">
        <f aca="false">D27*M27/100</f>
        <v>0.2</v>
      </c>
      <c r="W27" s="4" t="n">
        <f aca="false">E27*N27/100</f>
        <v>0</v>
      </c>
      <c r="X27" s="4" t="n">
        <f aca="false">F27*O27/100</f>
        <v>0</v>
      </c>
      <c r="Y27" s="4" t="n">
        <f aca="false">G27*P27/100</f>
        <v>4</v>
      </c>
      <c r="Z27" s="4" t="n">
        <f aca="false">H27*Q27/100</f>
        <v>0</v>
      </c>
      <c r="AB27" s="3" t="s">
        <v>36</v>
      </c>
      <c r="AC27" s="4" t="n">
        <f aca="false">B27-T27</f>
        <v>114</v>
      </c>
      <c r="AD27" s="4" t="n">
        <f aca="false">C27-U27</f>
        <v>0.95</v>
      </c>
      <c r="AE27" s="4" t="n">
        <f aca="false">D27-V27</f>
        <v>3.8</v>
      </c>
      <c r="AF27" s="4" t="n">
        <f aca="false">E27-W27</f>
        <v>0</v>
      </c>
      <c r="AG27" s="4" t="n">
        <f aca="false">F27-X27</f>
        <v>0</v>
      </c>
      <c r="AH27" s="4" t="n">
        <f aca="false">G27-Y27</f>
        <v>76</v>
      </c>
      <c r="AI27" s="4" t="n">
        <f aca="false">H27-Z27</f>
        <v>0</v>
      </c>
      <c r="AK27" s="3" t="s">
        <v>36</v>
      </c>
      <c r="AL27" s="4" t="n">
        <f aca="false">B27+T27</f>
        <v>126</v>
      </c>
      <c r="AM27" s="4" t="n">
        <f aca="false">C27+U27</f>
        <v>1.05</v>
      </c>
      <c r="AN27" s="4" t="n">
        <f aca="false">D27+V27</f>
        <v>4.2</v>
      </c>
      <c r="AO27" s="4" t="n">
        <f aca="false">E27+W27</f>
        <v>0</v>
      </c>
      <c r="AP27" s="4" t="n">
        <f aca="false">F27+X27</f>
        <v>0</v>
      </c>
      <c r="AQ27" s="4" t="n">
        <f aca="false">G27+Y27</f>
        <v>84</v>
      </c>
      <c r="AR27" s="4" t="n">
        <f aca="false">H27+Z27</f>
        <v>0</v>
      </c>
    </row>
    <row collapsed="false" customFormat="true" customHeight="true" hidden="false" ht="12.85" outlineLevel="0" r="28" s="3">
      <c r="A28" s="3" t="s">
        <v>37</v>
      </c>
      <c r="B28" s="3" t="n">
        <v>95</v>
      </c>
      <c r="C28" s="3" t="n">
        <v>14</v>
      </c>
      <c r="D28" s="3" t="n">
        <v>9</v>
      </c>
      <c r="E28" s="3" t="n">
        <v>0</v>
      </c>
      <c r="F28" s="3" t="n">
        <v>0</v>
      </c>
      <c r="G28" s="3" t="n">
        <v>146</v>
      </c>
      <c r="H28" s="3" t="n">
        <v>-5</v>
      </c>
      <c r="J28" s="3" t="s">
        <v>37</v>
      </c>
      <c r="K28" s="3" t="n">
        <v>5</v>
      </c>
      <c r="L28" s="3" t="n">
        <v>5</v>
      </c>
      <c r="M28" s="3" t="n">
        <v>5</v>
      </c>
      <c r="N28" s="3" t="n">
        <v>0</v>
      </c>
      <c r="O28" s="3" t="n">
        <v>0</v>
      </c>
      <c r="P28" s="3" t="n">
        <v>5</v>
      </c>
      <c r="Q28" s="3" t="n">
        <v>5</v>
      </c>
      <c r="S28" s="3" t="s">
        <v>37</v>
      </c>
      <c r="T28" s="4" t="n">
        <f aca="false">B28*K28/100</f>
        <v>4.75</v>
      </c>
      <c r="U28" s="4" t="n">
        <f aca="false">C28*L28/100</f>
        <v>0.7</v>
      </c>
      <c r="V28" s="4" t="n">
        <f aca="false">D28*M28/100</f>
        <v>0.45</v>
      </c>
      <c r="W28" s="4" t="n">
        <f aca="false">E28*N28/100</f>
        <v>0</v>
      </c>
      <c r="X28" s="4" t="n">
        <f aca="false">F28*O28/100</f>
        <v>0</v>
      </c>
      <c r="Y28" s="4" t="n">
        <f aca="false">G28*P28/100</f>
        <v>7.3</v>
      </c>
      <c r="Z28" s="4" t="n">
        <f aca="false">H28*Q28/100</f>
        <v>-0.25</v>
      </c>
      <c r="AB28" s="3" t="s">
        <v>37</v>
      </c>
      <c r="AC28" s="4" t="n">
        <f aca="false">B28-T28</f>
        <v>90.25</v>
      </c>
      <c r="AD28" s="4" t="n">
        <f aca="false">C28-U28</f>
        <v>13.3</v>
      </c>
      <c r="AE28" s="4" t="n">
        <f aca="false">D28-V28</f>
        <v>8.55</v>
      </c>
      <c r="AF28" s="4" t="n">
        <f aca="false">E28-W28</f>
        <v>0</v>
      </c>
      <c r="AG28" s="4" t="n">
        <f aca="false">F28-X28</f>
        <v>0</v>
      </c>
      <c r="AH28" s="4" t="n">
        <f aca="false">G28-Y28</f>
        <v>138.7</v>
      </c>
      <c r="AI28" s="4" t="n">
        <f aca="false">H28+Z28</f>
        <v>-5.25</v>
      </c>
      <c r="AK28" s="3" t="s">
        <v>37</v>
      </c>
      <c r="AL28" s="4" t="n">
        <f aca="false">B28+T28</f>
        <v>99.75</v>
      </c>
      <c r="AM28" s="4" t="n">
        <f aca="false">C28+U28</f>
        <v>14.7</v>
      </c>
      <c r="AN28" s="4" t="n">
        <f aca="false">D28+V28</f>
        <v>9.45</v>
      </c>
      <c r="AO28" s="4" t="n">
        <f aca="false">E28+W28</f>
        <v>0</v>
      </c>
      <c r="AP28" s="4" t="n">
        <f aca="false">F28+X28</f>
        <v>0</v>
      </c>
      <c r="AQ28" s="4" t="n">
        <f aca="false">G28+Y28</f>
        <v>153.3</v>
      </c>
      <c r="AR28" s="4" t="n">
        <f aca="false">H28-Z28</f>
        <v>-4.75</v>
      </c>
    </row>
    <row collapsed="false" customFormat="true" customHeight="true" hidden="false" ht="12.85" outlineLevel="0" r="29" s="3">
      <c r="A29" s="3" t="s">
        <v>38</v>
      </c>
      <c r="B29" s="3" t="n">
        <v>0</v>
      </c>
      <c r="C29" s="3" t="n">
        <v>0</v>
      </c>
      <c r="D29" s="3" t="n">
        <v>4</v>
      </c>
      <c r="E29" s="3" t="n">
        <v>0</v>
      </c>
      <c r="F29" s="3" t="n">
        <v>3</v>
      </c>
      <c r="G29" s="3" t="n">
        <v>491</v>
      </c>
      <c r="H29" s="3" t="n">
        <v>0</v>
      </c>
      <c r="J29" s="3" t="s">
        <v>38</v>
      </c>
      <c r="K29" s="3" t="n">
        <v>0</v>
      </c>
      <c r="L29" s="3" t="n">
        <v>0</v>
      </c>
      <c r="M29" s="3" t="n">
        <v>5</v>
      </c>
      <c r="N29" s="3" t="n">
        <v>0</v>
      </c>
      <c r="O29" s="3" t="n">
        <v>5</v>
      </c>
      <c r="P29" s="3" t="n">
        <v>5</v>
      </c>
      <c r="Q29" s="3" t="n">
        <v>0</v>
      </c>
      <c r="S29" s="3" t="s">
        <v>38</v>
      </c>
      <c r="T29" s="4" t="n">
        <f aca="false">B29*K29/100</f>
        <v>0</v>
      </c>
      <c r="U29" s="4" t="n">
        <f aca="false">C29*L29/100</f>
        <v>0</v>
      </c>
      <c r="V29" s="4" t="n">
        <f aca="false">D29*M29/100</f>
        <v>0.2</v>
      </c>
      <c r="W29" s="4" t="n">
        <f aca="false">E29*N29/100</f>
        <v>0</v>
      </c>
      <c r="X29" s="4" t="n">
        <f aca="false">F29*O29/100</f>
        <v>0.15</v>
      </c>
      <c r="Y29" s="4" t="n">
        <f aca="false">G29*P29/100</f>
        <v>24.55</v>
      </c>
      <c r="Z29" s="4" t="n">
        <f aca="false">H29*Q29/100</f>
        <v>0</v>
      </c>
      <c r="AB29" s="3" t="s">
        <v>38</v>
      </c>
      <c r="AC29" s="4" t="n">
        <f aca="false">B29-T29</f>
        <v>0</v>
      </c>
      <c r="AD29" s="4" t="n">
        <f aca="false">C29-U29</f>
        <v>0</v>
      </c>
      <c r="AE29" s="4" t="n">
        <f aca="false">D29-V29</f>
        <v>3.8</v>
      </c>
      <c r="AF29" s="4" t="n">
        <f aca="false">E29-W29</f>
        <v>0</v>
      </c>
      <c r="AG29" s="4" t="n">
        <f aca="false">F29-X29</f>
        <v>2.85</v>
      </c>
      <c r="AH29" s="4" t="n">
        <f aca="false">G29-Y29</f>
        <v>466.45</v>
      </c>
      <c r="AI29" s="4" t="n">
        <f aca="false">H29-Z29</f>
        <v>0</v>
      </c>
      <c r="AK29" s="3" t="s">
        <v>38</v>
      </c>
      <c r="AL29" s="4" t="n">
        <f aca="false">B29+T29</f>
        <v>0</v>
      </c>
      <c r="AM29" s="4" t="n">
        <f aca="false">C29+U29</f>
        <v>0</v>
      </c>
      <c r="AN29" s="4" t="n">
        <f aca="false">D29+V29</f>
        <v>4.2</v>
      </c>
      <c r="AO29" s="4" t="n">
        <f aca="false">E29+W29</f>
        <v>0</v>
      </c>
      <c r="AP29" s="4" t="n">
        <f aca="false">F29+X29</f>
        <v>3.15</v>
      </c>
      <c r="AQ29" s="4" t="n">
        <f aca="false">G29+Y29</f>
        <v>515.55</v>
      </c>
      <c r="AR29" s="4" t="n">
        <f aca="false">H29+Z29</f>
        <v>0</v>
      </c>
    </row>
    <row collapsed="false" customFormat="true" customHeight="true" hidden="false" ht="12.85" outlineLevel="0" r="30" s="3">
      <c r="A30" s="3" t="s">
        <v>39</v>
      </c>
      <c r="B30" s="3" t="n">
        <v>238</v>
      </c>
      <c r="C30" s="3" t="n">
        <v>17</v>
      </c>
      <c r="D30" s="3" t="n">
        <v>34</v>
      </c>
      <c r="E30" s="3" t="n">
        <v>5977</v>
      </c>
      <c r="F30" s="3" t="n">
        <v>5</v>
      </c>
      <c r="G30" s="3" t="n">
        <v>190</v>
      </c>
      <c r="H30" s="3" t="n">
        <v>11</v>
      </c>
      <c r="J30" s="3" t="s">
        <v>39</v>
      </c>
      <c r="K30" s="3" t="n">
        <v>5</v>
      </c>
      <c r="L30" s="3" t="n">
        <v>5</v>
      </c>
      <c r="M30" s="3" t="n">
        <v>5</v>
      </c>
      <c r="N30" s="3" t="n">
        <v>5</v>
      </c>
      <c r="O30" s="3" t="n">
        <v>5</v>
      </c>
      <c r="P30" s="3" t="n">
        <v>5</v>
      </c>
      <c r="Q30" s="3" t="n">
        <v>5</v>
      </c>
      <c r="S30" s="3" t="s">
        <v>39</v>
      </c>
      <c r="T30" s="4" t="n">
        <f aca="false">B30*K30/100</f>
        <v>11.9</v>
      </c>
      <c r="U30" s="4" t="n">
        <f aca="false">C30*L30/100</f>
        <v>0.85</v>
      </c>
      <c r="V30" s="4" t="n">
        <f aca="false">D30*M30/100</f>
        <v>1.7</v>
      </c>
      <c r="W30" s="4" t="n">
        <f aca="false">E30*N30/100</f>
        <v>298.85</v>
      </c>
      <c r="X30" s="4" t="n">
        <f aca="false">F30*O30/100</f>
        <v>0.25</v>
      </c>
      <c r="Y30" s="4" t="n">
        <f aca="false">G30*P30/100</f>
        <v>9.5</v>
      </c>
      <c r="Z30" s="4" t="n">
        <f aca="false">H30*Q30/100</f>
        <v>0.55</v>
      </c>
      <c r="AB30" s="3" t="s">
        <v>39</v>
      </c>
      <c r="AC30" s="4" t="n">
        <f aca="false">B30-T30</f>
        <v>226.1</v>
      </c>
      <c r="AD30" s="4" t="n">
        <f aca="false">C30-U30</f>
        <v>16.15</v>
      </c>
      <c r="AE30" s="4" t="n">
        <f aca="false">D30-V30</f>
        <v>32.3</v>
      </c>
      <c r="AF30" s="4" t="n">
        <f aca="false">E30-W30</f>
        <v>5678.15</v>
      </c>
      <c r="AG30" s="4" t="n">
        <f aca="false">F30-X30</f>
        <v>4.75</v>
      </c>
      <c r="AH30" s="4" t="n">
        <f aca="false">G30-Y30</f>
        <v>180.5</v>
      </c>
      <c r="AI30" s="4" t="n">
        <f aca="false">H30-Z30</f>
        <v>10.45</v>
      </c>
      <c r="AK30" s="3" t="s">
        <v>39</v>
      </c>
      <c r="AL30" s="4" t="n">
        <f aca="false">B30+T30</f>
        <v>249.9</v>
      </c>
      <c r="AM30" s="4" t="n">
        <f aca="false">C30+U30</f>
        <v>17.85</v>
      </c>
      <c r="AN30" s="4" t="n">
        <f aca="false">D30+V30</f>
        <v>35.7</v>
      </c>
      <c r="AO30" s="4" t="n">
        <f aca="false">E30+W30</f>
        <v>6275.85</v>
      </c>
      <c r="AP30" s="4" t="n">
        <f aca="false">F30+X30</f>
        <v>5.25</v>
      </c>
      <c r="AQ30" s="4" t="n">
        <f aca="false">G30+Y30</f>
        <v>199.5</v>
      </c>
      <c r="AR30" s="4" t="n">
        <f aca="false">H30+Z30</f>
        <v>11.55</v>
      </c>
    </row>
    <row collapsed="false" customFormat="false" customHeight="true" hidden="false" ht="13.4" outlineLevel="0" r="31">
      <c r="A31" s="0" t="s">
        <v>40</v>
      </c>
      <c r="B31" s="0" t="n">
        <v>170</v>
      </c>
      <c r="C31" s="0" t="n">
        <v>15</v>
      </c>
      <c r="D31" s="0" t="n">
        <v>21</v>
      </c>
      <c r="E31" s="0" t="n">
        <v>1826</v>
      </c>
      <c r="F31" s="0" t="n">
        <v>0</v>
      </c>
      <c r="G31" s="0" t="n">
        <v>0</v>
      </c>
      <c r="H31" s="0" t="n">
        <v>0</v>
      </c>
      <c r="J31" s="0" t="s">
        <v>40</v>
      </c>
      <c r="K31" s="3" t="n">
        <v>5</v>
      </c>
      <c r="L31" s="3" t="n">
        <v>5</v>
      </c>
      <c r="M31" s="3" t="n">
        <v>5</v>
      </c>
      <c r="N31" s="3" t="n">
        <v>5</v>
      </c>
      <c r="O31" s="0" t="n">
        <v>0</v>
      </c>
      <c r="P31" s="0" t="n">
        <v>0</v>
      </c>
      <c r="Q31" s="0" t="n">
        <v>0</v>
      </c>
      <c r="S31" s="0" t="s">
        <v>40</v>
      </c>
      <c r="T31" s="5" t="n">
        <f aca="false">B31*K31/100</f>
        <v>8.5</v>
      </c>
      <c r="U31" s="5" t="n">
        <f aca="false">C31*L31/100</f>
        <v>0.75</v>
      </c>
      <c r="V31" s="5" t="n">
        <f aca="false">D31*M31/100</f>
        <v>1.05</v>
      </c>
      <c r="W31" s="5" t="n">
        <f aca="false">E31*N31/100</f>
        <v>91.3</v>
      </c>
      <c r="X31" s="5" t="n">
        <f aca="false">F31*O31/100</f>
        <v>0</v>
      </c>
      <c r="Y31" s="5" t="n">
        <f aca="false">G31*P31/100</f>
        <v>0</v>
      </c>
      <c r="Z31" s="5" t="n">
        <f aca="false">H31*Q31/100</f>
        <v>0</v>
      </c>
      <c r="AB31" s="0" t="s">
        <v>40</v>
      </c>
      <c r="AC31" s="5" t="n">
        <f aca="false">B31-T31</f>
        <v>161.5</v>
      </c>
      <c r="AD31" s="5" t="n">
        <f aca="false">C31-U31</f>
        <v>14.25</v>
      </c>
      <c r="AE31" s="5" t="n">
        <f aca="false">D31-V31</f>
        <v>19.95</v>
      </c>
      <c r="AF31" s="5" t="n">
        <f aca="false">E31-W31</f>
        <v>1734.7</v>
      </c>
      <c r="AG31" s="5" t="n">
        <f aca="false">F31-X31</f>
        <v>0</v>
      </c>
      <c r="AH31" s="5" t="n">
        <f aca="false">G31-Y31</f>
        <v>0</v>
      </c>
      <c r="AI31" s="5" t="n">
        <f aca="false">H31-Z31</f>
        <v>0</v>
      </c>
      <c r="AK31" s="0" t="s">
        <v>40</v>
      </c>
      <c r="AL31" s="5" t="n">
        <f aca="false">B31+T31</f>
        <v>178.5</v>
      </c>
      <c r="AM31" s="5" t="n">
        <f aca="false">C31+U31</f>
        <v>15.75</v>
      </c>
      <c r="AN31" s="5" t="n">
        <f aca="false">D31+V31</f>
        <v>22.05</v>
      </c>
      <c r="AO31" s="5" t="n">
        <f aca="false">E31+W31</f>
        <v>1917.3</v>
      </c>
      <c r="AP31" s="5" t="n">
        <f aca="false">F31+X31</f>
        <v>0</v>
      </c>
      <c r="AQ31" s="5" t="n">
        <f aca="false">G31+Y31</f>
        <v>0</v>
      </c>
      <c r="AR31" s="5" t="n">
        <f aca="false">H31+Z31</f>
        <v>0</v>
      </c>
    </row>
    <row collapsed="false" customFormat="false" customHeight="true" hidden="false" ht="13.4" outlineLevel="0" r="32">
      <c r="A32" s="0" t="s">
        <v>41</v>
      </c>
      <c r="B32" s="0" t="n">
        <v>0</v>
      </c>
      <c r="C32" s="0" t="n">
        <v>0</v>
      </c>
      <c r="D32" s="0" t="n">
        <v>0</v>
      </c>
      <c r="E32" s="0" t="n">
        <v>10</v>
      </c>
      <c r="F32" s="0" t="n">
        <v>0</v>
      </c>
      <c r="G32" s="0" t="n">
        <v>18</v>
      </c>
      <c r="H32" s="0" t="n">
        <v>0</v>
      </c>
      <c r="J32" s="0" t="s">
        <v>41</v>
      </c>
      <c r="K32" s="0" t="n">
        <v>0</v>
      </c>
      <c r="L32" s="0" t="n">
        <v>0</v>
      </c>
      <c r="M32" s="0" t="n">
        <v>0</v>
      </c>
      <c r="N32" s="3" t="n">
        <v>5</v>
      </c>
      <c r="O32" s="0" t="n">
        <v>0</v>
      </c>
      <c r="P32" s="3" t="n">
        <v>5</v>
      </c>
      <c r="Q32" s="0" t="n">
        <v>0</v>
      </c>
      <c r="S32" s="0" t="s">
        <v>41</v>
      </c>
      <c r="T32" s="5" t="n">
        <f aca="false">B32*K32/100</f>
        <v>0</v>
      </c>
      <c r="U32" s="5" t="n">
        <f aca="false">C32*L32/100</f>
        <v>0</v>
      </c>
      <c r="V32" s="5" t="n">
        <f aca="false">D32*M32/100</f>
        <v>0</v>
      </c>
      <c r="W32" s="5" t="n">
        <f aca="false">E32*N32/100</f>
        <v>0.5</v>
      </c>
      <c r="X32" s="5" t="n">
        <f aca="false">F32*O32/100</f>
        <v>0</v>
      </c>
      <c r="Y32" s="5" t="n">
        <f aca="false">G32*P32/100</f>
        <v>0.9</v>
      </c>
      <c r="Z32" s="5" t="n">
        <f aca="false">H32*Q32/100</f>
        <v>0</v>
      </c>
      <c r="AB32" s="0" t="s">
        <v>41</v>
      </c>
      <c r="AC32" s="5" t="n">
        <f aca="false">B32-T32</f>
        <v>0</v>
      </c>
      <c r="AD32" s="5" t="n">
        <f aca="false">C32-U32</f>
        <v>0</v>
      </c>
      <c r="AE32" s="5" t="n">
        <f aca="false">D32-V32</f>
        <v>0</v>
      </c>
      <c r="AF32" s="5" t="n">
        <f aca="false">E32-W32</f>
        <v>9.5</v>
      </c>
      <c r="AG32" s="5" t="n">
        <f aca="false">F32-X32</f>
        <v>0</v>
      </c>
      <c r="AH32" s="5" t="n">
        <f aca="false">G32-Y32</f>
        <v>17.1</v>
      </c>
      <c r="AI32" s="5" t="n">
        <f aca="false">H32-Z32</f>
        <v>0</v>
      </c>
      <c r="AK32" s="0" t="s">
        <v>41</v>
      </c>
      <c r="AL32" s="5" t="n">
        <f aca="false">B32+T32</f>
        <v>0</v>
      </c>
      <c r="AM32" s="5" t="n">
        <f aca="false">C32+U32</f>
        <v>0</v>
      </c>
      <c r="AN32" s="5" t="n">
        <f aca="false">D32+V32</f>
        <v>0</v>
      </c>
      <c r="AO32" s="5" t="n">
        <f aca="false">E32+W32</f>
        <v>10.5</v>
      </c>
      <c r="AP32" s="5" t="n">
        <f aca="false">F32+X32</f>
        <v>0</v>
      </c>
      <c r="AQ32" s="5" t="n">
        <f aca="false">G32+Y32</f>
        <v>18.9</v>
      </c>
      <c r="AR32" s="5" t="n">
        <f aca="false">H32+Z32</f>
        <v>0</v>
      </c>
    </row>
    <row collapsed="false" customFormat="false" customHeight="true" hidden="false" ht="13.4" outlineLevel="0" r="33">
      <c r="A33" s="0" t="s">
        <v>42</v>
      </c>
      <c r="B33" s="0" t="n">
        <v>50</v>
      </c>
      <c r="C33" s="0" t="n">
        <v>1</v>
      </c>
      <c r="D33" s="0" t="n">
        <v>5</v>
      </c>
      <c r="E33" s="0" t="n">
        <v>442</v>
      </c>
      <c r="F33" s="0" t="n">
        <v>0</v>
      </c>
      <c r="G33" s="0" t="n">
        <v>0</v>
      </c>
      <c r="H33" s="0" t="n">
        <v>0</v>
      </c>
      <c r="J33" s="0" t="s">
        <v>42</v>
      </c>
      <c r="K33" s="3" t="n">
        <v>5</v>
      </c>
      <c r="L33" s="0" t="n">
        <v>1</v>
      </c>
      <c r="M33" s="0" t="n">
        <v>5</v>
      </c>
      <c r="N33" s="3" t="n">
        <v>5</v>
      </c>
      <c r="O33" s="0" t="n">
        <v>0</v>
      </c>
      <c r="P33" s="0" t="n">
        <v>0</v>
      </c>
      <c r="Q33" s="0" t="n">
        <v>0</v>
      </c>
      <c r="S33" s="0" t="s">
        <v>42</v>
      </c>
      <c r="T33" s="5" t="n">
        <f aca="false">B33*K33/100</f>
        <v>2.5</v>
      </c>
      <c r="U33" s="5" t="n">
        <f aca="false">C33*L33/100</f>
        <v>0.01</v>
      </c>
      <c r="V33" s="5" t="n">
        <f aca="false">D33*M33/100</f>
        <v>0.25</v>
      </c>
      <c r="W33" s="5" t="n">
        <f aca="false">E33*N33/100</f>
        <v>22.1</v>
      </c>
      <c r="X33" s="5" t="n">
        <f aca="false">F33*O33/100</f>
        <v>0</v>
      </c>
      <c r="Y33" s="5" t="n">
        <f aca="false">G33*P33/100</f>
        <v>0</v>
      </c>
      <c r="Z33" s="5" t="n">
        <f aca="false">H33*Q33/100</f>
        <v>0</v>
      </c>
      <c r="AB33" s="0" t="s">
        <v>42</v>
      </c>
      <c r="AC33" s="5" t="n">
        <f aca="false">B33-T33</f>
        <v>47.5</v>
      </c>
      <c r="AD33" s="5" t="n">
        <f aca="false">C33-U33</f>
        <v>0.99</v>
      </c>
      <c r="AE33" s="5" t="n">
        <f aca="false">D33-V33</f>
        <v>4.75</v>
      </c>
      <c r="AF33" s="5" t="n">
        <f aca="false">E33-W33</f>
        <v>419.9</v>
      </c>
      <c r="AG33" s="5" t="n">
        <f aca="false">F33-X33</f>
        <v>0</v>
      </c>
      <c r="AH33" s="5" t="n">
        <f aca="false">G33-Y33</f>
        <v>0</v>
      </c>
      <c r="AI33" s="5" t="n">
        <f aca="false">H33-Z33</f>
        <v>0</v>
      </c>
      <c r="AK33" s="0" t="s">
        <v>42</v>
      </c>
      <c r="AL33" s="5" t="n">
        <f aca="false">B33+T33</f>
        <v>52.5</v>
      </c>
      <c r="AM33" s="5" t="n">
        <f aca="false">C33+U33</f>
        <v>1.01</v>
      </c>
      <c r="AN33" s="5" t="n">
        <f aca="false">D33+V33</f>
        <v>5.25</v>
      </c>
      <c r="AO33" s="5" t="n">
        <f aca="false">E33+W33</f>
        <v>464.1</v>
      </c>
      <c r="AP33" s="5" t="n">
        <f aca="false">F33+X33</f>
        <v>0</v>
      </c>
      <c r="AQ33" s="5" t="n">
        <f aca="false">G33+Y33</f>
        <v>0</v>
      </c>
      <c r="AR33" s="5" t="n">
        <f aca="false">H33+Z33</f>
        <v>0</v>
      </c>
    </row>
    <row collapsed="false" customFormat="false" customHeight="true" hidden="false" ht="13.4" outlineLevel="0" r="34">
      <c r="A34" s="0" t="s">
        <v>43</v>
      </c>
      <c r="B34" s="0" t="n">
        <v>0</v>
      </c>
      <c r="C34" s="0" t="n">
        <v>0</v>
      </c>
      <c r="D34" s="0" t="n">
        <v>2</v>
      </c>
      <c r="E34" s="0" t="n">
        <v>20</v>
      </c>
      <c r="F34" s="0" t="n">
        <v>5</v>
      </c>
      <c r="G34" s="0" t="n">
        <v>3</v>
      </c>
      <c r="H34" s="0" t="n">
        <v>3</v>
      </c>
      <c r="J34" s="0" t="s">
        <v>43</v>
      </c>
      <c r="K34" s="0" t="n">
        <v>0</v>
      </c>
      <c r="L34" s="0" t="n">
        <v>0</v>
      </c>
      <c r="M34" s="3" t="n">
        <v>5</v>
      </c>
      <c r="N34" s="3" t="n">
        <v>5</v>
      </c>
      <c r="O34" s="0" t="n">
        <v>5</v>
      </c>
      <c r="P34" s="3" t="n">
        <v>5</v>
      </c>
      <c r="Q34" s="3" t="n">
        <v>5</v>
      </c>
      <c r="S34" s="0" t="s">
        <v>43</v>
      </c>
      <c r="T34" s="5" t="n">
        <f aca="false">B34*K34/100</f>
        <v>0</v>
      </c>
      <c r="U34" s="5" t="n">
        <f aca="false">C34*L34/100</f>
        <v>0</v>
      </c>
      <c r="V34" s="5" t="n">
        <f aca="false">D34*M34/100</f>
        <v>0.1</v>
      </c>
      <c r="W34" s="5" t="n">
        <f aca="false">E34*N34/100</f>
        <v>1</v>
      </c>
      <c r="X34" s="5" t="n">
        <f aca="false">F34*O34/100</f>
        <v>0.25</v>
      </c>
      <c r="Y34" s="5" t="n">
        <f aca="false">G34*P34/100</f>
        <v>0.15</v>
      </c>
      <c r="Z34" s="5" t="n">
        <f aca="false">H34*Q34/100</f>
        <v>0.15</v>
      </c>
      <c r="AB34" s="0" t="s">
        <v>43</v>
      </c>
      <c r="AC34" s="5" t="n">
        <f aca="false">B34-T34</f>
        <v>0</v>
      </c>
      <c r="AD34" s="5" t="n">
        <f aca="false">C34-U34</f>
        <v>0</v>
      </c>
      <c r="AE34" s="5" t="n">
        <f aca="false">D34-V34</f>
        <v>1.9</v>
      </c>
      <c r="AF34" s="5" t="n">
        <f aca="false">E34-W34</f>
        <v>19</v>
      </c>
      <c r="AG34" s="5" t="n">
        <f aca="false">F34-X34</f>
        <v>4.75</v>
      </c>
      <c r="AH34" s="5" t="n">
        <f aca="false">G34-Y34</f>
        <v>2.85</v>
      </c>
      <c r="AI34" s="5" t="n">
        <f aca="false">H34-Z34</f>
        <v>2.85</v>
      </c>
      <c r="AK34" s="0" t="s">
        <v>43</v>
      </c>
      <c r="AL34" s="5" t="n">
        <f aca="false">B34+T34</f>
        <v>0</v>
      </c>
      <c r="AM34" s="5" t="n">
        <f aca="false">C34+U34</f>
        <v>0</v>
      </c>
      <c r="AN34" s="5" t="n">
        <f aca="false">D34+V34</f>
        <v>2.1</v>
      </c>
      <c r="AO34" s="5" t="n">
        <f aca="false">E34+W34</f>
        <v>21</v>
      </c>
      <c r="AP34" s="5" t="n">
        <f aca="false">F34+X34</f>
        <v>5.25</v>
      </c>
      <c r="AQ34" s="5" t="n">
        <f aca="false">G34+Y34</f>
        <v>3.15</v>
      </c>
      <c r="AR34" s="5" t="n">
        <f aca="false">H34+Z34</f>
        <v>3.15</v>
      </c>
    </row>
    <row collapsed="false" customFormat="false" customHeight="true" hidden="false" ht="13.4" outlineLevel="0" r="35">
      <c r="A35" s="0" t="s">
        <v>44</v>
      </c>
      <c r="B35" s="0" t="n">
        <v>18</v>
      </c>
      <c r="C35" s="0" t="n">
        <v>0</v>
      </c>
      <c r="D35" s="0" t="n">
        <v>0</v>
      </c>
      <c r="E35" s="0" t="n">
        <v>161</v>
      </c>
      <c r="F35" s="0" t="n">
        <v>0</v>
      </c>
      <c r="G35" s="0" t="n">
        <v>0</v>
      </c>
      <c r="H35" s="0" t="n">
        <v>0</v>
      </c>
      <c r="J35" s="0" t="s">
        <v>44</v>
      </c>
      <c r="K35" s="3" t="n">
        <v>5</v>
      </c>
      <c r="L35" s="0" t="n">
        <v>0</v>
      </c>
      <c r="M35" s="0" t="n">
        <v>0</v>
      </c>
      <c r="N35" s="3" t="n">
        <v>5</v>
      </c>
      <c r="O35" s="0" t="n">
        <v>0</v>
      </c>
      <c r="P35" s="0" t="n">
        <v>0</v>
      </c>
      <c r="Q35" s="0" t="n">
        <v>0</v>
      </c>
      <c r="S35" s="0" t="s">
        <v>44</v>
      </c>
      <c r="T35" s="5" t="n">
        <f aca="false">B35*K35/100</f>
        <v>0.9</v>
      </c>
      <c r="U35" s="5" t="n">
        <f aca="false">C35*L35/100</f>
        <v>0</v>
      </c>
      <c r="V35" s="5" t="n">
        <f aca="false">D35*M35/100</f>
        <v>0</v>
      </c>
      <c r="W35" s="5" t="n">
        <f aca="false">E35*N35/100</f>
        <v>8.05</v>
      </c>
      <c r="X35" s="5" t="n">
        <f aca="false">F35*O35/100</f>
        <v>0</v>
      </c>
      <c r="Y35" s="5" t="n">
        <f aca="false">G35*P35/100</f>
        <v>0</v>
      </c>
      <c r="Z35" s="5" t="n">
        <f aca="false">H35*Q35/100</f>
        <v>0</v>
      </c>
      <c r="AB35" s="0" t="s">
        <v>44</v>
      </c>
      <c r="AC35" s="5" t="n">
        <f aca="false">B35-T35</f>
        <v>17.1</v>
      </c>
      <c r="AD35" s="5" t="n">
        <f aca="false">C35-U35</f>
        <v>0</v>
      </c>
      <c r="AE35" s="5" t="n">
        <f aca="false">D35-V35</f>
        <v>0</v>
      </c>
      <c r="AF35" s="5" t="n">
        <f aca="false">E35-W35</f>
        <v>152.95</v>
      </c>
      <c r="AG35" s="5" t="n">
        <f aca="false">F35-X35</f>
        <v>0</v>
      </c>
      <c r="AH35" s="5" t="n">
        <f aca="false">G35-Y35</f>
        <v>0</v>
      </c>
      <c r="AI35" s="5" t="n">
        <f aca="false">H35-Z35</f>
        <v>0</v>
      </c>
      <c r="AK35" s="0" t="s">
        <v>44</v>
      </c>
      <c r="AL35" s="5" t="n">
        <f aca="false">B35+T35</f>
        <v>18.9</v>
      </c>
      <c r="AM35" s="5" t="n">
        <f aca="false">C35+U35</f>
        <v>0</v>
      </c>
      <c r="AN35" s="5" t="n">
        <f aca="false">D35+V35</f>
        <v>0</v>
      </c>
      <c r="AO35" s="5" t="n">
        <f aca="false">E35+W35</f>
        <v>169.05</v>
      </c>
      <c r="AP35" s="5" t="n">
        <f aca="false">F35+X35</f>
        <v>0</v>
      </c>
      <c r="AQ35" s="5" t="n">
        <f aca="false">G35+Y35</f>
        <v>0</v>
      </c>
      <c r="AR35" s="5" t="n">
        <f aca="false">H35+Z35</f>
        <v>0</v>
      </c>
    </row>
    <row collapsed="false" customFormat="false" customHeight="true" hidden="false" ht="13.4" outlineLevel="0" r="36">
      <c r="A36" s="0" t="s">
        <v>45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23</v>
      </c>
      <c r="H36" s="0" t="n">
        <v>0</v>
      </c>
      <c r="J36" s="0" t="s">
        <v>45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3" t="n">
        <v>5</v>
      </c>
      <c r="Q36" s="0" t="n">
        <v>0</v>
      </c>
      <c r="S36" s="0" t="s">
        <v>45</v>
      </c>
      <c r="T36" s="5" t="n">
        <f aca="false">B36*K36/100</f>
        <v>0</v>
      </c>
      <c r="U36" s="5" t="n">
        <f aca="false">C36*L36/100</f>
        <v>0</v>
      </c>
      <c r="V36" s="5" t="n">
        <f aca="false">D36*M36/100</f>
        <v>0</v>
      </c>
      <c r="W36" s="5" t="n">
        <f aca="false">E36*N36/100</f>
        <v>0</v>
      </c>
      <c r="X36" s="5" t="n">
        <f aca="false">F36*O36/100</f>
        <v>0</v>
      </c>
      <c r="Y36" s="5" t="n">
        <f aca="false">G36*P36/100</f>
        <v>1.15</v>
      </c>
      <c r="Z36" s="5" t="n">
        <f aca="false">H36*Q36/100</f>
        <v>0</v>
      </c>
      <c r="AB36" s="0" t="s">
        <v>45</v>
      </c>
      <c r="AC36" s="5" t="n">
        <f aca="false">B36-T36</f>
        <v>0</v>
      </c>
      <c r="AD36" s="5" t="n">
        <f aca="false">C36-U36</f>
        <v>0</v>
      </c>
      <c r="AE36" s="5" t="n">
        <f aca="false">D36-V36</f>
        <v>0</v>
      </c>
      <c r="AF36" s="5" t="n">
        <f aca="false">E36-W36</f>
        <v>0</v>
      </c>
      <c r="AG36" s="5" t="n">
        <f aca="false">F36-X36</f>
        <v>0</v>
      </c>
      <c r="AH36" s="5" t="n">
        <f aca="false">G36-Y36</f>
        <v>21.85</v>
      </c>
      <c r="AI36" s="5" t="n">
        <f aca="false">H36-Z36</f>
        <v>0</v>
      </c>
      <c r="AK36" s="0" t="s">
        <v>45</v>
      </c>
      <c r="AL36" s="5" t="n">
        <f aca="false">B36+T36</f>
        <v>0</v>
      </c>
      <c r="AM36" s="5" t="n">
        <f aca="false">C36+U36</f>
        <v>0</v>
      </c>
      <c r="AN36" s="5" t="n">
        <f aca="false">D36+V36</f>
        <v>0</v>
      </c>
      <c r="AO36" s="5" t="n">
        <f aca="false">E36+W36</f>
        <v>0</v>
      </c>
      <c r="AP36" s="5" t="n">
        <f aca="false">F36+X36</f>
        <v>0</v>
      </c>
      <c r="AQ36" s="5" t="n">
        <f aca="false">G36+Y36</f>
        <v>24.15</v>
      </c>
      <c r="AR36" s="5" t="n">
        <f aca="false">H36+Z36</f>
        <v>0</v>
      </c>
    </row>
    <row collapsed="false" customFormat="false" customHeight="true" hidden="false" ht="13.4" outlineLevel="0" r="37">
      <c r="A37" s="0" t="s">
        <v>46</v>
      </c>
      <c r="B37" s="0" t="n">
        <v>0</v>
      </c>
      <c r="C37" s="0" t="n">
        <v>0</v>
      </c>
      <c r="D37" s="0" t="n">
        <v>1</v>
      </c>
      <c r="E37" s="0" t="n">
        <v>6</v>
      </c>
      <c r="F37" s="0" t="n">
        <v>0</v>
      </c>
      <c r="G37" s="0" t="n">
        <v>0</v>
      </c>
      <c r="H37" s="0" t="n">
        <v>0</v>
      </c>
      <c r="J37" s="0" t="s">
        <v>46</v>
      </c>
      <c r="K37" s="0" t="n">
        <v>0</v>
      </c>
      <c r="L37" s="0" t="n">
        <v>0</v>
      </c>
      <c r="M37" s="3" t="n">
        <v>5</v>
      </c>
      <c r="N37" s="3" t="n">
        <v>5</v>
      </c>
      <c r="O37" s="0" t="n">
        <v>0</v>
      </c>
      <c r="P37" s="0" t="n">
        <v>0</v>
      </c>
      <c r="Q37" s="0" t="n">
        <v>0</v>
      </c>
      <c r="S37" s="0" t="s">
        <v>46</v>
      </c>
      <c r="T37" s="5" t="n">
        <f aca="false">B37*K37/100</f>
        <v>0</v>
      </c>
      <c r="U37" s="5" t="n">
        <f aca="false">C37*L37/100</f>
        <v>0</v>
      </c>
      <c r="V37" s="5" t="n">
        <f aca="false">D37*M37/100</f>
        <v>0.05</v>
      </c>
      <c r="W37" s="5" t="n">
        <f aca="false">E37*N37/100</f>
        <v>0.3</v>
      </c>
      <c r="X37" s="5" t="n">
        <f aca="false">F37*O37/100</f>
        <v>0</v>
      </c>
      <c r="Y37" s="5" t="n">
        <f aca="false">G37*P37/100</f>
        <v>0</v>
      </c>
      <c r="Z37" s="5" t="n">
        <f aca="false">H37*Q37/100</f>
        <v>0</v>
      </c>
      <c r="AB37" s="0" t="s">
        <v>46</v>
      </c>
      <c r="AC37" s="5" t="n">
        <f aca="false">B37-T37</f>
        <v>0</v>
      </c>
      <c r="AD37" s="5" t="n">
        <f aca="false">C37-U37</f>
        <v>0</v>
      </c>
      <c r="AE37" s="5" t="n">
        <f aca="false">D37-V37</f>
        <v>0.95</v>
      </c>
      <c r="AF37" s="5" t="n">
        <f aca="false">E37-W37</f>
        <v>5.7</v>
      </c>
      <c r="AG37" s="5" t="n">
        <f aca="false">F37-X37</f>
        <v>0</v>
      </c>
      <c r="AH37" s="5" t="n">
        <f aca="false">G37-Y37</f>
        <v>0</v>
      </c>
      <c r="AI37" s="5" t="n">
        <f aca="false">H37-Z37</f>
        <v>0</v>
      </c>
      <c r="AK37" s="0" t="s">
        <v>46</v>
      </c>
      <c r="AL37" s="5" t="n">
        <f aca="false">B37+T37</f>
        <v>0</v>
      </c>
      <c r="AM37" s="5" t="n">
        <f aca="false">C37+U37</f>
        <v>0</v>
      </c>
      <c r="AN37" s="5" t="n">
        <f aca="false">D37+V37</f>
        <v>1.05</v>
      </c>
      <c r="AO37" s="5" t="n">
        <f aca="false">E37+W37</f>
        <v>6.3</v>
      </c>
      <c r="AP37" s="5" t="n">
        <f aca="false">F37+X37</f>
        <v>0</v>
      </c>
      <c r="AQ37" s="5" t="n">
        <f aca="false">G37+Y37</f>
        <v>0</v>
      </c>
      <c r="AR37" s="5" t="n">
        <f aca="false">H37+Z37</f>
        <v>0</v>
      </c>
    </row>
    <row collapsed="false" customFormat="false" customHeight="true" hidden="false" ht="12.85" outlineLevel="0" r="38">
      <c r="A38" s="0" t="s">
        <v>47</v>
      </c>
      <c r="B38" s="0" t="n">
        <v>0</v>
      </c>
      <c r="C38" s="0" t="n">
        <v>0</v>
      </c>
      <c r="D38" s="0" t="n">
        <v>4</v>
      </c>
      <c r="E38" s="0" t="n">
        <v>3354</v>
      </c>
      <c r="F38" s="0" t="n">
        <v>0</v>
      </c>
      <c r="G38" s="0" t="n">
        <v>146</v>
      </c>
      <c r="H38" s="0" t="n">
        <v>0</v>
      </c>
      <c r="J38" s="0" t="s">
        <v>47</v>
      </c>
      <c r="K38" s="0" t="n">
        <v>0</v>
      </c>
      <c r="L38" s="0" t="n">
        <v>0</v>
      </c>
      <c r="M38" s="3" t="n">
        <v>5</v>
      </c>
      <c r="N38" s="3" t="n">
        <v>5</v>
      </c>
      <c r="O38" s="0" t="n">
        <v>0</v>
      </c>
      <c r="P38" s="3" t="n">
        <v>5</v>
      </c>
      <c r="Q38" s="0" t="n">
        <v>0</v>
      </c>
      <c r="S38" s="0" t="s">
        <v>47</v>
      </c>
      <c r="T38" s="5" t="n">
        <f aca="false">B38*K38/100</f>
        <v>0</v>
      </c>
      <c r="U38" s="5" t="n">
        <f aca="false">C38*L38/100</f>
        <v>0</v>
      </c>
      <c r="V38" s="5" t="n">
        <f aca="false">D38*M38/100</f>
        <v>0.2</v>
      </c>
      <c r="W38" s="5" t="n">
        <f aca="false">E38*N38/100</f>
        <v>167.7</v>
      </c>
      <c r="X38" s="5" t="n">
        <f aca="false">F38*O38/100</f>
        <v>0</v>
      </c>
      <c r="Y38" s="5" t="n">
        <f aca="false">G38*P38/100</f>
        <v>7.3</v>
      </c>
      <c r="Z38" s="5" t="n">
        <f aca="false">H38*Q38/100</f>
        <v>0</v>
      </c>
      <c r="AB38" s="0" t="s">
        <v>47</v>
      </c>
      <c r="AC38" s="5" t="n">
        <f aca="false">B38-T38</f>
        <v>0</v>
      </c>
      <c r="AD38" s="5" t="n">
        <f aca="false">C38-U38</f>
        <v>0</v>
      </c>
      <c r="AE38" s="5" t="n">
        <f aca="false">D38-V38</f>
        <v>3.8</v>
      </c>
      <c r="AF38" s="5" t="n">
        <f aca="false">E38-W38</f>
        <v>3186.3</v>
      </c>
      <c r="AG38" s="5" t="n">
        <f aca="false">F38-X38</f>
        <v>0</v>
      </c>
      <c r="AH38" s="5" t="n">
        <f aca="false">G38-Y38</f>
        <v>138.7</v>
      </c>
      <c r="AI38" s="5" t="n">
        <f aca="false">H38-Z38</f>
        <v>0</v>
      </c>
      <c r="AK38" s="0" t="s">
        <v>47</v>
      </c>
      <c r="AL38" s="5" t="n">
        <f aca="false">B38+T38</f>
        <v>0</v>
      </c>
      <c r="AM38" s="5" t="n">
        <f aca="false">C38+U38</f>
        <v>0</v>
      </c>
      <c r="AN38" s="5" t="n">
        <f aca="false">D38+V38</f>
        <v>4.2</v>
      </c>
      <c r="AO38" s="5" t="n">
        <f aca="false">E38+W38</f>
        <v>3521.7</v>
      </c>
      <c r="AP38" s="5" t="n">
        <f aca="false">F38+X38</f>
        <v>0</v>
      </c>
      <c r="AQ38" s="5" t="n">
        <f aca="false">G38+Y38</f>
        <v>153.3</v>
      </c>
      <c r="AR38" s="5" t="n">
        <f aca="false">H38+Z38</f>
        <v>0</v>
      </c>
    </row>
    <row collapsed="false" customFormat="false" customHeight="true" hidden="false" ht="13.4" outlineLevel="0" r="39">
      <c r="A39" s="0" t="s">
        <v>48</v>
      </c>
      <c r="B39" s="0" t="n">
        <v>0</v>
      </c>
      <c r="C39" s="0" t="n">
        <v>0</v>
      </c>
      <c r="D39" s="0" t="n">
        <v>0</v>
      </c>
      <c r="E39" s="0" t="n">
        <v>158</v>
      </c>
      <c r="F39" s="0" t="n">
        <v>0</v>
      </c>
      <c r="G39" s="0" t="n">
        <v>0</v>
      </c>
      <c r="H39" s="0" t="n">
        <v>9</v>
      </c>
      <c r="J39" s="0" t="s">
        <v>48</v>
      </c>
      <c r="K39" s="0" t="n">
        <v>0</v>
      </c>
      <c r="L39" s="0" t="n">
        <v>0</v>
      </c>
      <c r="M39" s="0" t="n">
        <v>0</v>
      </c>
      <c r="N39" s="3" t="n">
        <v>5</v>
      </c>
      <c r="O39" s="0" t="n">
        <v>0</v>
      </c>
      <c r="P39" s="0" t="n">
        <v>0</v>
      </c>
      <c r="Q39" s="3" t="n">
        <v>5</v>
      </c>
      <c r="S39" s="0" t="s">
        <v>48</v>
      </c>
      <c r="T39" s="5" t="n">
        <f aca="false">B39*K39/100</f>
        <v>0</v>
      </c>
      <c r="U39" s="5" t="n">
        <f aca="false">C39*L39/100</f>
        <v>0</v>
      </c>
      <c r="V39" s="5" t="n">
        <f aca="false">D39*M39/100</f>
        <v>0</v>
      </c>
      <c r="W39" s="5" t="n">
        <f aca="false">E39*N39/100</f>
        <v>7.9</v>
      </c>
      <c r="X39" s="5" t="n">
        <f aca="false">F39*O39/100</f>
        <v>0</v>
      </c>
      <c r="Y39" s="5" t="n">
        <f aca="false">G39*P39/100</f>
        <v>0</v>
      </c>
      <c r="Z39" s="5" t="n">
        <f aca="false">H39*Q39/100</f>
        <v>0.45</v>
      </c>
      <c r="AB39" s="0" t="s">
        <v>48</v>
      </c>
      <c r="AC39" s="5" t="n">
        <f aca="false">B39-T39</f>
        <v>0</v>
      </c>
      <c r="AD39" s="5" t="n">
        <f aca="false">C39-U39</f>
        <v>0</v>
      </c>
      <c r="AE39" s="5" t="n">
        <f aca="false">D39-V39</f>
        <v>0</v>
      </c>
      <c r="AF39" s="5" t="n">
        <f aca="false">E39-W39</f>
        <v>150.1</v>
      </c>
      <c r="AG39" s="5" t="n">
        <f aca="false">F39-X39</f>
        <v>0</v>
      </c>
      <c r="AH39" s="5" t="n">
        <f aca="false">G39-Y39</f>
        <v>0</v>
      </c>
      <c r="AI39" s="5" t="n">
        <f aca="false">H39-Z39</f>
        <v>8.55</v>
      </c>
      <c r="AK39" s="0" t="s">
        <v>48</v>
      </c>
      <c r="AL39" s="5" t="n">
        <f aca="false">B39+T39</f>
        <v>0</v>
      </c>
      <c r="AM39" s="5" t="n">
        <f aca="false">C39+U39</f>
        <v>0</v>
      </c>
      <c r="AN39" s="5" t="n">
        <f aca="false">D39+V39</f>
        <v>0</v>
      </c>
      <c r="AO39" s="5" t="n">
        <f aca="false">E39+W39</f>
        <v>165.9</v>
      </c>
      <c r="AP39" s="5" t="n">
        <f aca="false">F39+X39</f>
        <v>0</v>
      </c>
      <c r="AQ39" s="5" t="n">
        <f aca="false">G39+Y39</f>
        <v>0</v>
      </c>
      <c r="AR39" s="5" t="n">
        <f aca="false">H39+Z39</f>
        <v>9.45</v>
      </c>
    </row>
    <row collapsed="false" customFormat="false" customHeight="true" hidden="false" ht="12.85" outlineLevel="0" r="40">
      <c r="A40" s="0" t="s">
        <v>49</v>
      </c>
      <c r="B40" s="0" t="n">
        <v>350</v>
      </c>
      <c r="C40" s="0" t="n">
        <v>0</v>
      </c>
      <c r="D40" s="0" t="n">
        <v>0</v>
      </c>
      <c r="E40" s="0" t="n">
        <v>5</v>
      </c>
      <c r="F40" s="0" t="n">
        <v>910</v>
      </c>
      <c r="G40" s="0" t="n">
        <v>1625</v>
      </c>
      <c r="H40" s="0" t="n">
        <v>86</v>
      </c>
      <c r="J40" s="0" t="s">
        <v>49</v>
      </c>
      <c r="K40" s="3" t="n">
        <v>5</v>
      </c>
      <c r="L40" s="0" t="n">
        <v>0</v>
      </c>
      <c r="M40" s="0" t="n">
        <v>0</v>
      </c>
      <c r="N40" s="0" t="n">
        <v>5</v>
      </c>
      <c r="O40" s="3" t="n">
        <v>5</v>
      </c>
      <c r="P40" s="3" t="n">
        <v>5</v>
      </c>
      <c r="Q40" s="3" t="n">
        <v>5</v>
      </c>
      <c r="S40" s="0" t="s">
        <v>49</v>
      </c>
      <c r="T40" s="5" t="n">
        <f aca="false">B40*K40/100</f>
        <v>17.5</v>
      </c>
      <c r="U40" s="5" t="n">
        <f aca="false">C40*L40/100</f>
        <v>0</v>
      </c>
      <c r="V40" s="5" t="n">
        <f aca="false">D40*M40/100</f>
        <v>0</v>
      </c>
      <c r="W40" s="5" t="n">
        <f aca="false">E40*N40/100</f>
        <v>0.25</v>
      </c>
      <c r="X40" s="5" t="n">
        <f aca="false">F40*O40/100</f>
        <v>45.5</v>
      </c>
      <c r="Y40" s="5" t="n">
        <f aca="false">G40*P40/100</f>
        <v>81.25</v>
      </c>
      <c r="Z40" s="5" t="n">
        <f aca="false">H40*Q40/100</f>
        <v>4.3</v>
      </c>
      <c r="AB40" s="0" t="s">
        <v>49</v>
      </c>
      <c r="AC40" s="5" t="n">
        <f aca="false">B40-T40</f>
        <v>332.5</v>
      </c>
      <c r="AD40" s="5" t="n">
        <f aca="false">C40-U40</f>
        <v>0</v>
      </c>
      <c r="AE40" s="5" t="n">
        <f aca="false">D40-V40</f>
        <v>0</v>
      </c>
      <c r="AF40" s="5" t="n">
        <f aca="false">E40-W40</f>
        <v>4.75</v>
      </c>
      <c r="AG40" s="5" t="n">
        <f aca="false">F40-X40</f>
        <v>864.5</v>
      </c>
      <c r="AH40" s="5" t="n">
        <f aca="false">G40-Y40</f>
        <v>1543.75</v>
      </c>
      <c r="AI40" s="5" t="n">
        <f aca="false">H40-Z40</f>
        <v>81.7</v>
      </c>
      <c r="AK40" s="0" t="s">
        <v>49</v>
      </c>
      <c r="AL40" s="5" t="n">
        <f aca="false">B40+T40</f>
        <v>367.5</v>
      </c>
      <c r="AM40" s="5" t="n">
        <f aca="false">C40+U40</f>
        <v>0</v>
      </c>
      <c r="AN40" s="5" t="n">
        <f aca="false">D40+V40</f>
        <v>0</v>
      </c>
      <c r="AO40" s="5" t="n">
        <f aca="false">E40+W40</f>
        <v>5.25</v>
      </c>
      <c r="AP40" s="5" t="n">
        <f aca="false">F40+X40</f>
        <v>955.5</v>
      </c>
      <c r="AQ40" s="5" t="n">
        <f aca="false">G40+Y40</f>
        <v>1706.25</v>
      </c>
      <c r="AR40" s="5" t="n">
        <f aca="false">H40+Z40</f>
        <v>90.3</v>
      </c>
    </row>
    <row collapsed="false" customFormat="false" customHeight="true" hidden="false" ht="13.4" outlineLevel="0" r="41">
      <c r="A41" s="0" t="s">
        <v>50</v>
      </c>
      <c r="B41" s="0" t="n">
        <v>350</v>
      </c>
      <c r="C41" s="0" t="n">
        <v>0</v>
      </c>
      <c r="D41" s="0" t="n">
        <v>0</v>
      </c>
      <c r="E41" s="0" t="n">
        <v>0</v>
      </c>
      <c r="F41" s="0" t="n">
        <v>3</v>
      </c>
      <c r="G41" s="0" t="n">
        <v>241</v>
      </c>
      <c r="H41" s="0" t="n">
        <v>0</v>
      </c>
      <c r="J41" s="0" t="s">
        <v>50</v>
      </c>
      <c r="K41" s="3" t="n">
        <v>5</v>
      </c>
      <c r="L41" s="0" t="n">
        <v>0</v>
      </c>
      <c r="M41" s="0" t="n">
        <v>0</v>
      </c>
      <c r="N41" s="0" t="n">
        <v>0</v>
      </c>
      <c r="O41" s="3" t="n">
        <v>5</v>
      </c>
      <c r="P41" s="0" t="n">
        <v>241</v>
      </c>
      <c r="Q41" s="0" t="n">
        <v>0</v>
      </c>
      <c r="S41" s="0" t="s">
        <v>50</v>
      </c>
      <c r="T41" s="5" t="n">
        <f aca="false">B41*K41/100</f>
        <v>17.5</v>
      </c>
      <c r="U41" s="5" t="n">
        <f aca="false">C41*L41/100</f>
        <v>0</v>
      </c>
      <c r="V41" s="5" t="n">
        <f aca="false">D41*M41/100</f>
        <v>0</v>
      </c>
      <c r="W41" s="5" t="n">
        <f aca="false">E41*N41/100</f>
        <v>0</v>
      </c>
      <c r="X41" s="5" t="n">
        <f aca="false">F41*O41/100</f>
        <v>0.15</v>
      </c>
      <c r="Y41" s="5" t="n">
        <f aca="false">G41*P41/100</f>
        <v>580.81</v>
      </c>
      <c r="Z41" s="5" t="n">
        <f aca="false">H41*Q41/100</f>
        <v>0</v>
      </c>
      <c r="AB41" s="0" t="s">
        <v>50</v>
      </c>
      <c r="AC41" s="5" t="n">
        <f aca="false">B41-T41</f>
        <v>332.5</v>
      </c>
      <c r="AD41" s="5" t="n">
        <f aca="false">C41-U41</f>
        <v>0</v>
      </c>
      <c r="AE41" s="5" t="n">
        <f aca="false">D41-V41</f>
        <v>0</v>
      </c>
      <c r="AF41" s="5" t="n">
        <f aca="false">E41-W41</f>
        <v>0</v>
      </c>
      <c r="AG41" s="5" t="n">
        <f aca="false">F41-X41</f>
        <v>2.85</v>
      </c>
      <c r="AH41" s="5" t="n">
        <f aca="false">G41-Y41</f>
        <v>-339.81</v>
      </c>
      <c r="AI41" s="5" t="n">
        <f aca="false">H41-Z41</f>
        <v>0</v>
      </c>
      <c r="AK41" s="0" t="s">
        <v>50</v>
      </c>
      <c r="AL41" s="5" t="n">
        <f aca="false">B41+T41</f>
        <v>367.5</v>
      </c>
      <c r="AM41" s="5" t="n">
        <f aca="false">C41+U41</f>
        <v>0</v>
      </c>
      <c r="AN41" s="5" t="n">
        <f aca="false">D41+V41</f>
        <v>0</v>
      </c>
      <c r="AO41" s="5" t="n">
        <f aca="false">E41+W41</f>
        <v>0</v>
      </c>
      <c r="AP41" s="5" t="n">
        <f aca="false">F41+X41</f>
        <v>3.15</v>
      </c>
      <c r="AQ41" s="5" t="n">
        <f aca="false">G41+Y41</f>
        <v>821.81</v>
      </c>
      <c r="AR41" s="5" t="n">
        <f aca="false">H41+Z41</f>
        <v>0</v>
      </c>
    </row>
    <row collapsed="false" customFormat="false" customHeight="true" hidden="false" ht="12.85" outlineLevel="0" r="42">
      <c r="A42" s="0" t="s">
        <v>51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47</v>
      </c>
      <c r="H42" s="0" t="n">
        <v>0</v>
      </c>
      <c r="J42" s="0" t="s">
        <v>51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3" t="n">
        <v>5</v>
      </c>
      <c r="Q42" s="0" t="n">
        <v>0</v>
      </c>
      <c r="S42" s="0" t="s">
        <v>51</v>
      </c>
      <c r="T42" s="5" t="n">
        <f aca="false">B42*K42/100</f>
        <v>0</v>
      </c>
      <c r="U42" s="5" t="n">
        <f aca="false">C42*L42/100</f>
        <v>0</v>
      </c>
      <c r="V42" s="5" t="n">
        <f aca="false">D42*M42/100</f>
        <v>0</v>
      </c>
      <c r="W42" s="5" t="n">
        <f aca="false">E42*N42/100</f>
        <v>0</v>
      </c>
      <c r="X42" s="5" t="n">
        <f aca="false">F42*O42/100</f>
        <v>0</v>
      </c>
      <c r="Y42" s="5" t="n">
        <f aca="false">G42*P42/100</f>
        <v>2.35</v>
      </c>
      <c r="Z42" s="5" t="n">
        <f aca="false">H42*Q42/100</f>
        <v>0</v>
      </c>
      <c r="AB42" s="0" t="s">
        <v>51</v>
      </c>
      <c r="AC42" s="5" t="n">
        <f aca="false">B42-T42</f>
        <v>0</v>
      </c>
      <c r="AD42" s="5" t="n">
        <f aca="false">C42-U42</f>
        <v>0</v>
      </c>
      <c r="AE42" s="5" t="n">
        <f aca="false">D42-V42</f>
        <v>0</v>
      </c>
      <c r="AF42" s="5" t="n">
        <f aca="false">E42-W42</f>
        <v>0</v>
      </c>
      <c r="AG42" s="5" t="n">
        <f aca="false">F42-X42</f>
        <v>0</v>
      </c>
      <c r="AH42" s="5" t="n">
        <f aca="false">G42-Y42</f>
        <v>44.65</v>
      </c>
      <c r="AI42" s="5" t="n">
        <f aca="false">H42-Z42</f>
        <v>0</v>
      </c>
      <c r="AK42" s="0" t="s">
        <v>51</v>
      </c>
      <c r="AL42" s="5" t="n">
        <f aca="false">B42+T42</f>
        <v>0</v>
      </c>
      <c r="AM42" s="5" t="n">
        <f aca="false">C42+U42</f>
        <v>0</v>
      </c>
      <c r="AN42" s="5" t="n">
        <f aca="false">D42+V42</f>
        <v>0</v>
      </c>
      <c r="AO42" s="5" t="n">
        <f aca="false">E42+W42</f>
        <v>0</v>
      </c>
      <c r="AP42" s="5" t="n">
        <f aca="false">F42+X42</f>
        <v>0</v>
      </c>
      <c r="AQ42" s="5" t="n">
        <f aca="false">G42+Y42</f>
        <v>49.35</v>
      </c>
      <c r="AR42" s="5" t="n">
        <f aca="false">H42+Z42</f>
        <v>0</v>
      </c>
    </row>
    <row collapsed="false" customFormat="false" customHeight="true" hidden="false" ht="13.4" outlineLevel="0" r="43">
      <c r="A43" s="0" t="s">
        <v>52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90</v>
      </c>
      <c r="G43" s="0" t="n">
        <v>256</v>
      </c>
      <c r="H43" s="0" t="n">
        <v>0</v>
      </c>
      <c r="J43" s="0" t="s">
        <v>52</v>
      </c>
      <c r="K43" s="0" t="n">
        <v>0</v>
      </c>
      <c r="L43" s="0" t="n">
        <v>0</v>
      </c>
      <c r="M43" s="0" t="n">
        <v>0</v>
      </c>
      <c r="N43" s="0" t="n">
        <v>0</v>
      </c>
      <c r="O43" s="3" t="n">
        <v>5</v>
      </c>
      <c r="P43" s="3" t="n">
        <v>5</v>
      </c>
      <c r="Q43" s="0" t="n">
        <v>0</v>
      </c>
      <c r="S43" s="0" t="s">
        <v>52</v>
      </c>
      <c r="T43" s="5" t="n">
        <f aca="false">B43*K43/100</f>
        <v>0</v>
      </c>
      <c r="U43" s="5" t="n">
        <f aca="false">C43*L43/100</f>
        <v>0</v>
      </c>
      <c r="V43" s="5" t="n">
        <f aca="false">D43*M43/100</f>
        <v>0</v>
      </c>
      <c r="W43" s="5" t="n">
        <f aca="false">E43*N43/100</f>
        <v>0</v>
      </c>
      <c r="X43" s="5" t="n">
        <f aca="false">F43*O43/100</f>
        <v>4.5</v>
      </c>
      <c r="Y43" s="5" t="n">
        <f aca="false">G43*P43/100</f>
        <v>12.8</v>
      </c>
      <c r="Z43" s="5" t="n">
        <f aca="false">H43*Q43/100</f>
        <v>0</v>
      </c>
      <c r="AB43" s="0" t="s">
        <v>52</v>
      </c>
      <c r="AC43" s="5" t="n">
        <f aca="false">B43-T43</f>
        <v>0</v>
      </c>
      <c r="AD43" s="5" t="n">
        <f aca="false">C43-U43</f>
        <v>0</v>
      </c>
      <c r="AE43" s="5" t="n">
        <f aca="false">D43-V43</f>
        <v>0</v>
      </c>
      <c r="AF43" s="5" t="n">
        <f aca="false">E43-W43</f>
        <v>0</v>
      </c>
      <c r="AG43" s="5" t="n">
        <f aca="false">F43-X43</f>
        <v>85.5</v>
      </c>
      <c r="AH43" s="5" t="n">
        <f aca="false">G43-Y43</f>
        <v>243.2</v>
      </c>
      <c r="AI43" s="5" t="n">
        <f aca="false">H43-Z43</f>
        <v>0</v>
      </c>
      <c r="AK43" s="0" t="s">
        <v>52</v>
      </c>
      <c r="AL43" s="5" t="n">
        <f aca="false">B43+T43</f>
        <v>0</v>
      </c>
      <c r="AM43" s="5" t="n">
        <f aca="false">C43+U43</f>
        <v>0</v>
      </c>
      <c r="AN43" s="5" t="n">
        <f aca="false">D43+V43</f>
        <v>0</v>
      </c>
      <c r="AO43" s="5" t="n">
        <f aca="false">E43+W43</f>
        <v>0</v>
      </c>
      <c r="AP43" s="5" t="n">
        <f aca="false">F43+X43</f>
        <v>94.5</v>
      </c>
      <c r="AQ43" s="5" t="n">
        <f aca="false">G43+Y43</f>
        <v>268.8</v>
      </c>
      <c r="AR43" s="5" t="n">
        <f aca="false">H43+Z43</f>
        <v>0</v>
      </c>
    </row>
    <row collapsed="false" customFormat="false" customHeight="true" hidden="false" ht="12.85" outlineLevel="0" r="44">
      <c r="A44" s="0" t="s">
        <v>53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238</v>
      </c>
      <c r="G44" s="0" t="n">
        <v>80</v>
      </c>
      <c r="H44" s="0" t="n">
        <v>0</v>
      </c>
      <c r="J44" s="0" t="s">
        <v>53</v>
      </c>
      <c r="K44" s="0" t="n">
        <v>0</v>
      </c>
      <c r="L44" s="0" t="n">
        <v>0</v>
      </c>
      <c r="M44" s="0" t="n">
        <v>0</v>
      </c>
      <c r="N44" s="0" t="n">
        <v>0</v>
      </c>
      <c r="O44" s="3" t="n">
        <v>5</v>
      </c>
      <c r="P44" s="3" t="n">
        <v>5</v>
      </c>
      <c r="Q44" s="0" t="n">
        <v>0</v>
      </c>
      <c r="S44" s="0" t="s">
        <v>53</v>
      </c>
      <c r="T44" s="5" t="n">
        <f aca="false">B44*K44/100</f>
        <v>0</v>
      </c>
      <c r="U44" s="5" t="n">
        <f aca="false">C44*L44/100</f>
        <v>0</v>
      </c>
      <c r="V44" s="5" t="n">
        <f aca="false">D44*M44/100</f>
        <v>0</v>
      </c>
      <c r="W44" s="5" t="n">
        <f aca="false">E44*N44/100</f>
        <v>0</v>
      </c>
      <c r="X44" s="5" t="n">
        <f aca="false">F44*O44/100</f>
        <v>11.9</v>
      </c>
      <c r="Y44" s="5" t="n">
        <f aca="false">G44*P44/100</f>
        <v>4</v>
      </c>
      <c r="Z44" s="5" t="n">
        <f aca="false">H44*Q44/100</f>
        <v>0</v>
      </c>
      <c r="AB44" s="0" t="s">
        <v>53</v>
      </c>
      <c r="AC44" s="5" t="n">
        <f aca="false">B44-T44</f>
        <v>0</v>
      </c>
      <c r="AD44" s="5" t="n">
        <f aca="false">C44-U44</f>
        <v>0</v>
      </c>
      <c r="AE44" s="5" t="n">
        <f aca="false">D44-V44</f>
        <v>0</v>
      </c>
      <c r="AF44" s="5" t="n">
        <f aca="false">E44-W44</f>
        <v>0</v>
      </c>
      <c r="AG44" s="5" t="n">
        <f aca="false">F44-X44</f>
        <v>226.1</v>
      </c>
      <c r="AH44" s="5" t="n">
        <f aca="false">G44-Y44</f>
        <v>76</v>
      </c>
      <c r="AI44" s="5" t="n">
        <f aca="false">H44-Z44</f>
        <v>0</v>
      </c>
      <c r="AK44" s="0" t="s">
        <v>53</v>
      </c>
      <c r="AL44" s="5" t="n">
        <f aca="false">B44+T44</f>
        <v>0</v>
      </c>
      <c r="AM44" s="5" t="n">
        <f aca="false">C44+U44</f>
        <v>0</v>
      </c>
      <c r="AN44" s="5" t="n">
        <f aca="false">D44+V44</f>
        <v>0</v>
      </c>
      <c r="AO44" s="5" t="n">
        <f aca="false">E44+W44</f>
        <v>0</v>
      </c>
      <c r="AP44" s="5" t="n">
        <f aca="false">F44+X44</f>
        <v>249.9</v>
      </c>
      <c r="AQ44" s="5" t="n">
        <f aca="false">G44+Y44</f>
        <v>84</v>
      </c>
      <c r="AR44" s="5" t="n">
        <f aca="false">H44+Z44</f>
        <v>0</v>
      </c>
    </row>
    <row collapsed="false" customFormat="false" customHeight="true" hidden="false" ht="13.4" outlineLevel="0" r="45">
      <c r="A45" s="0" t="s">
        <v>54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27</v>
      </c>
      <c r="G45" s="0" t="n">
        <v>0</v>
      </c>
      <c r="H45" s="0" t="n">
        <v>0</v>
      </c>
      <c r="J45" s="0" t="s">
        <v>54</v>
      </c>
      <c r="K45" s="0" t="n">
        <v>0</v>
      </c>
      <c r="L45" s="0" t="n">
        <v>0</v>
      </c>
      <c r="M45" s="0" t="n">
        <v>0</v>
      </c>
      <c r="N45" s="0" t="n">
        <v>0</v>
      </c>
      <c r="O45" s="3" t="n">
        <v>5</v>
      </c>
      <c r="P45" s="0" t="n">
        <v>0</v>
      </c>
      <c r="Q45" s="0" t="n">
        <v>0</v>
      </c>
      <c r="S45" s="0" t="s">
        <v>54</v>
      </c>
      <c r="T45" s="5" t="n">
        <f aca="false">B45*K45/100</f>
        <v>0</v>
      </c>
      <c r="U45" s="5" t="n">
        <f aca="false">C45*L45/100</f>
        <v>0</v>
      </c>
      <c r="V45" s="5" t="n">
        <f aca="false">D45*M45/100</f>
        <v>0</v>
      </c>
      <c r="W45" s="5" t="n">
        <f aca="false">E45*N45/100</f>
        <v>0</v>
      </c>
      <c r="X45" s="5" t="n">
        <f aca="false">F45*O45/100</f>
        <v>1.35</v>
      </c>
      <c r="Y45" s="5" t="n">
        <f aca="false">G45*P45/100</f>
        <v>0</v>
      </c>
      <c r="Z45" s="5" t="n">
        <f aca="false">H45*Q45/100</f>
        <v>0</v>
      </c>
      <c r="AB45" s="0" t="s">
        <v>54</v>
      </c>
      <c r="AC45" s="5" t="n">
        <f aca="false">B45-T45</f>
        <v>0</v>
      </c>
      <c r="AD45" s="5" t="n">
        <f aca="false">C45-U45</f>
        <v>0</v>
      </c>
      <c r="AE45" s="5" t="n">
        <f aca="false">D45-V45</f>
        <v>0</v>
      </c>
      <c r="AF45" s="5" t="n">
        <f aca="false">E45-W45</f>
        <v>0</v>
      </c>
      <c r="AG45" s="5" t="n">
        <f aca="false">F45-X45</f>
        <v>25.65</v>
      </c>
      <c r="AH45" s="5" t="n">
        <f aca="false">G45-Y45</f>
        <v>0</v>
      </c>
      <c r="AI45" s="5" t="n">
        <f aca="false">H45-Z45</f>
        <v>0</v>
      </c>
      <c r="AK45" s="0" t="s">
        <v>54</v>
      </c>
      <c r="AL45" s="5" t="n">
        <f aca="false">B45+T45</f>
        <v>0</v>
      </c>
      <c r="AM45" s="5" t="n">
        <f aca="false">C45+U45</f>
        <v>0</v>
      </c>
      <c r="AN45" s="5" t="n">
        <f aca="false">D45+V45</f>
        <v>0</v>
      </c>
      <c r="AO45" s="5" t="n">
        <f aca="false">E45+W45</f>
        <v>0</v>
      </c>
      <c r="AP45" s="5" t="n">
        <f aca="false">F45+X45</f>
        <v>28.35</v>
      </c>
      <c r="AQ45" s="5" t="n">
        <f aca="false">G45+Y45</f>
        <v>0</v>
      </c>
      <c r="AR45" s="5" t="n">
        <f aca="false">H45+Z45</f>
        <v>0</v>
      </c>
    </row>
    <row collapsed="false" customFormat="false" customHeight="true" hidden="false" ht="13.4" outlineLevel="0" r="46">
      <c r="A46" s="0" t="s">
        <v>55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26</v>
      </c>
      <c r="G46" s="0" t="n">
        <v>8</v>
      </c>
      <c r="H46" s="0" t="n">
        <v>0</v>
      </c>
      <c r="J46" s="0" t="s">
        <v>55</v>
      </c>
      <c r="K46" s="0" t="n">
        <v>0</v>
      </c>
      <c r="L46" s="0" t="n">
        <v>0</v>
      </c>
      <c r="M46" s="0" t="n">
        <v>0</v>
      </c>
      <c r="N46" s="0" t="n">
        <v>0</v>
      </c>
      <c r="O46" s="3" t="n">
        <v>5</v>
      </c>
      <c r="P46" s="3" t="n">
        <v>5</v>
      </c>
      <c r="Q46" s="0" t="n">
        <v>0</v>
      </c>
      <c r="S46" s="0" t="s">
        <v>55</v>
      </c>
      <c r="T46" s="5" t="n">
        <f aca="false">B46*K46/100</f>
        <v>0</v>
      </c>
      <c r="U46" s="5" t="n">
        <f aca="false">C46*L46/100</f>
        <v>0</v>
      </c>
      <c r="V46" s="5" t="n">
        <f aca="false">D46*M46/100</f>
        <v>0</v>
      </c>
      <c r="W46" s="5" t="n">
        <f aca="false">E46*N46/100</f>
        <v>0</v>
      </c>
      <c r="X46" s="5" t="n">
        <f aca="false">F46*O46/100</f>
        <v>1.3</v>
      </c>
      <c r="Y46" s="5" t="n">
        <f aca="false">G46*P46/100</f>
        <v>0.4</v>
      </c>
      <c r="Z46" s="5" t="n">
        <f aca="false">H46*Q46/100</f>
        <v>0</v>
      </c>
      <c r="AB46" s="0" t="s">
        <v>55</v>
      </c>
      <c r="AC46" s="5" t="n">
        <f aca="false">B46-T46</f>
        <v>0</v>
      </c>
      <c r="AD46" s="5" t="n">
        <f aca="false">C46-U46</f>
        <v>0</v>
      </c>
      <c r="AE46" s="5" t="n">
        <f aca="false">D46-V46</f>
        <v>0</v>
      </c>
      <c r="AF46" s="5" t="n">
        <f aca="false">E46-W46</f>
        <v>0</v>
      </c>
      <c r="AG46" s="5" t="n">
        <f aca="false">F46-X46</f>
        <v>24.7</v>
      </c>
      <c r="AH46" s="5" t="n">
        <f aca="false">G46-Y46</f>
        <v>7.6</v>
      </c>
      <c r="AI46" s="5" t="n">
        <f aca="false">H46-Z46</f>
        <v>0</v>
      </c>
      <c r="AK46" s="0" t="s">
        <v>55</v>
      </c>
      <c r="AL46" s="5" t="n">
        <f aca="false">B46+T46</f>
        <v>0</v>
      </c>
      <c r="AM46" s="5" t="n">
        <f aca="false">C46+U46</f>
        <v>0</v>
      </c>
      <c r="AN46" s="5" t="n">
        <f aca="false">D46+V46</f>
        <v>0</v>
      </c>
      <c r="AO46" s="5" t="n">
        <f aca="false">E46+W46</f>
        <v>0</v>
      </c>
      <c r="AP46" s="5" t="n">
        <f aca="false">F46+X46</f>
        <v>27.3</v>
      </c>
      <c r="AQ46" s="5" t="n">
        <f aca="false">G46+Y46</f>
        <v>8.4</v>
      </c>
      <c r="AR46" s="5" t="n">
        <f aca="false">H46+Z46</f>
        <v>0</v>
      </c>
    </row>
    <row collapsed="false" customFormat="false" customHeight="true" hidden="false" ht="12.85" outlineLevel="0" r="47">
      <c r="A47" s="0" t="s">
        <v>56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369</v>
      </c>
      <c r="G47" s="0" t="n">
        <v>40</v>
      </c>
      <c r="H47" s="0" t="n">
        <v>0</v>
      </c>
      <c r="J47" s="0" t="s">
        <v>56</v>
      </c>
      <c r="K47" s="0" t="n">
        <v>0</v>
      </c>
      <c r="L47" s="0" t="n">
        <v>0</v>
      </c>
      <c r="M47" s="0" t="n">
        <v>0</v>
      </c>
      <c r="N47" s="0" t="n">
        <v>0</v>
      </c>
      <c r="O47" s="3" t="n">
        <v>5</v>
      </c>
      <c r="P47" s="3" t="n">
        <v>5</v>
      </c>
      <c r="Q47" s="0" t="n">
        <v>0</v>
      </c>
      <c r="S47" s="0" t="s">
        <v>56</v>
      </c>
      <c r="T47" s="5" t="n">
        <f aca="false">B47*K47/100</f>
        <v>0</v>
      </c>
      <c r="U47" s="5" t="n">
        <f aca="false">C47*L47/100</f>
        <v>0</v>
      </c>
      <c r="V47" s="5" t="n">
        <f aca="false">D47*M47/100</f>
        <v>0</v>
      </c>
      <c r="W47" s="5" t="n">
        <f aca="false">E47*N47/100</f>
        <v>0</v>
      </c>
      <c r="X47" s="5" t="n">
        <f aca="false">F47*O47/100</f>
        <v>18.45</v>
      </c>
      <c r="Y47" s="5" t="n">
        <f aca="false">G47*P47/100</f>
        <v>2</v>
      </c>
      <c r="Z47" s="5" t="n">
        <f aca="false">H47*Q47/100</f>
        <v>0</v>
      </c>
      <c r="AB47" s="0" t="s">
        <v>56</v>
      </c>
      <c r="AC47" s="5" t="n">
        <f aca="false">B47-T47</f>
        <v>0</v>
      </c>
      <c r="AD47" s="5" t="n">
        <f aca="false">C47-U47</f>
        <v>0</v>
      </c>
      <c r="AE47" s="5" t="n">
        <f aca="false">D47-V47</f>
        <v>0</v>
      </c>
      <c r="AF47" s="5" t="n">
        <f aca="false">E47-W47</f>
        <v>0</v>
      </c>
      <c r="AG47" s="5" t="n">
        <f aca="false">F47-X47</f>
        <v>350.55</v>
      </c>
      <c r="AH47" s="5" t="n">
        <f aca="false">G47-Y47</f>
        <v>38</v>
      </c>
      <c r="AI47" s="5" t="n">
        <f aca="false">H47-Z47</f>
        <v>0</v>
      </c>
      <c r="AK47" s="0" t="s">
        <v>56</v>
      </c>
      <c r="AL47" s="5" t="n">
        <f aca="false">B47+T47</f>
        <v>0</v>
      </c>
      <c r="AM47" s="5" t="n">
        <f aca="false">C47+U47</f>
        <v>0</v>
      </c>
      <c r="AN47" s="5" t="n">
        <f aca="false">D47+V47</f>
        <v>0</v>
      </c>
      <c r="AO47" s="5" t="n">
        <f aca="false">E47+W47</f>
        <v>0</v>
      </c>
      <c r="AP47" s="5" t="n">
        <f aca="false">F47+X47</f>
        <v>387.45</v>
      </c>
      <c r="AQ47" s="5" t="n">
        <f aca="false">G47+Y47</f>
        <v>42</v>
      </c>
      <c r="AR47" s="5" t="n">
        <f aca="false">H47+Z47</f>
        <v>0</v>
      </c>
    </row>
    <row collapsed="false" customFormat="false" customHeight="true" hidden="false" ht="12.85" outlineLevel="0" r="48">
      <c r="A48" s="0" t="s">
        <v>57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25</v>
      </c>
      <c r="G48" s="0" t="n">
        <v>37</v>
      </c>
      <c r="H48" s="0" t="n">
        <v>0</v>
      </c>
      <c r="J48" s="0" t="s">
        <v>57</v>
      </c>
      <c r="K48" s="0" t="n">
        <v>0</v>
      </c>
      <c r="L48" s="0" t="n">
        <v>0</v>
      </c>
      <c r="M48" s="0" t="n">
        <v>0</v>
      </c>
      <c r="N48" s="0" t="n">
        <v>0</v>
      </c>
      <c r="O48" s="3" t="n">
        <v>5</v>
      </c>
      <c r="P48" s="3" t="n">
        <v>5</v>
      </c>
      <c r="Q48" s="0" t="n">
        <v>0</v>
      </c>
      <c r="S48" s="0" t="s">
        <v>57</v>
      </c>
      <c r="T48" s="5" t="n">
        <f aca="false">B48*K48/100</f>
        <v>0</v>
      </c>
      <c r="U48" s="5" t="n">
        <f aca="false">C48*L48/100</f>
        <v>0</v>
      </c>
      <c r="V48" s="5" t="n">
        <f aca="false">D48*M48/100</f>
        <v>0</v>
      </c>
      <c r="W48" s="5" t="n">
        <f aca="false">E48*N48/100</f>
        <v>0</v>
      </c>
      <c r="X48" s="5" t="n">
        <f aca="false">F48*O48/100</f>
        <v>1.25</v>
      </c>
      <c r="Y48" s="5" t="n">
        <f aca="false">G48*P48/100</f>
        <v>1.85</v>
      </c>
      <c r="Z48" s="5" t="n">
        <f aca="false">H48*Q48/100</f>
        <v>0</v>
      </c>
      <c r="AB48" s="0" t="s">
        <v>57</v>
      </c>
      <c r="AC48" s="5" t="n">
        <f aca="false">B48-T48</f>
        <v>0</v>
      </c>
      <c r="AD48" s="5" t="n">
        <f aca="false">C48-U48</f>
        <v>0</v>
      </c>
      <c r="AE48" s="5" t="n">
        <f aca="false">D48-V48</f>
        <v>0</v>
      </c>
      <c r="AF48" s="5" t="n">
        <f aca="false">E48-W48</f>
        <v>0</v>
      </c>
      <c r="AG48" s="5" t="n">
        <f aca="false">F48-X48</f>
        <v>23.75</v>
      </c>
      <c r="AH48" s="5" t="n">
        <f aca="false">G48-Y48</f>
        <v>35.15</v>
      </c>
      <c r="AI48" s="5" t="n">
        <f aca="false">H48-Z48</f>
        <v>0</v>
      </c>
      <c r="AK48" s="0" t="s">
        <v>57</v>
      </c>
      <c r="AL48" s="5" t="n">
        <f aca="false">B48+T48</f>
        <v>0</v>
      </c>
      <c r="AM48" s="5" t="n">
        <f aca="false">C48+U48</f>
        <v>0</v>
      </c>
      <c r="AN48" s="5" t="n">
        <f aca="false">D48+V48</f>
        <v>0</v>
      </c>
      <c r="AO48" s="5" t="n">
        <f aca="false">E48+W48</f>
        <v>0</v>
      </c>
      <c r="AP48" s="5" t="n">
        <f aca="false">F48+X48</f>
        <v>26.25</v>
      </c>
      <c r="AQ48" s="5" t="n">
        <f aca="false">G48+Y48</f>
        <v>38.85</v>
      </c>
      <c r="AR48" s="5" t="n">
        <f aca="false">H48+Z48</f>
        <v>0</v>
      </c>
    </row>
    <row collapsed="false" customFormat="false" customHeight="true" hidden="false" ht="13.4" outlineLevel="0" r="49">
      <c r="A49" s="0" t="s">
        <v>58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3</v>
      </c>
      <c r="H49" s="0" t="n">
        <v>0</v>
      </c>
      <c r="J49" s="0" t="s">
        <v>58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3" t="n">
        <v>5</v>
      </c>
      <c r="Q49" s="0" t="n">
        <v>0</v>
      </c>
      <c r="S49" s="0" t="s">
        <v>58</v>
      </c>
      <c r="T49" s="5" t="n">
        <f aca="false">B49*K49/100</f>
        <v>0</v>
      </c>
      <c r="U49" s="5" t="n">
        <f aca="false">C49*L49/100</f>
        <v>0</v>
      </c>
      <c r="V49" s="5" t="n">
        <f aca="false">D49*M49/100</f>
        <v>0</v>
      </c>
      <c r="W49" s="5" t="n">
        <f aca="false">E49*N49/100</f>
        <v>0</v>
      </c>
      <c r="X49" s="5" t="n">
        <f aca="false">F49*O49/100</f>
        <v>0</v>
      </c>
      <c r="Y49" s="5" t="n">
        <f aca="false">G49*P49/100</f>
        <v>0.15</v>
      </c>
      <c r="Z49" s="5" t="n">
        <f aca="false">H49*Q49/100</f>
        <v>0</v>
      </c>
      <c r="AB49" s="0" t="s">
        <v>58</v>
      </c>
      <c r="AC49" s="5" t="n">
        <f aca="false">B49-T49</f>
        <v>0</v>
      </c>
      <c r="AD49" s="5" t="n">
        <f aca="false">C49-U49</f>
        <v>0</v>
      </c>
      <c r="AE49" s="5" t="n">
        <f aca="false">D49-V49</f>
        <v>0</v>
      </c>
      <c r="AF49" s="5" t="n">
        <f aca="false">E49-W49</f>
        <v>0</v>
      </c>
      <c r="AG49" s="5" t="n">
        <f aca="false">F49-X49</f>
        <v>0</v>
      </c>
      <c r="AH49" s="5" t="n">
        <f aca="false">G49-Y49</f>
        <v>2.85</v>
      </c>
      <c r="AI49" s="5" t="n">
        <f aca="false">H49-Z49</f>
        <v>0</v>
      </c>
      <c r="AK49" s="0" t="s">
        <v>58</v>
      </c>
      <c r="AL49" s="5" t="n">
        <f aca="false">B49+T49</f>
        <v>0</v>
      </c>
      <c r="AM49" s="5" t="n">
        <f aca="false">C49+U49</f>
        <v>0</v>
      </c>
      <c r="AN49" s="5" t="n">
        <f aca="false">D49+V49</f>
        <v>0</v>
      </c>
      <c r="AO49" s="5" t="n">
        <f aca="false">E49+W49</f>
        <v>0</v>
      </c>
      <c r="AP49" s="5" t="n">
        <f aca="false">F49+X49</f>
        <v>0</v>
      </c>
      <c r="AQ49" s="5" t="n">
        <f aca="false">G49+Y49</f>
        <v>3.15</v>
      </c>
      <c r="AR49" s="5" t="n">
        <f aca="false">H49+Z49</f>
        <v>0</v>
      </c>
    </row>
    <row collapsed="false" customFormat="false" customHeight="true" hidden="false" ht="12.85" outlineLevel="0" r="50">
      <c r="A50" s="0" t="s">
        <v>59</v>
      </c>
      <c r="B50" s="0" t="n">
        <v>0</v>
      </c>
      <c r="C50" s="0" t="n">
        <v>0</v>
      </c>
      <c r="D50" s="0" t="n">
        <v>0</v>
      </c>
      <c r="E50" s="0" t="n">
        <v>0</v>
      </c>
      <c r="F50" s="0" t="n">
        <v>46</v>
      </c>
      <c r="G50" s="0" t="n">
        <v>829</v>
      </c>
      <c r="H50" s="0" t="n">
        <v>84</v>
      </c>
      <c r="J50" s="0" t="s">
        <v>59</v>
      </c>
      <c r="K50" s="0" t="n">
        <v>0</v>
      </c>
      <c r="L50" s="0" t="n">
        <v>0</v>
      </c>
      <c r="M50" s="0" t="n">
        <v>0</v>
      </c>
      <c r="N50" s="0" t="n">
        <v>0</v>
      </c>
      <c r="O50" s="3" t="n">
        <v>5</v>
      </c>
      <c r="P50" s="3" t="n">
        <v>5</v>
      </c>
      <c r="Q50" s="3" t="n">
        <v>5</v>
      </c>
      <c r="S50" s="0" t="s">
        <v>59</v>
      </c>
      <c r="T50" s="5" t="n">
        <f aca="false">B50*K50/100</f>
        <v>0</v>
      </c>
      <c r="U50" s="5" t="n">
        <f aca="false">C50*L50/100</f>
        <v>0</v>
      </c>
      <c r="V50" s="5" t="n">
        <f aca="false">D50*M50/100</f>
        <v>0</v>
      </c>
      <c r="W50" s="5" t="n">
        <f aca="false">E50*N50/100</f>
        <v>0</v>
      </c>
      <c r="X50" s="5" t="n">
        <f aca="false">F50*O50/100</f>
        <v>2.3</v>
      </c>
      <c r="Y50" s="5" t="n">
        <f aca="false">G50*P50/100</f>
        <v>41.45</v>
      </c>
      <c r="Z50" s="5" t="n">
        <f aca="false">H50*Q50/100</f>
        <v>4.2</v>
      </c>
      <c r="AB50" s="0" t="s">
        <v>59</v>
      </c>
      <c r="AC50" s="5" t="n">
        <f aca="false">B50-T50</f>
        <v>0</v>
      </c>
      <c r="AD50" s="5" t="n">
        <f aca="false">C50-U50</f>
        <v>0</v>
      </c>
      <c r="AE50" s="5" t="n">
        <f aca="false">D50-V50</f>
        <v>0</v>
      </c>
      <c r="AF50" s="5" t="n">
        <f aca="false">E50-W50</f>
        <v>0</v>
      </c>
      <c r="AG50" s="5" t="n">
        <f aca="false">F50-X50</f>
        <v>43.7</v>
      </c>
      <c r="AH50" s="5" t="n">
        <f aca="false">G50-Y50</f>
        <v>787.55</v>
      </c>
      <c r="AI50" s="5" t="n">
        <f aca="false">H50-Z50</f>
        <v>79.8</v>
      </c>
      <c r="AK50" s="0" t="s">
        <v>59</v>
      </c>
      <c r="AL50" s="5" t="n">
        <f aca="false">B50+T50</f>
        <v>0</v>
      </c>
      <c r="AM50" s="5" t="n">
        <f aca="false">C50+U50</f>
        <v>0</v>
      </c>
      <c r="AN50" s="5" t="n">
        <f aca="false">D50+V50</f>
        <v>0</v>
      </c>
      <c r="AO50" s="5" t="n">
        <f aca="false">E50+W50</f>
        <v>0</v>
      </c>
      <c r="AP50" s="5" t="n">
        <f aca="false">F50+X50</f>
        <v>48.3</v>
      </c>
      <c r="AQ50" s="5" t="n">
        <f aca="false">G50+Y50</f>
        <v>870.45</v>
      </c>
      <c r="AR50" s="5" t="n">
        <f aca="false">H50+Z50</f>
        <v>88.2</v>
      </c>
    </row>
    <row collapsed="false" customFormat="false" customHeight="true" hidden="false" ht="12.85" outlineLevel="0" r="51">
      <c r="A51" s="0" t="s">
        <v>60</v>
      </c>
      <c r="B51" s="0" t="n">
        <v>0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74</v>
      </c>
      <c r="H51" s="0" t="n">
        <v>0</v>
      </c>
      <c r="J51" s="0" t="s">
        <v>60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0</v>
      </c>
      <c r="P51" s="3" t="n">
        <v>5</v>
      </c>
      <c r="Q51" s="0" t="n">
        <v>0</v>
      </c>
      <c r="S51" s="0" t="s">
        <v>60</v>
      </c>
      <c r="T51" s="5" t="n">
        <f aca="false">B51*K51/100</f>
        <v>0</v>
      </c>
      <c r="U51" s="5" t="n">
        <f aca="false">C51*L51/100</f>
        <v>0</v>
      </c>
      <c r="V51" s="5" t="n">
        <f aca="false">D51*M51/100</f>
        <v>0</v>
      </c>
      <c r="W51" s="5" t="n">
        <f aca="false">E51*N51/100</f>
        <v>0</v>
      </c>
      <c r="X51" s="5" t="n">
        <f aca="false">F51*O51/100</f>
        <v>0</v>
      </c>
      <c r="Y51" s="5" t="n">
        <f aca="false">G51*P51/100</f>
        <v>3.7</v>
      </c>
      <c r="Z51" s="5" t="n">
        <f aca="false">H51*Q51/100</f>
        <v>0</v>
      </c>
      <c r="AB51" s="0" t="s">
        <v>60</v>
      </c>
      <c r="AC51" s="5" t="n">
        <f aca="false">B51-T51</f>
        <v>0</v>
      </c>
      <c r="AD51" s="5" t="n">
        <f aca="false">C51-U51</f>
        <v>0</v>
      </c>
      <c r="AE51" s="5" t="n">
        <f aca="false">D51-V51</f>
        <v>0</v>
      </c>
      <c r="AF51" s="5" t="n">
        <f aca="false">E51-W51</f>
        <v>0</v>
      </c>
      <c r="AG51" s="5" t="n">
        <f aca="false">F51-X51</f>
        <v>0</v>
      </c>
      <c r="AH51" s="5" t="n">
        <f aca="false">G51-Y51</f>
        <v>70.3</v>
      </c>
      <c r="AI51" s="5" t="n">
        <f aca="false">H51-Z51</f>
        <v>0</v>
      </c>
      <c r="AK51" s="0" t="s">
        <v>60</v>
      </c>
      <c r="AL51" s="5" t="n">
        <f aca="false">B51+T51</f>
        <v>0</v>
      </c>
      <c r="AM51" s="5" t="n">
        <f aca="false">C51+U51</f>
        <v>0</v>
      </c>
      <c r="AN51" s="5" t="n">
        <f aca="false">D51+V51</f>
        <v>0</v>
      </c>
      <c r="AO51" s="5" t="n">
        <f aca="false">E51+W51</f>
        <v>0</v>
      </c>
      <c r="AP51" s="5" t="n">
        <f aca="false">F51+X51</f>
        <v>0</v>
      </c>
      <c r="AQ51" s="5" t="n">
        <f aca="false">G51+Y51</f>
        <v>77.7</v>
      </c>
      <c r="AR51" s="5" t="n">
        <f aca="false">H51+Z51</f>
        <v>0</v>
      </c>
    </row>
    <row collapsed="false" customFormat="false" customHeight="true" hidden="false" ht="13.4" outlineLevel="0" r="52">
      <c r="A52" s="0" t="s">
        <v>61</v>
      </c>
      <c r="B52" s="0" t="n">
        <v>0</v>
      </c>
      <c r="C52" s="0" t="n">
        <v>0</v>
      </c>
      <c r="D52" s="0" t="n">
        <v>0</v>
      </c>
      <c r="E52" s="0" t="n">
        <v>5</v>
      </c>
      <c r="F52" s="0" t="n">
        <v>86</v>
      </c>
      <c r="G52" s="0" t="n">
        <v>10</v>
      </c>
      <c r="H52" s="0" t="n">
        <v>2</v>
      </c>
      <c r="J52" s="0" t="s">
        <v>61</v>
      </c>
      <c r="K52" s="0" t="n">
        <v>0</v>
      </c>
      <c r="L52" s="0" t="n">
        <v>0</v>
      </c>
      <c r="M52" s="0" t="n">
        <v>0</v>
      </c>
      <c r="N52" s="0" t="n">
        <v>5</v>
      </c>
      <c r="O52" s="3" t="n">
        <v>5</v>
      </c>
      <c r="P52" s="3" t="n">
        <v>5</v>
      </c>
      <c r="Q52" s="3" t="n">
        <v>5</v>
      </c>
      <c r="S52" s="0" t="s">
        <v>61</v>
      </c>
      <c r="T52" s="5" t="n">
        <f aca="false">B52*K52/100</f>
        <v>0</v>
      </c>
      <c r="U52" s="5" t="n">
        <f aca="false">C52*L52/100</f>
        <v>0</v>
      </c>
      <c r="V52" s="5" t="n">
        <f aca="false">D52*M52/100</f>
        <v>0</v>
      </c>
      <c r="W52" s="5" t="n">
        <f aca="false">E52*N52/100</f>
        <v>0.25</v>
      </c>
      <c r="X52" s="5" t="n">
        <f aca="false">F52*O52/100</f>
        <v>4.3</v>
      </c>
      <c r="Y52" s="5" t="n">
        <f aca="false">G52*P52/100</f>
        <v>0.5</v>
      </c>
      <c r="Z52" s="5" t="n">
        <f aca="false">H52*Q52/100</f>
        <v>0.1</v>
      </c>
      <c r="AB52" s="0" t="s">
        <v>61</v>
      </c>
      <c r="AC52" s="5" t="n">
        <f aca="false">B52-T52</f>
        <v>0</v>
      </c>
      <c r="AD52" s="5" t="n">
        <f aca="false">C52-U52</f>
        <v>0</v>
      </c>
      <c r="AE52" s="5" t="n">
        <f aca="false">D52-V52</f>
        <v>0</v>
      </c>
      <c r="AF52" s="5" t="n">
        <f aca="false">E52-W52</f>
        <v>4.75</v>
      </c>
      <c r="AG52" s="5" t="n">
        <f aca="false">F52-X52</f>
        <v>81.7</v>
      </c>
      <c r="AH52" s="5" t="n">
        <f aca="false">G52-Y52</f>
        <v>9.5</v>
      </c>
      <c r="AI52" s="5" t="n">
        <f aca="false">H52-Z52</f>
        <v>1.9</v>
      </c>
      <c r="AK52" s="0" t="s">
        <v>61</v>
      </c>
      <c r="AL52" s="5" t="n">
        <f aca="false">B52+T52</f>
        <v>0</v>
      </c>
      <c r="AM52" s="5" t="n">
        <f aca="false">C52+U52</f>
        <v>0</v>
      </c>
      <c r="AN52" s="5" t="n">
        <f aca="false">D52+V52</f>
        <v>0</v>
      </c>
      <c r="AO52" s="5" t="n">
        <f aca="false">E52+W52</f>
        <v>5.25</v>
      </c>
      <c r="AP52" s="5" t="n">
        <f aca="false">F52+X52</f>
        <v>90.3</v>
      </c>
      <c r="AQ52" s="5" t="n">
        <f aca="false">G52+Y52</f>
        <v>10.5</v>
      </c>
      <c r="AR52" s="5" t="n">
        <f aca="false">H52+Z52</f>
        <v>2.1</v>
      </c>
    </row>
    <row collapsed="false" customFormat="false" customHeight="true" hidden="false" ht="12.85" outlineLevel="0" r="53">
      <c r="A53" s="0" t="s">
        <v>62</v>
      </c>
      <c r="B53" s="0" t="n">
        <v>711</v>
      </c>
      <c r="C53" s="0" t="n">
        <v>12</v>
      </c>
      <c r="D53" s="0" t="n">
        <v>1345</v>
      </c>
      <c r="E53" s="0" t="n">
        <v>0</v>
      </c>
      <c r="F53" s="0" t="n">
        <v>0</v>
      </c>
      <c r="G53" s="0" t="n">
        <v>9272</v>
      </c>
      <c r="H53" s="0" t="n">
        <v>1</v>
      </c>
      <c r="J53" s="0" t="s">
        <v>62</v>
      </c>
      <c r="K53" s="3" t="n">
        <v>5</v>
      </c>
      <c r="L53" s="3" t="n">
        <v>5</v>
      </c>
      <c r="M53" s="3" t="n">
        <v>5</v>
      </c>
      <c r="N53" s="0" t="n">
        <v>0</v>
      </c>
      <c r="O53" s="0" t="n">
        <v>0</v>
      </c>
      <c r="P53" s="3" t="n">
        <v>5</v>
      </c>
      <c r="Q53" s="3" t="n">
        <v>5</v>
      </c>
      <c r="S53" s="0" t="s">
        <v>62</v>
      </c>
      <c r="T53" s="5" t="n">
        <f aca="false">B53*K53/100</f>
        <v>35.55</v>
      </c>
      <c r="U53" s="5" t="n">
        <f aca="false">C53*L53/100</f>
        <v>0.6</v>
      </c>
      <c r="V53" s="5" t="n">
        <f aca="false">D53*M53/100</f>
        <v>67.25</v>
      </c>
      <c r="W53" s="5" t="n">
        <f aca="false">E53*N53/100</f>
        <v>0</v>
      </c>
      <c r="X53" s="5" t="n">
        <f aca="false">F53*O53/100</f>
        <v>0</v>
      </c>
      <c r="Y53" s="5" t="n">
        <f aca="false">G53*P53/100</f>
        <v>463.6</v>
      </c>
      <c r="Z53" s="5" t="n">
        <f aca="false">H53*Q53/100</f>
        <v>0.05</v>
      </c>
      <c r="AB53" s="0" t="s">
        <v>62</v>
      </c>
      <c r="AC53" s="5" t="n">
        <f aca="false">B53-T53</f>
        <v>675.45</v>
      </c>
      <c r="AD53" s="5" t="n">
        <f aca="false">C53-U53</f>
        <v>11.4</v>
      </c>
      <c r="AE53" s="5" t="n">
        <f aca="false">D53-V53</f>
        <v>1277.75</v>
      </c>
      <c r="AF53" s="5" t="n">
        <f aca="false">E53-W53</f>
        <v>0</v>
      </c>
      <c r="AG53" s="5" t="n">
        <f aca="false">F53-X53</f>
        <v>0</v>
      </c>
      <c r="AH53" s="5" t="n">
        <f aca="false">G53-Y53</f>
        <v>8808.4</v>
      </c>
      <c r="AI53" s="5" t="n">
        <f aca="false">H53-Z53</f>
        <v>0.95</v>
      </c>
      <c r="AK53" s="0" t="s">
        <v>62</v>
      </c>
      <c r="AL53" s="5" t="n">
        <f aca="false">B53+T53</f>
        <v>746.55</v>
      </c>
      <c r="AM53" s="5" t="n">
        <f aca="false">C53+U53</f>
        <v>12.6</v>
      </c>
      <c r="AN53" s="5" t="n">
        <f aca="false">D53+V53</f>
        <v>1412.25</v>
      </c>
      <c r="AO53" s="5" t="n">
        <f aca="false">E53+W53</f>
        <v>0</v>
      </c>
      <c r="AP53" s="5" t="n">
        <f aca="false">F53+X53</f>
        <v>0</v>
      </c>
      <c r="AQ53" s="5" t="n">
        <f aca="false">G53+Y53</f>
        <v>9735.6</v>
      </c>
      <c r="AR53" s="5" t="n">
        <f aca="false">H53+Z53</f>
        <v>1.05</v>
      </c>
    </row>
    <row collapsed="false" customFormat="false" customHeight="true" hidden="false" ht="12.85" outlineLevel="0" r="54">
      <c r="A54" s="0" t="s">
        <v>63</v>
      </c>
      <c r="B54" s="0" t="n">
        <v>0</v>
      </c>
      <c r="C54" s="0" t="n">
        <v>0</v>
      </c>
      <c r="D54" s="0" t="n">
        <v>150</v>
      </c>
      <c r="E54" s="0" t="n">
        <v>0</v>
      </c>
      <c r="F54" s="0" t="n">
        <v>0</v>
      </c>
      <c r="G54" s="0" t="n">
        <v>3025</v>
      </c>
      <c r="H54" s="0" t="n">
        <v>0</v>
      </c>
      <c r="J54" s="0" t="s">
        <v>63</v>
      </c>
      <c r="K54" s="0" t="n">
        <v>0</v>
      </c>
      <c r="L54" s="0" t="n">
        <v>0</v>
      </c>
      <c r="M54" s="3" t="n">
        <v>5</v>
      </c>
      <c r="N54" s="0" t="n">
        <v>0</v>
      </c>
      <c r="O54" s="0" t="n">
        <v>0</v>
      </c>
      <c r="P54" s="3" t="n">
        <v>5</v>
      </c>
      <c r="Q54" s="0" t="n">
        <v>0</v>
      </c>
      <c r="S54" s="0" t="s">
        <v>63</v>
      </c>
      <c r="T54" s="5" t="n">
        <f aca="false">B54*K54/100</f>
        <v>0</v>
      </c>
      <c r="U54" s="5" t="n">
        <f aca="false">C54*L54/100</f>
        <v>0</v>
      </c>
      <c r="V54" s="5" t="n">
        <f aca="false">D54*M54/100</f>
        <v>7.5</v>
      </c>
      <c r="W54" s="5" t="n">
        <f aca="false">E54*N54/100</f>
        <v>0</v>
      </c>
      <c r="X54" s="5" t="n">
        <f aca="false">F54*O54/100</f>
        <v>0</v>
      </c>
      <c r="Y54" s="5" t="n">
        <f aca="false">G54*P54/100</f>
        <v>151.25</v>
      </c>
      <c r="Z54" s="5" t="n">
        <f aca="false">H54*Q54/100</f>
        <v>0</v>
      </c>
      <c r="AB54" s="0" t="s">
        <v>63</v>
      </c>
      <c r="AC54" s="5" t="n">
        <f aca="false">B54-T54</f>
        <v>0</v>
      </c>
      <c r="AD54" s="5" t="n">
        <f aca="false">C54-U54</f>
        <v>0</v>
      </c>
      <c r="AE54" s="5" t="n">
        <f aca="false">D54-V54</f>
        <v>142.5</v>
      </c>
      <c r="AF54" s="5" t="n">
        <f aca="false">E54-W54</f>
        <v>0</v>
      </c>
      <c r="AG54" s="5" t="n">
        <f aca="false">F54-X54</f>
        <v>0</v>
      </c>
      <c r="AH54" s="5" t="n">
        <f aca="false">G54-Y54</f>
        <v>2873.75</v>
      </c>
      <c r="AI54" s="5" t="n">
        <f aca="false">H54-Z54</f>
        <v>0</v>
      </c>
      <c r="AK54" s="0" t="s">
        <v>63</v>
      </c>
      <c r="AL54" s="5" t="n">
        <f aca="false">B54+T54</f>
        <v>0</v>
      </c>
      <c r="AM54" s="5" t="n">
        <f aca="false">C54+U54</f>
        <v>0</v>
      </c>
      <c r="AN54" s="5" t="n">
        <f aca="false">D54+V54</f>
        <v>157.5</v>
      </c>
      <c r="AO54" s="5" t="n">
        <f aca="false">E54+W54</f>
        <v>0</v>
      </c>
      <c r="AP54" s="5" t="n">
        <f aca="false">F54+X54</f>
        <v>0</v>
      </c>
      <c r="AQ54" s="5" t="n">
        <f aca="false">G54+Y54</f>
        <v>3176.25</v>
      </c>
      <c r="AR54" s="5" t="n">
        <f aca="false">H54+Z54</f>
        <v>0</v>
      </c>
    </row>
    <row collapsed="false" customFormat="false" customHeight="true" hidden="false" ht="12.85" outlineLevel="0" r="55">
      <c r="A55" s="0" t="s">
        <v>64</v>
      </c>
      <c r="B55" s="0" t="n">
        <v>0</v>
      </c>
      <c r="C55" s="0" t="n">
        <v>0</v>
      </c>
      <c r="D55" s="0" t="n">
        <v>43</v>
      </c>
      <c r="E55" s="0" t="n">
        <v>0</v>
      </c>
      <c r="F55" s="0" t="n">
        <v>0</v>
      </c>
      <c r="G55" s="0" t="n">
        <v>348</v>
      </c>
      <c r="H55" s="0" t="n">
        <v>0</v>
      </c>
      <c r="J55" s="0" t="s">
        <v>64</v>
      </c>
      <c r="K55" s="0" t="n">
        <v>0</v>
      </c>
      <c r="L55" s="0" t="n">
        <v>0</v>
      </c>
      <c r="M55" s="3" t="n">
        <v>5</v>
      </c>
      <c r="N55" s="0" t="n">
        <v>0</v>
      </c>
      <c r="O55" s="0" t="n">
        <v>0</v>
      </c>
      <c r="P55" s="3" t="n">
        <v>5</v>
      </c>
      <c r="Q55" s="0" t="n">
        <v>0</v>
      </c>
      <c r="S55" s="0" t="s">
        <v>64</v>
      </c>
      <c r="T55" s="5" t="n">
        <f aca="false">B55*K55/100</f>
        <v>0</v>
      </c>
      <c r="U55" s="5" t="n">
        <f aca="false">C55*L55/100</f>
        <v>0</v>
      </c>
      <c r="V55" s="5" t="n">
        <f aca="false">D55*M55/100</f>
        <v>2.15</v>
      </c>
      <c r="W55" s="5" t="n">
        <f aca="false">E55*N55/100</f>
        <v>0</v>
      </c>
      <c r="X55" s="5" t="n">
        <f aca="false">F55*O55/100</f>
        <v>0</v>
      </c>
      <c r="Y55" s="5" t="n">
        <f aca="false">G55*P55/100</f>
        <v>17.4</v>
      </c>
      <c r="Z55" s="5" t="n">
        <f aca="false">H55*Q55/100</f>
        <v>0</v>
      </c>
      <c r="AB55" s="0" t="s">
        <v>64</v>
      </c>
      <c r="AC55" s="5" t="n">
        <f aca="false">B55-T55</f>
        <v>0</v>
      </c>
      <c r="AD55" s="5" t="n">
        <f aca="false">C55-U55</f>
        <v>0</v>
      </c>
      <c r="AE55" s="5" t="n">
        <f aca="false">D55-V55</f>
        <v>40.85</v>
      </c>
      <c r="AF55" s="5" t="n">
        <f aca="false">E55-W55</f>
        <v>0</v>
      </c>
      <c r="AG55" s="5" t="n">
        <f aca="false">F55-X55</f>
        <v>0</v>
      </c>
      <c r="AH55" s="5" t="n">
        <f aca="false">G55-Y55</f>
        <v>330.6</v>
      </c>
      <c r="AI55" s="5" t="n">
        <f aca="false">H55-Z55</f>
        <v>0</v>
      </c>
      <c r="AK55" s="0" t="s">
        <v>64</v>
      </c>
      <c r="AL55" s="5" t="n">
        <f aca="false">B55+T55</f>
        <v>0</v>
      </c>
      <c r="AM55" s="5" t="n">
        <f aca="false">C55+U55</f>
        <v>0</v>
      </c>
      <c r="AN55" s="5" t="n">
        <f aca="false">D55+V55</f>
        <v>45.15</v>
      </c>
      <c r="AO55" s="5" t="n">
        <f aca="false">E55+W55</f>
        <v>0</v>
      </c>
      <c r="AP55" s="5" t="n">
        <f aca="false">F55+X55</f>
        <v>0</v>
      </c>
      <c r="AQ55" s="5" t="n">
        <f aca="false">G55+Y55</f>
        <v>365.4</v>
      </c>
      <c r="AR55" s="5" t="n">
        <f aca="false">H55+Z55</f>
        <v>0</v>
      </c>
    </row>
    <row collapsed="false" customFormat="false" customHeight="true" hidden="false" ht="12.85" outlineLevel="0" r="56">
      <c r="A56" s="0" t="s">
        <v>65</v>
      </c>
      <c r="B56" s="0" t="n">
        <v>711</v>
      </c>
      <c r="C56" s="0" t="n">
        <v>12</v>
      </c>
      <c r="D56" s="0" t="n">
        <v>1152</v>
      </c>
      <c r="E56" s="0" t="n">
        <v>0</v>
      </c>
      <c r="F56" s="0" t="n">
        <v>0</v>
      </c>
      <c r="G56" s="0" t="n">
        <v>5899</v>
      </c>
      <c r="H56" s="0" t="n">
        <v>1</v>
      </c>
      <c r="J56" s="0" t="s">
        <v>65</v>
      </c>
      <c r="K56" s="3" t="n">
        <v>5</v>
      </c>
      <c r="L56" s="3" t="n">
        <v>5</v>
      </c>
      <c r="M56" s="3" t="n">
        <v>5</v>
      </c>
      <c r="N56" s="0" t="n">
        <v>0</v>
      </c>
      <c r="O56" s="0" t="n">
        <v>0</v>
      </c>
      <c r="P56" s="3" t="n">
        <v>5</v>
      </c>
      <c r="Q56" s="3" t="n">
        <v>5</v>
      </c>
      <c r="S56" s="0" t="s">
        <v>65</v>
      </c>
      <c r="T56" s="5" t="n">
        <f aca="false">B56*K56/100</f>
        <v>35.55</v>
      </c>
      <c r="U56" s="5" t="n">
        <f aca="false">C56*L56/100</f>
        <v>0.6</v>
      </c>
      <c r="V56" s="5" t="n">
        <f aca="false">D56*M56/100</f>
        <v>57.6</v>
      </c>
      <c r="W56" s="5" t="n">
        <f aca="false">E56*N56/100</f>
        <v>0</v>
      </c>
      <c r="X56" s="5" t="n">
        <f aca="false">F56*O56/100</f>
        <v>0</v>
      </c>
      <c r="Y56" s="5" t="n">
        <f aca="false">G56*P56/100</f>
        <v>294.95</v>
      </c>
      <c r="Z56" s="5" t="n">
        <f aca="false">H56*Q56/100</f>
        <v>0.05</v>
      </c>
      <c r="AB56" s="0" t="s">
        <v>65</v>
      </c>
      <c r="AC56" s="5" t="n">
        <f aca="false">B56-T56</f>
        <v>675.45</v>
      </c>
      <c r="AD56" s="5" t="n">
        <f aca="false">C56-U56</f>
        <v>11.4</v>
      </c>
      <c r="AE56" s="5" t="n">
        <f aca="false">D56-V56</f>
        <v>1094.4</v>
      </c>
      <c r="AF56" s="5" t="n">
        <f aca="false">E56-W56</f>
        <v>0</v>
      </c>
      <c r="AG56" s="5" t="n">
        <f aca="false">F56-X56</f>
        <v>0</v>
      </c>
      <c r="AH56" s="5" t="n">
        <f aca="false">G56-Y56</f>
        <v>5604.05</v>
      </c>
      <c r="AI56" s="5" t="n">
        <f aca="false">H56-Z56</f>
        <v>0.95</v>
      </c>
      <c r="AK56" s="0" t="s">
        <v>65</v>
      </c>
      <c r="AL56" s="5" t="n">
        <f aca="false">B56+T56</f>
        <v>746.55</v>
      </c>
      <c r="AM56" s="5" t="n">
        <f aca="false">C56+U56</f>
        <v>12.6</v>
      </c>
      <c r="AN56" s="5" t="n">
        <f aca="false">D56+V56</f>
        <v>1209.6</v>
      </c>
      <c r="AO56" s="5" t="n">
        <f aca="false">E56+W56</f>
        <v>0</v>
      </c>
      <c r="AP56" s="5" t="n">
        <f aca="false">F56+X56</f>
        <v>0</v>
      </c>
      <c r="AQ56" s="5" t="n">
        <f aca="false">G56+Y56</f>
        <v>6193.95</v>
      </c>
      <c r="AR56" s="5" t="n">
        <f aca="false">H56+Z56</f>
        <v>1.05</v>
      </c>
    </row>
    <row collapsed="false" customFormat="true" customHeight="true" hidden="false" ht="12.85" outlineLevel="0" r="57" s="3">
      <c r="A57" s="3" t="s">
        <v>66</v>
      </c>
      <c r="B57" s="3" t="n">
        <v>0</v>
      </c>
      <c r="C57" s="3" t="n">
        <v>0</v>
      </c>
      <c r="D57" s="3" t="n">
        <v>768</v>
      </c>
      <c r="E57" s="3" t="n">
        <v>6775</v>
      </c>
      <c r="F57" s="3" t="n">
        <v>11</v>
      </c>
      <c r="G57" s="3" t="n">
        <v>8990</v>
      </c>
      <c r="H57" s="3" t="n">
        <v>-4</v>
      </c>
      <c r="J57" s="3" t="s">
        <v>66</v>
      </c>
      <c r="K57" s="3" t="n">
        <v>0</v>
      </c>
      <c r="L57" s="3" t="n">
        <v>0</v>
      </c>
      <c r="M57" s="3" t="n">
        <v>5</v>
      </c>
      <c r="N57" s="3" t="n">
        <v>5</v>
      </c>
      <c r="O57" s="3" t="n">
        <v>5</v>
      </c>
      <c r="P57" s="3" t="n">
        <v>5</v>
      </c>
      <c r="Q57" s="3" t="n">
        <v>5</v>
      </c>
      <c r="S57" s="3" t="s">
        <v>66</v>
      </c>
      <c r="T57" s="4" t="n">
        <f aca="false">B57*K57/100</f>
        <v>0</v>
      </c>
      <c r="U57" s="4" t="n">
        <f aca="false">C57*L57/100</f>
        <v>0</v>
      </c>
      <c r="V57" s="4" t="n">
        <f aca="false">D57*M57/100</f>
        <v>38.4</v>
      </c>
      <c r="W57" s="4" t="n">
        <f aca="false">E57*N57/100</f>
        <v>338.75</v>
      </c>
      <c r="X57" s="4" t="n">
        <f aca="false">F57*O57/100</f>
        <v>0.55</v>
      </c>
      <c r="Y57" s="4" t="n">
        <f aca="false">G57*P57/100</f>
        <v>449.5</v>
      </c>
      <c r="Z57" s="4" t="n">
        <f aca="false">H57*Q57/100</f>
        <v>-0.2</v>
      </c>
      <c r="AB57" s="3" t="s">
        <v>66</v>
      </c>
      <c r="AC57" s="4" t="n">
        <f aca="false">B57-T57</f>
        <v>0</v>
      </c>
      <c r="AD57" s="4" t="n">
        <f aca="false">C57-U57</f>
        <v>0</v>
      </c>
      <c r="AE57" s="4" t="n">
        <f aca="false">D57-V57</f>
        <v>729.6</v>
      </c>
      <c r="AF57" s="4" t="n">
        <f aca="false">E57-W57</f>
        <v>6436.25</v>
      </c>
      <c r="AG57" s="4" t="n">
        <f aca="false">F57-X57</f>
        <v>10.45</v>
      </c>
      <c r="AH57" s="4" t="n">
        <f aca="false">G57-Y57</f>
        <v>8540.5</v>
      </c>
      <c r="AI57" s="4" t="n">
        <f aca="false">H57+Z57</f>
        <v>-4.2</v>
      </c>
      <c r="AK57" s="3" t="s">
        <v>66</v>
      </c>
      <c r="AL57" s="4" t="n">
        <f aca="false">B57+T57</f>
        <v>0</v>
      </c>
      <c r="AM57" s="4" t="n">
        <f aca="false">C57+U57</f>
        <v>0</v>
      </c>
      <c r="AN57" s="4" t="n">
        <f aca="false">D57+V57</f>
        <v>806.4</v>
      </c>
      <c r="AO57" s="4" t="n">
        <f aca="false">E57+W57</f>
        <v>7113.75</v>
      </c>
      <c r="AP57" s="4" t="n">
        <f aca="false">F57+X57</f>
        <v>11.55</v>
      </c>
      <c r="AQ57" s="4" t="n">
        <f aca="false">G57+Y57</f>
        <v>9439.5</v>
      </c>
      <c r="AR57" s="4" t="n">
        <f aca="false">H57-Z57</f>
        <v>-3.8</v>
      </c>
    </row>
    <row collapsed="false" customFormat="false" customHeight="true" hidden="false" ht="13.4" outlineLevel="0" r="58">
      <c r="A58" s="0" t="s">
        <v>67</v>
      </c>
      <c r="B58" s="0" t="n">
        <v>0</v>
      </c>
      <c r="C58" s="0" t="n">
        <v>0</v>
      </c>
      <c r="D58" s="0" t="n">
        <v>71</v>
      </c>
      <c r="E58" s="0" t="n">
        <v>0</v>
      </c>
      <c r="F58" s="0" t="n">
        <v>0</v>
      </c>
      <c r="G58" s="0" t="n">
        <v>2889</v>
      </c>
      <c r="H58" s="0" t="n">
        <v>0</v>
      </c>
      <c r="J58" s="0" t="s">
        <v>67</v>
      </c>
      <c r="K58" s="0" t="n">
        <v>0</v>
      </c>
      <c r="L58" s="0" t="n">
        <v>0</v>
      </c>
      <c r="M58" s="3" t="n">
        <v>5</v>
      </c>
      <c r="N58" s="0" t="n">
        <v>0</v>
      </c>
      <c r="O58" s="0" t="n">
        <v>0</v>
      </c>
      <c r="P58" s="3" t="n">
        <v>5</v>
      </c>
      <c r="Q58" s="0" t="n">
        <v>0</v>
      </c>
      <c r="S58" s="0" t="s">
        <v>67</v>
      </c>
      <c r="T58" s="5" t="n">
        <f aca="false">B58*K58/100</f>
        <v>0</v>
      </c>
      <c r="U58" s="5" t="n">
        <f aca="false">C58*L58/100</f>
        <v>0</v>
      </c>
      <c r="V58" s="5" t="n">
        <f aca="false">D58*M58/100</f>
        <v>3.55</v>
      </c>
      <c r="W58" s="5" t="n">
        <f aca="false">E58*N58/100</f>
        <v>0</v>
      </c>
      <c r="X58" s="5" t="n">
        <f aca="false">F58*O58/100</f>
        <v>0</v>
      </c>
      <c r="Y58" s="5" t="n">
        <f aca="false">G58*P58/100</f>
        <v>144.45</v>
      </c>
      <c r="Z58" s="5" t="n">
        <f aca="false">H58*Q58/100</f>
        <v>0</v>
      </c>
      <c r="AB58" s="0" t="s">
        <v>67</v>
      </c>
      <c r="AC58" s="5" t="n">
        <f aca="false">B58-T58</f>
        <v>0</v>
      </c>
      <c r="AD58" s="5" t="n">
        <f aca="false">C58-U58</f>
        <v>0</v>
      </c>
      <c r="AE58" s="5" t="n">
        <f aca="false">D58-V58</f>
        <v>67.45</v>
      </c>
      <c r="AF58" s="5" t="n">
        <f aca="false">E58-W58</f>
        <v>0</v>
      </c>
      <c r="AG58" s="5" t="n">
        <f aca="false">F58-X58</f>
        <v>0</v>
      </c>
      <c r="AH58" s="5" t="n">
        <f aca="false">G58-Y58</f>
        <v>2744.55</v>
      </c>
      <c r="AI58" s="5" t="n">
        <f aca="false">H58-Z58</f>
        <v>0</v>
      </c>
      <c r="AK58" s="0" t="s">
        <v>67</v>
      </c>
      <c r="AL58" s="5" t="n">
        <f aca="false">B58+T58</f>
        <v>0</v>
      </c>
      <c r="AM58" s="5" t="n">
        <f aca="false">C58+U58</f>
        <v>0</v>
      </c>
      <c r="AN58" s="5" t="n">
        <f aca="false">D58+V58</f>
        <v>74.55</v>
      </c>
      <c r="AO58" s="5" t="n">
        <f aca="false">E58+W58</f>
        <v>0</v>
      </c>
      <c r="AP58" s="5" t="n">
        <f aca="false">F58+X58</f>
        <v>0</v>
      </c>
      <c r="AQ58" s="5" t="n">
        <f aca="false">G58+Y58</f>
        <v>3033.45</v>
      </c>
      <c r="AR58" s="5" t="n">
        <f aca="false">H58+Z58</f>
        <v>0</v>
      </c>
    </row>
    <row collapsed="false" customFormat="false" customHeight="true" hidden="false" ht="12.85" outlineLevel="0" r="59">
      <c r="A59" s="0" t="s">
        <v>68</v>
      </c>
      <c r="B59" s="0" t="n">
        <v>0</v>
      </c>
      <c r="C59" s="0" t="n">
        <v>0</v>
      </c>
      <c r="D59" s="0" t="n">
        <v>19</v>
      </c>
      <c r="E59" s="0" t="n">
        <v>0</v>
      </c>
      <c r="F59" s="0" t="n">
        <v>0</v>
      </c>
      <c r="G59" s="0" t="n">
        <v>583</v>
      </c>
      <c r="H59" s="0" t="n">
        <v>0</v>
      </c>
      <c r="J59" s="0" t="s">
        <v>68</v>
      </c>
      <c r="K59" s="0" t="n">
        <v>0</v>
      </c>
      <c r="L59" s="0" t="n">
        <v>0</v>
      </c>
      <c r="M59" s="3" t="n">
        <v>5</v>
      </c>
      <c r="N59" s="0" t="n">
        <v>0</v>
      </c>
      <c r="O59" s="0" t="n">
        <v>0</v>
      </c>
      <c r="P59" s="3" t="n">
        <v>5</v>
      </c>
      <c r="Q59" s="0" t="n">
        <v>0</v>
      </c>
      <c r="S59" s="0" t="s">
        <v>68</v>
      </c>
      <c r="T59" s="5" t="n">
        <f aca="false">B59*K59/100</f>
        <v>0</v>
      </c>
      <c r="U59" s="5" t="n">
        <f aca="false">C59*L59/100</f>
        <v>0</v>
      </c>
      <c r="V59" s="5" t="n">
        <f aca="false">D59*M59/100</f>
        <v>0.95</v>
      </c>
      <c r="W59" s="5" t="n">
        <f aca="false">E59*N59/100</f>
        <v>0</v>
      </c>
      <c r="X59" s="5" t="n">
        <f aca="false">F59*O59/100</f>
        <v>0</v>
      </c>
      <c r="Y59" s="5" t="n">
        <f aca="false">G59*P59/100</f>
        <v>29.15</v>
      </c>
      <c r="Z59" s="5" t="n">
        <f aca="false">H59*Q59/100</f>
        <v>0</v>
      </c>
      <c r="AB59" s="0" t="s">
        <v>68</v>
      </c>
      <c r="AC59" s="5" t="n">
        <f aca="false">B59-T59</f>
        <v>0</v>
      </c>
      <c r="AD59" s="5" t="n">
        <f aca="false">C59-U59</f>
        <v>0</v>
      </c>
      <c r="AE59" s="5" t="n">
        <f aca="false">D59-V59</f>
        <v>18.05</v>
      </c>
      <c r="AF59" s="5" t="n">
        <f aca="false">E59-W59</f>
        <v>0</v>
      </c>
      <c r="AG59" s="5" t="n">
        <f aca="false">F59-X59</f>
        <v>0</v>
      </c>
      <c r="AH59" s="5" t="n">
        <f aca="false">G59-Y59</f>
        <v>553.85</v>
      </c>
      <c r="AI59" s="5" t="n">
        <f aca="false">H59-Z59</f>
        <v>0</v>
      </c>
      <c r="AK59" s="0" t="s">
        <v>68</v>
      </c>
      <c r="AL59" s="5" t="n">
        <f aca="false">B59+T59</f>
        <v>0</v>
      </c>
      <c r="AM59" s="5" t="n">
        <f aca="false">C59+U59</f>
        <v>0</v>
      </c>
      <c r="AN59" s="5" t="n">
        <f aca="false">D59+V59</f>
        <v>19.95</v>
      </c>
      <c r="AO59" s="5" t="n">
        <f aca="false">E59+W59</f>
        <v>0</v>
      </c>
      <c r="AP59" s="5" t="n">
        <f aca="false">F59+X59</f>
        <v>0</v>
      </c>
      <c r="AQ59" s="5" t="n">
        <f aca="false">G59+Y59</f>
        <v>612.15</v>
      </c>
      <c r="AR59" s="5" t="n">
        <f aca="false">H59+Z59</f>
        <v>0</v>
      </c>
    </row>
    <row collapsed="false" customFormat="true" customHeight="true" hidden="false" ht="12.85" outlineLevel="0" r="60" s="3">
      <c r="A60" s="3" t="s">
        <v>69</v>
      </c>
      <c r="B60" s="3" t="n">
        <v>0</v>
      </c>
      <c r="C60" s="3" t="n">
        <v>0</v>
      </c>
      <c r="D60" s="3" t="n">
        <v>2</v>
      </c>
      <c r="E60" s="3" t="n">
        <v>0</v>
      </c>
      <c r="F60" s="3" t="n">
        <v>0</v>
      </c>
      <c r="G60" s="3" t="n">
        <v>56</v>
      </c>
      <c r="H60" s="3" t="n">
        <v>-4</v>
      </c>
      <c r="J60" s="3" t="s">
        <v>69</v>
      </c>
      <c r="K60" s="3" t="n">
        <v>0</v>
      </c>
      <c r="L60" s="3" t="n">
        <v>0</v>
      </c>
      <c r="M60" s="3" t="n">
        <v>5</v>
      </c>
      <c r="N60" s="3" t="n">
        <v>0</v>
      </c>
      <c r="O60" s="3" t="n">
        <v>0</v>
      </c>
      <c r="P60" s="3" t="n">
        <v>5</v>
      </c>
      <c r="Q60" s="3" t="n">
        <v>5</v>
      </c>
      <c r="S60" s="3" t="s">
        <v>69</v>
      </c>
      <c r="T60" s="4" t="n">
        <f aca="false">B60*K60/100</f>
        <v>0</v>
      </c>
      <c r="U60" s="4" t="n">
        <f aca="false">C60*L60/100</f>
        <v>0</v>
      </c>
      <c r="V60" s="4" t="n">
        <f aca="false">D60*M60/100</f>
        <v>0.1</v>
      </c>
      <c r="W60" s="4" t="n">
        <f aca="false">E60*N60/100</f>
        <v>0</v>
      </c>
      <c r="X60" s="4" t="n">
        <f aca="false">F60*O60/100</f>
        <v>0</v>
      </c>
      <c r="Y60" s="4" t="n">
        <f aca="false">G60*P60/100</f>
        <v>2.8</v>
      </c>
      <c r="Z60" s="4" t="n">
        <f aca="false">H60*Q60/100</f>
        <v>-0.2</v>
      </c>
      <c r="AB60" s="3" t="s">
        <v>69</v>
      </c>
      <c r="AC60" s="4" t="n">
        <f aca="false">B60-T60</f>
        <v>0</v>
      </c>
      <c r="AD60" s="4" t="n">
        <f aca="false">C60-U60</f>
        <v>0</v>
      </c>
      <c r="AE60" s="4" t="n">
        <f aca="false">D60-V60</f>
        <v>1.9</v>
      </c>
      <c r="AF60" s="4" t="n">
        <f aca="false">E60-W60</f>
        <v>0</v>
      </c>
      <c r="AG60" s="4" t="n">
        <f aca="false">F60-X60</f>
        <v>0</v>
      </c>
      <c r="AH60" s="4" t="n">
        <f aca="false">G60-Y60</f>
        <v>53.2</v>
      </c>
      <c r="AI60" s="4" t="n">
        <f aca="false">H60+Z60</f>
        <v>-4.2</v>
      </c>
      <c r="AK60" s="3" t="s">
        <v>69</v>
      </c>
      <c r="AL60" s="4" t="n">
        <f aca="false">B60+T60</f>
        <v>0</v>
      </c>
      <c r="AM60" s="4" t="n">
        <f aca="false">C60+U60</f>
        <v>0</v>
      </c>
      <c r="AN60" s="4" t="n">
        <f aca="false">D60+V60</f>
        <v>2.1</v>
      </c>
      <c r="AO60" s="4" t="n">
        <f aca="false">E60+W60</f>
        <v>0</v>
      </c>
      <c r="AP60" s="4" t="n">
        <f aca="false">F60+X60</f>
        <v>0</v>
      </c>
      <c r="AQ60" s="4" t="n">
        <f aca="false">G60+Y60</f>
        <v>58.8</v>
      </c>
      <c r="AR60" s="4" t="n">
        <f aca="false">H60-Z60</f>
        <v>-3.8</v>
      </c>
    </row>
    <row collapsed="false" customFormat="false" customHeight="true" hidden="false" ht="12.85" outlineLevel="0" r="61">
      <c r="A61" s="0" t="s">
        <v>70</v>
      </c>
      <c r="B61" s="0" t="n">
        <v>0</v>
      </c>
      <c r="C61" s="0" t="n">
        <v>0</v>
      </c>
      <c r="D61" s="0" t="n">
        <v>0</v>
      </c>
      <c r="E61" s="0" t="n">
        <v>0</v>
      </c>
      <c r="F61" s="0" t="n">
        <v>11</v>
      </c>
      <c r="G61" s="0" t="n">
        <v>18</v>
      </c>
      <c r="H61" s="0" t="n">
        <v>0</v>
      </c>
      <c r="J61" s="0" t="s">
        <v>70</v>
      </c>
      <c r="K61" s="0" t="n">
        <v>0</v>
      </c>
      <c r="L61" s="0" t="n">
        <v>0</v>
      </c>
      <c r="M61" s="0" t="n">
        <v>0</v>
      </c>
      <c r="N61" s="0" t="n">
        <v>0</v>
      </c>
      <c r="O61" s="3" t="n">
        <v>5</v>
      </c>
      <c r="P61" s="3" t="n">
        <v>5</v>
      </c>
      <c r="Q61" s="0" t="n">
        <v>0</v>
      </c>
      <c r="S61" s="0" t="s">
        <v>70</v>
      </c>
      <c r="T61" s="5" t="n">
        <f aca="false">B61*K61/100</f>
        <v>0</v>
      </c>
      <c r="U61" s="5" t="n">
        <f aca="false">C61*L61/100</f>
        <v>0</v>
      </c>
      <c r="V61" s="5" t="n">
        <f aca="false">D61*M61/100</f>
        <v>0</v>
      </c>
      <c r="W61" s="5" t="n">
        <f aca="false">E61*N61/100</f>
        <v>0</v>
      </c>
      <c r="X61" s="5" t="n">
        <f aca="false">F61*O61/100</f>
        <v>0.55</v>
      </c>
      <c r="Y61" s="5" t="n">
        <f aca="false">G61*P61/100</f>
        <v>0.9</v>
      </c>
      <c r="Z61" s="5" t="n">
        <f aca="false">H61*Q61/100</f>
        <v>0</v>
      </c>
      <c r="AB61" s="0" t="s">
        <v>70</v>
      </c>
      <c r="AC61" s="5" t="n">
        <f aca="false">B61-T61</f>
        <v>0</v>
      </c>
      <c r="AD61" s="5" t="n">
        <f aca="false">C61-U61</f>
        <v>0</v>
      </c>
      <c r="AE61" s="5" t="n">
        <f aca="false">D61-V61</f>
        <v>0</v>
      </c>
      <c r="AF61" s="5" t="n">
        <f aca="false">E61-W61</f>
        <v>0</v>
      </c>
      <c r="AG61" s="5" t="n">
        <f aca="false">F61-X61</f>
        <v>10.45</v>
      </c>
      <c r="AH61" s="5" t="n">
        <f aca="false">G61-Y61</f>
        <v>17.1</v>
      </c>
      <c r="AI61" s="5" t="n">
        <f aca="false">H61-Z61</f>
        <v>0</v>
      </c>
      <c r="AK61" s="0" t="s">
        <v>70</v>
      </c>
      <c r="AL61" s="5" t="n">
        <f aca="false">B61+T61</f>
        <v>0</v>
      </c>
      <c r="AM61" s="5" t="n">
        <f aca="false">C61+U61</f>
        <v>0</v>
      </c>
      <c r="AN61" s="5" t="n">
        <f aca="false">D61+V61</f>
        <v>0</v>
      </c>
      <c r="AO61" s="5" t="n">
        <f aca="false">E61+W61</f>
        <v>0</v>
      </c>
      <c r="AP61" s="5" t="n">
        <f aca="false">F61+X61</f>
        <v>11.55</v>
      </c>
      <c r="AQ61" s="5" t="n">
        <f aca="false">G61+Y61</f>
        <v>18.9</v>
      </c>
      <c r="AR61" s="5" t="n">
        <f aca="false">H61+Z61</f>
        <v>0</v>
      </c>
    </row>
    <row collapsed="false" customFormat="false" customHeight="true" hidden="false" ht="12.85" outlineLevel="0" r="62">
      <c r="A62" s="0" t="s">
        <v>71</v>
      </c>
      <c r="B62" s="0" t="n">
        <v>0</v>
      </c>
      <c r="C62" s="0" t="n">
        <v>0</v>
      </c>
      <c r="D62" s="0" t="n">
        <v>48</v>
      </c>
      <c r="E62" s="0" t="n">
        <v>0</v>
      </c>
      <c r="F62" s="0" t="n">
        <v>0</v>
      </c>
      <c r="G62" s="0" t="n">
        <v>470</v>
      </c>
      <c r="H62" s="0" t="n">
        <v>0</v>
      </c>
      <c r="J62" s="0" t="s">
        <v>71</v>
      </c>
      <c r="K62" s="0" t="n">
        <v>0</v>
      </c>
      <c r="L62" s="0" t="n">
        <v>0</v>
      </c>
      <c r="M62" s="3" t="n">
        <v>5</v>
      </c>
      <c r="N62" s="0" t="n">
        <v>0</v>
      </c>
      <c r="O62" s="0" t="n">
        <v>0</v>
      </c>
      <c r="P62" s="3" t="n">
        <v>5</v>
      </c>
      <c r="Q62" s="0" t="n">
        <v>0</v>
      </c>
      <c r="S62" s="0" t="s">
        <v>71</v>
      </c>
      <c r="T62" s="5" t="n">
        <f aca="false">B62*K62/100</f>
        <v>0</v>
      </c>
      <c r="U62" s="5" t="n">
        <f aca="false">C62*L62/100</f>
        <v>0</v>
      </c>
      <c r="V62" s="5" t="n">
        <f aca="false">D62*M62/100</f>
        <v>2.4</v>
      </c>
      <c r="W62" s="5" t="n">
        <f aca="false">E62*N62/100</f>
        <v>0</v>
      </c>
      <c r="X62" s="5" t="n">
        <f aca="false">F62*O62/100</f>
        <v>0</v>
      </c>
      <c r="Y62" s="5" t="n">
        <f aca="false">G62*P62/100</f>
        <v>23.5</v>
      </c>
      <c r="Z62" s="5" t="n">
        <f aca="false">H62*Q62/100</f>
        <v>0</v>
      </c>
      <c r="AB62" s="0" t="s">
        <v>71</v>
      </c>
      <c r="AC62" s="5" t="n">
        <f aca="false">B62-T62</f>
        <v>0</v>
      </c>
      <c r="AD62" s="5" t="n">
        <f aca="false">C62-U62</f>
        <v>0</v>
      </c>
      <c r="AE62" s="5" t="n">
        <f aca="false">D62-V62</f>
        <v>45.6</v>
      </c>
      <c r="AF62" s="5" t="n">
        <f aca="false">E62-W62</f>
        <v>0</v>
      </c>
      <c r="AG62" s="5" t="n">
        <f aca="false">F62-X62</f>
        <v>0</v>
      </c>
      <c r="AH62" s="5" t="n">
        <f aca="false">G62-Y62</f>
        <v>446.5</v>
      </c>
      <c r="AI62" s="5" t="n">
        <f aca="false">H62-Z62</f>
        <v>0</v>
      </c>
      <c r="AK62" s="0" t="s">
        <v>71</v>
      </c>
      <c r="AL62" s="5" t="n">
        <f aca="false">B62+T62</f>
        <v>0</v>
      </c>
      <c r="AM62" s="5" t="n">
        <f aca="false">C62+U62</f>
        <v>0</v>
      </c>
      <c r="AN62" s="5" t="n">
        <f aca="false">D62+V62</f>
        <v>50.4</v>
      </c>
      <c r="AO62" s="5" t="n">
        <f aca="false">E62+W62</f>
        <v>0</v>
      </c>
      <c r="AP62" s="5" t="n">
        <f aca="false">F62+X62</f>
        <v>0</v>
      </c>
      <c r="AQ62" s="5" t="n">
        <f aca="false">G62+Y62</f>
        <v>493.5</v>
      </c>
      <c r="AR62" s="5" t="n">
        <f aca="false">H62+Z62</f>
        <v>0</v>
      </c>
    </row>
    <row collapsed="false" customFormat="false" customHeight="true" hidden="false" ht="12.85" outlineLevel="0" r="63">
      <c r="A63" s="0" t="s">
        <v>72</v>
      </c>
      <c r="B63" s="0" t="n">
        <v>0</v>
      </c>
      <c r="C63" s="0" t="n">
        <v>0</v>
      </c>
      <c r="D63" s="0" t="n">
        <v>0</v>
      </c>
      <c r="E63" s="0" t="n">
        <v>0</v>
      </c>
      <c r="F63" s="0" t="n">
        <v>0</v>
      </c>
      <c r="G63" s="0" t="n">
        <v>3</v>
      </c>
      <c r="H63" s="0" t="n">
        <v>0</v>
      </c>
      <c r="J63" s="0" t="s">
        <v>72</v>
      </c>
      <c r="K63" s="0" t="n">
        <v>0</v>
      </c>
      <c r="L63" s="0" t="n">
        <v>0</v>
      </c>
      <c r="M63" s="0" t="n">
        <v>0</v>
      </c>
      <c r="N63" s="0" t="n">
        <v>0</v>
      </c>
      <c r="O63" s="0" t="n">
        <v>0</v>
      </c>
      <c r="P63" s="3" t="n">
        <v>5</v>
      </c>
      <c r="Q63" s="0" t="n">
        <v>0</v>
      </c>
      <c r="S63" s="0" t="s">
        <v>72</v>
      </c>
      <c r="T63" s="5" t="n">
        <f aca="false">B63*K63/100</f>
        <v>0</v>
      </c>
      <c r="U63" s="5" t="n">
        <f aca="false">C63*L63/100</f>
        <v>0</v>
      </c>
      <c r="V63" s="5" t="n">
        <f aca="false">D63*M63/100</f>
        <v>0</v>
      </c>
      <c r="W63" s="5" t="n">
        <f aca="false">E63*N63/100</f>
        <v>0</v>
      </c>
      <c r="X63" s="5" t="n">
        <f aca="false">F63*O63/100</f>
        <v>0</v>
      </c>
      <c r="Y63" s="5" t="n">
        <f aca="false">G63*P63/100</f>
        <v>0.15</v>
      </c>
      <c r="Z63" s="5" t="n">
        <f aca="false">H63*Q63/100</f>
        <v>0</v>
      </c>
      <c r="AB63" s="0" t="s">
        <v>72</v>
      </c>
      <c r="AC63" s="5" t="n">
        <f aca="false">B63-T63</f>
        <v>0</v>
      </c>
      <c r="AD63" s="5" t="n">
        <f aca="false">C63-U63</f>
        <v>0</v>
      </c>
      <c r="AE63" s="5" t="n">
        <f aca="false">D63-V63</f>
        <v>0</v>
      </c>
      <c r="AF63" s="5" t="n">
        <f aca="false">E63-W63</f>
        <v>0</v>
      </c>
      <c r="AG63" s="5" t="n">
        <f aca="false">F63-X63</f>
        <v>0</v>
      </c>
      <c r="AH63" s="5" t="n">
        <f aca="false">G63-Y63</f>
        <v>2.85</v>
      </c>
      <c r="AI63" s="5" t="n">
        <f aca="false">H63-Z63</f>
        <v>0</v>
      </c>
      <c r="AK63" s="0" t="s">
        <v>72</v>
      </c>
      <c r="AL63" s="5" t="n">
        <f aca="false">B63+T63</f>
        <v>0</v>
      </c>
      <c r="AM63" s="5" t="n">
        <f aca="false">C63+U63</f>
        <v>0</v>
      </c>
      <c r="AN63" s="5" t="n">
        <f aca="false">D63+V63</f>
        <v>0</v>
      </c>
      <c r="AO63" s="5" t="n">
        <f aca="false">E63+W63</f>
        <v>0</v>
      </c>
      <c r="AP63" s="5" t="n">
        <f aca="false">F63+X63</f>
        <v>0</v>
      </c>
      <c r="AQ63" s="5" t="n">
        <f aca="false">G63+Y63</f>
        <v>3.15</v>
      </c>
      <c r="AR63" s="5" t="n">
        <f aca="false">H63+Z63</f>
        <v>0</v>
      </c>
    </row>
    <row collapsed="false" customFormat="false" customHeight="true" hidden="false" ht="12.85" outlineLevel="0" r="64">
      <c r="A64" s="0" t="s">
        <v>73</v>
      </c>
      <c r="B64" s="0" t="n">
        <v>0</v>
      </c>
      <c r="C64" s="0" t="n">
        <v>0</v>
      </c>
      <c r="D64" s="0" t="n">
        <v>217</v>
      </c>
      <c r="E64" s="0" t="n">
        <v>87</v>
      </c>
      <c r="F64" s="0" t="n">
        <v>0</v>
      </c>
      <c r="G64" s="0" t="n">
        <v>1031</v>
      </c>
      <c r="H64" s="0" t="n">
        <v>0</v>
      </c>
      <c r="J64" s="0" t="s">
        <v>73</v>
      </c>
      <c r="K64" s="0" t="n">
        <v>0</v>
      </c>
      <c r="L64" s="0" t="n">
        <v>0</v>
      </c>
      <c r="M64" s="3" t="n">
        <v>5</v>
      </c>
      <c r="N64" s="3" t="n">
        <v>5</v>
      </c>
      <c r="O64" s="0" t="n">
        <v>0</v>
      </c>
      <c r="P64" s="3" t="n">
        <v>5</v>
      </c>
      <c r="Q64" s="0" t="n">
        <v>0</v>
      </c>
      <c r="S64" s="0" t="s">
        <v>73</v>
      </c>
      <c r="T64" s="5" t="n">
        <f aca="false">B64*K64/100</f>
        <v>0</v>
      </c>
      <c r="U64" s="5" t="n">
        <f aca="false">C64*L64/100</f>
        <v>0</v>
      </c>
      <c r="V64" s="5" t="n">
        <f aca="false">D64*M64/100</f>
        <v>10.85</v>
      </c>
      <c r="W64" s="5" t="n">
        <f aca="false">E64*N64/100</f>
        <v>4.35</v>
      </c>
      <c r="X64" s="5" t="n">
        <f aca="false">F64*O64/100</f>
        <v>0</v>
      </c>
      <c r="Y64" s="5" t="n">
        <f aca="false">G64*P64/100</f>
        <v>51.55</v>
      </c>
      <c r="Z64" s="5" t="n">
        <f aca="false">H64*Q64/100</f>
        <v>0</v>
      </c>
      <c r="AB64" s="0" t="s">
        <v>73</v>
      </c>
      <c r="AC64" s="5" t="n">
        <f aca="false">B64-T64</f>
        <v>0</v>
      </c>
      <c r="AD64" s="5" t="n">
        <f aca="false">C64-U64</f>
        <v>0</v>
      </c>
      <c r="AE64" s="5" t="n">
        <f aca="false">D64-V64</f>
        <v>206.15</v>
      </c>
      <c r="AF64" s="5" t="n">
        <f aca="false">E64-W64</f>
        <v>82.65</v>
      </c>
      <c r="AG64" s="5" t="n">
        <f aca="false">F64-X64</f>
        <v>0</v>
      </c>
      <c r="AH64" s="5" t="n">
        <f aca="false">G64-Y64</f>
        <v>979.45</v>
      </c>
      <c r="AI64" s="5" t="n">
        <f aca="false">H64-Z64</f>
        <v>0</v>
      </c>
      <c r="AK64" s="0" t="s">
        <v>73</v>
      </c>
      <c r="AL64" s="5" t="n">
        <f aca="false">B64+T64</f>
        <v>0</v>
      </c>
      <c r="AM64" s="5" t="n">
        <f aca="false">C64+U64</f>
        <v>0</v>
      </c>
      <c r="AN64" s="5" t="n">
        <f aca="false">D64+V64</f>
        <v>227.85</v>
      </c>
      <c r="AO64" s="5" t="n">
        <f aca="false">E64+W64</f>
        <v>91.35</v>
      </c>
      <c r="AP64" s="5" t="n">
        <f aca="false">F64+X64</f>
        <v>0</v>
      </c>
      <c r="AQ64" s="5" t="n">
        <f aca="false">G64+Y64</f>
        <v>1082.55</v>
      </c>
      <c r="AR64" s="5" t="n">
        <f aca="false">H64+Z64</f>
        <v>0</v>
      </c>
    </row>
    <row collapsed="false" customFormat="false" customHeight="true" hidden="false" ht="12.85" outlineLevel="0" r="65">
      <c r="A65" s="0" t="s">
        <v>74</v>
      </c>
      <c r="B65" s="0" t="n">
        <v>0</v>
      </c>
      <c r="C65" s="0" t="n">
        <v>0</v>
      </c>
      <c r="D65" s="0" t="n">
        <v>7</v>
      </c>
      <c r="E65" s="0" t="n">
        <v>0</v>
      </c>
      <c r="F65" s="0" t="n">
        <v>0</v>
      </c>
      <c r="G65" s="0" t="n">
        <v>188</v>
      </c>
      <c r="H65" s="0" t="n">
        <v>0</v>
      </c>
      <c r="J65" s="0" t="s">
        <v>74</v>
      </c>
      <c r="K65" s="0" t="n">
        <v>0</v>
      </c>
      <c r="L65" s="0" t="n">
        <v>0</v>
      </c>
      <c r="M65" s="3" t="n">
        <v>5</v>
      </c>
      <c r="N65" s="0" t="n">
        <v>0</v>
      </c>
      <c r="O65" s="0" t="n">
        <v>0</v>
      </c>
      <c r="P65" s="3" t="n">
        <v>5</v>
      </c>
      <c r="Q65" s="0" t="n">
        <v>0</v>
      </c>
      <c r="S65" s="0" t="s">
        <v>74</v>
      </c>
      <c r="T65" s="5" t="n">
        <f aca="false">B65*K65/100</f>
        <v>0</v>
      </c>
      <c r="U65" s="5" t="n">
        <f aca="false">C65*L65/100</f>
        <v>0</v>
      </c>
      <c r="V65" s="5" t="n">
        <f aca="false">D65*M65/100</f>
        <v>0.35</v>
      </c>
      <c r="W65" s="5" t="n">
        <f aca="false">E65*N65/100</f>
        <v>0</v>
      </c>
      <c r="X65" s="5" t="n">
        <f aca="false">F65*O65/100</f>
        <v>0</v>
      </c>
      <c r="Y65" s="5" t="n">
        <f aca="false">G65*P65/100</f>
        <v>9.4</v>
      </c>
      <c r="Z65" s="5" t="n">
        <f aca="false">H65*Q65/100</f>
        <v>0</v>
      </c>
      <c r="AB65" s="0" t="s">
        <v>74</v>
      </c>
      <c r="AC65" s="5" t="n">
        <f aca="false">B65-T65</f>
        <v>0</v>
      </c>
      <c r="AD65" s="5" t="n">
        <f aca="false">C65-U65</f>
        <v>0</v>
      </c>
      <c r="AE65" s="5" t="n">
        <f aca="false">D65-V65</f>
        <v>6.65</v>
      </c>
      <c r="AF65" s="5" t="n">
        <f aca="false">E65-W65</f>
        <v>0</v>
      </c>
      <c r="AG65" s="5" t="n">
        <f aca="false">F65-X65</f>
        <v>0</v>
      </c>
      <c r="AH65" s="5" t="n">
        <f aca="false">G65-Y65</f>
        <v>178.6</v>
      </c>
      <c r="AI65" s="5" t="n">
        <f aca="false">H65-Z65</f>
        <v>0</v>
      </c>
      <c r="AK65" s="0" t="s">
        <v>74</v>
      </c>
      <c r="AL65" s="5" t="n">
        <f aca="false">B65+T65</f>
        <v>0</v>
      </c>
      <c r="AM65" s="5" t="n">
        <f aca="false">C65+U65</f>
        <v>0</v>
      </c>
      <c r="AN65" s="5" t="n">
        <f aca="false">D65+V65</f>
        <v>7.35</v>
      </c>
      <c r="AO65" s="5" t="n">
        <f aca="false">E65+W65</f>
        <v>0</v>
      </c>
      <c r="AP65" s="5" t="n">
        <f aca="false">F65+X65</f>
        <v>0</v>
      </c>
      <c r="AQ65" s="5" t="n">
        <f aca="false">G65+Y65</f>
        <v>197.4</v>
      </c>
      <c r="AR65" s="5" t="n">
        <f aca="false">H65+Z65</f>
        <v>0</v>
      </c>
    </row>
    <row collapsed="false" customFormat="false" customHeight="true" hidden="false" ht="12.85" outlineLevel="0" r="66">
      <c r="A66" s="0" t="s">
        <v>75</v>
      </c>
      <c r="B66" s="0" t="n">
        <v>0</v>
      </c>
      <c r="C66" s="0" t="n">
        <v>0</v>
      </c>
      <c r="D66" s="0" t="n">
        <v>0</v>
      </c>
      <c r="E66" s="0" t="n">
        <v>0</v>
      </c>
      <c r="F66" s="0" t="n">
        <v>0</v>
      </c>
      <c r="G66" s="0" t="n">
        <v>6</v>
      </c>
      <c r="H66" s="0" t="n">
        <v>0</v>
      </c>
      <c r="J66" s="0" t="s">
        <v>75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v>0</v>
      </c>
      <c r="P66" s="3" t="n">
        <v>5</v>
      </c>
      <c r="Q66" s="0" t="n">
        <v>0</v>
      </c>
      <c r="S66" s="0" t="s">
        <v>75</v>
      </c>
      <c r="T66" s="5" t="n">
        <f aca="false">B66*K66/100</f>
        <v>0</v>
      </c>
      <c r="U66" s="5" t="n">
        <f aca="false">C66*L66/100</f>
        <v>0</v>
      </c>
      <c r="V66" s="5" t="n">
        <f aca="false">D66*M66/100</f>
        <v>0</v>
      </c>
      <c r="W66" s="5" t="n">
        <f aca="false">E66*N66/100</f>
        <v>0</v>
      </c>
      <c r="X66" s="5" t="n">
        <f aca="false">F66*O66/100</f>
        <v>0</v>
      </c>
      <c r="Y66" s="5" t="n">
        <f aca="false">G66*P66/100</f>
        <v>0.3</v>
      </c>
      <c r="Z66" s="5" t="n">
        <f aca="false">H66*Q66/100</f>
        <v>0</v>
      </c>
      <c r="AB66" s="0" t="s">
        <v>75</v>
      </c>
      <c r="AC66" s="5" t="n">
        <f aca="false">B66-T66</f>
        <v>0</v>
      </c>
      <c r="AD66" s="5" t="n">
        <f aca="false">C66-U66</f>
        <v>0</v>
      </c>
      <c r="AE66" s="5" t="n">
        <f aca="false">D66-V66</f>
        <v>0</v>
      </c>
      <c r="AF66" s="5" t="n">
        <f aca="false">E66-W66</f>
        <v>0</v>
      </c>
      <c r="AG66" s="5" t="n">
        <f aca="false">F66-X66</f>
        <v>0</v>
      </c>
      <c r="AH66" s="5" t="n">
        <f aca="false">G66-Y66</f>
        <v>5.7</v>
      </c>
      <c r="AI66" s="5" t="n">
        <f aca="false">H66-Z66</f>
        <v>0</v>
      </c>
      <c r="AK66" s="0" t="s">
        <v>75</v>
      </c>
      <c r="AL66" s="5" t="n">
        <f aca="false">B66+T66</f>
        <v>0</v>
      </c>
      <c r="AM66" s="5" t="n">
        <f aca="false">C66+U66</f>
        <v>0</v>
      </c>
      <c r="AN66" s="5" t="n">
        <f aca="false">D66+V66</f>
        <v>0</v>
      </c>
      <c r="AO66" s="5" t="n">
        <f aca="false">E66+W66</f>
        <v>0</v>
      </c>
      <c r="AP66" s="5" t="n">
        <f aca="false">F66+X66</f>
        <v>0</v>
      </c>
      <c r="AQ66" s="5" t="n">
        <f aca="false">G66+Y66</f>
        <v>6.3</v>
      </c>
      <c r="AR66" s="5" t="n">
        <f aca="false">H66+Z66</f>
        <v>0</v>
      </c>
    </row>
    <row collapsed="false" customFormat="false" customHeight="true" hidden="false" ht="12.85" outlineLevel="0" r="67">
      <c r="A67" s="0" t="s">
        <v>76</v>
      </c>
      <c r="B67" s="0" t="n">
        <v>0</v>
      </c>
      <c r="C67" s="0" t="n">
        <v>0</v>
      </c>
      <c r="D67" s="0" t="n">
        <v>209</v>
      </c>
      <c r="E67" s="0" t="n">
        <v>6641</v>
      </c>
      <c r="F67" s="0" t="n">
        <v>0</v>
      </c>
      <c r="G67" s="0" t="n">
        <v>927</v>
      </c>
      <c r="H67" s="0" t="n">
        <v>0</v>
      </c>
      <c r="J67" s="0" t="s">
        <v>76</v>
      </c>
      <c r="K67" s="0" t="n">
        <v>0</v>
      </c>
      <c r="L67" s="0" t="n">
        <v>0</v>
      </c>
      <c r="M67" s="3" t="n">
        <v>5</v>
      </c>
      <c r="N67" s="3" t="n">
        <v>5</v>
      </c>
      <c r="O67" s="0" t="n">
        <v>0</v>
      </c>
      <c r="P67" s="3" t="n">
        <v>5</v>
      </c>
      <c r="Q67" s="0" t="n">
        <v>0</v>
      </c>
      <c r="S67" s="0" t="s">
        <v>76</v>
      </c>
      <c r="T67" s="5" t="n">
        <f aca="false">B67*K67/100</f>
        <v>0</v>
      </c>
      <c r="U67" s="5" t="n">
        <f aca="false">C67*L67/100</f>
        <v>0</v>
      </c>
      <c r="V67" s="5" t="n">
        <f aca="false">D67*M67/100</f>
        <v>10.45</v>
      </c>
      <c r="W67" s="5" t="n">
        <f aca="false">E67*N67/100</f>
        <v>332.05</v>
      </c>
      <c r="X67" s="5" t="n">
        <f aca="false">F67*O67/100</f>
        <v>0</v>
      </c>
      <c r="Y67" s="5" t="n">
        <f aca="false">G67*P67/100</f>
        <v>46.35</v>
      </c>
      <c r="Z67" s="5" t="n">
        <f aca="false">H67*Q67/100</f>
        <v>0</v>
      </c>
      <c r="AB67" s="0" t="s">
        <v>76</v>
      </c>
      <c r="AC67" s="5" t="n">
        <f aca="false">B67-T67</f>
        <v>0</v>
      </c>
      <c r="AD67" s="5" t="n">
        <f aca="false">C67-U67</f>
        <v>0</v>
      </c>
      <c r="AE67" s="5" t="n">
        <f aca="false">D67-V67</f>
        <v>198.55</v>
      </c>
      <c r="AF67" s="5" t="n">
        <f aca="false">E67-W67</f>
        <v>6308.95</v>
      </c>
      <c r="AG67" s="5" t="n">
        <f aca="false">F67-X67</f>
        <v>0</v>
      </c>
      <c r="AH67" s="5" t="n">
        <f aca="false">G67-Y67</f>
        <v>880.65</v>
      </c>
      <c r="AI67" s="5" t="n">
        <f aca="false">H67-Z67</f>
        <v>0</v>
      </c>
      <c r="AK67" s="0" t="s">
        <v>76</v>
      </c>
      <c r="AL67" s="5" t="n">
        <f aca="false">B67+T67</f>
        <v>0</v>
      </c>
      <c r="AM67" s="5" t="n">
        <f aca="false">C67+U67</f>
        <v>0</v>
      </c>
      <c r="AN67" s="5" t="n">
        <f aca="false">D67+V67</f>
        <v>219.45</v>
      </c>
      <c r="AO67" s="5" t="n">
        <f aca="false">E67+W67</f>
        <v>6973.05</v>
      </c>
      <c r="AP67" s="5" t="n">
        <f aca="false">F67+X67</f>
        <v>0</v>
      </c>
      <c r="AQ67" s="5" t="n">
        <f aca="false">G67+Y67</f>
        <v>973.35</v>
      </c>
      <c r="AR67" s="5" t="n">
        <f aca="false">H67+Z67</f>
        <v>0</v>
      </c>
    </row>
    <row collapsed="false" customFormat="false" customHeight="true" hidden="false" ht="12.85" outlineLevel="0" r="68">
      <c r="A68" s="0" t="s">
        <v>77</v>
      </c>
      <c r="B68" s="0" t="n">
        <v>0</v>
      </c>
      <c r="C68" s="0" t="n">
        <v>0</v>
      </c>
      <c r="D68" s="0" t="n">
        <v>194</v>
      </c>
      <c r="E68" s="0" t="n">
        <v>47</v>
      </c>
      <c r="F68" s="0" t="n">
        <v>0</v>
      </c>
      <c r="G68" s="0" t="n">
        <v>2818</v>
      </c>
      <c r="H68" s="0" t="n">
        <v>0</v>
      </c>
      <c r="J68" s="0" t="s">
        <v>77</v>
      </c>
      <c r="K68" s="0" t="n">
        <v>0</v>
      </c>
      <c r="L68" s="0" t="n">
        <v>0</v>
      </c>
      <c r="M68" s="3" t="n">
        <v>5</v>
      </c>
      <c r="N68" s="3" t="n">
        <v>5</v>
      </c>
      <c r="O68" s="0" t="n">
        <v>0</v>
      </c>
      <c r="P68" s="3" t="n">
        <v>5</v>
      </c>
      <c r="Q68" s="0" t="n">
        <v>0</v>
      </c>
      <c r="S68" s="0" t="s">
        <v>77</v>
      </c>
      <c r="T68" s="5" t="n">
        <f aca="false">B68*K68/100</f>
        <v>0</v>
      </c>
      <c r="U68" s="5" t="n">
        <f aca="false">C68*L68/100</f>
        <v>0</v>
      </c>
      <c r="V68" s="5" t="n">
        <f aca="false">D68*M68/100</f>
        <v>9.7</v>
      </c>
      <c r="W68" s="5" t="n">
        <f aca="false">E68*N68/100</f>
        <v>2.35</v>
      </c>
      <c r="X68" s="5" t="n">
        <f aca="false">F68*O68/100</f>
        <v>0</v>
      </c>
      <c r="Y68" s="5" t="n">
        <f aca="false">G68*P68/100</f>
        <v>140.9</v>
      </c>
      <c r="Z68" s="5" t="n">
        <f aca="false">H68*Q68/100</f>
        <v>0</v>
      </c>
      <c r="AB68" s="0" t="s">
        <v>77</v>
      </c>
      <c r="AC68" s="5" t="n">
        <f aca="false">B68-T68</f>
        <v>0</v>
      </c>
      <c r="AD68" s="5" t="n">
        <f aca="false">C68-U68</f>
        <v>0</v>
      </c>
      <c r="AE68" s="5" t="n">
        <f aca="false">D68-V68</f>
        <v>184.3</v>
      </c>
      <c r="AF68" s="5" t="n">
        <f aca="false">E68-W68</f>
        <v>44.65</v>
      </c>
      <c r="AG68" s="5" t="n">
        <f aca="false">F68-X68</f>
        <v>0</v>
      </c>
      <c r="AH68" s="5" t="n">
        <f aca="false">G68-Y68</f>
        <v>2677.1</v>
      </c>
      <c r="AI68" s="5" t="n">
        <f aca="false">H68-Z68</f>
        <v>0</v>
      </c>
      <c r="AK68" s="0" t="s">
        <v>77</v>
      </c>
      <c r="AL68" s="5" t="n">
        <f aca="false">B68+T68</f>
        <v>0</v>
      </c>
      <c r="AM68" s="5" t="n">
        <f aca="false">C68+U68</f>
        <v>0</v>
      </c>
      <c r="AN68" s="5" t="n">
        <f aca="false">D68+V68</f>
        <v>203.7</v>
      </c>
      <c r="AO68" s="5" t="n">
        <f aca="false">E68+W68</f>
        <v>49.35</v>
      </c>
      <c r="AP68" s="5" t="n">
        <f aca="false">F68+X68</f>
        <v>0</v>
      </c>
      <c r="AQ68" s="5" t="n">
        <f aca="false">G68+Y68</f>
        <v>2958.9</v>
      </c>
      <c r="AR68" s="5" t="n">
        <f aca="false">H68+Z68</f>
        <v>0</v>
      </c>
    </row>
    <row collapsed="false" customFormat="true" customHeight="true" hidden="false" ht="12.85" outlineLevel="0" r="69" s="3">
      <c r="A69" s="3" t="s">
        <v>78</v>
      </c>
      <c r="B69" s="3" t="n">
        <v>0</v>
      </c>
      <c r="C69" s="3" t="n">
        <v>0</v>
      </c>
      <c r="D69" s="3" t="n">
        <v>0</v>
      </c>
      <c r="E69" s="3" t="n">
        <v>13</v>
      </c>
      <c r="F69" s="3" t="n">
        <v>0</v>
      </c>
      <c r="G69" s="3" t="n">
        <v>432</v>
      </c>
      <c r="H69" s="3" t="n">
        <v>-3</v>
      </c>
      <c r="J69" s="3" t="s">
        <v>78</v>
      </c>
      <c r="K69" s="3" t="n">
        <v>0</v>
      </c>
      <c r="L69" s="3" t="n">
        <v>0</v>
      </c>
      <c r="M69" s="3" t="n">
        <v>0</v>
      </c>
      <c r="N69" s="3" t="n">
        <v>5</v>
      </c>
      <c r="O69" s="3" t="n">
        <v>0</v>
      </c>
      <c r="P69" s="3" t="n">
        <v>5</v>
      </c>
      <c r="Q69" s="3" t="n">
        <v>5</v>
      </c>
      <c r="S69" s="3" t="s">
        <v>78</v>
      </c>
      <c r="T69" s="4" t="n">
        <f aca="false">B69*K69/100</f>
        <v>0</v>
      </c>
      <c r="U69" s="4" t="n">
        <f aca="false">C69*L69/100</f>
        <v>0</v>
      </c>
      <c r="V69" s="4" t="n">
        <f aca="false">D69*M69/100</f>
        <v>0</v>
      </c>
      <c r="W69" s="4" t="n">
        <f aca="false">E69*N69/100</f>
        <v>0.65</v>
      </c>
      <c r="X69" s="4" t="n">
        <f aca="false">F69*O69/100</f>
        <v>0</v>
      </c>
      <c r="Y69" s="4" t="n">
        <f aca="false">G69*P69/100</f>
        <v>21.6</v>
      </c>
      <c r="Z69" s="4" t="n">
        <f aca="false">H69*Q69/100</f>
        <v>-0.15</v>
      </c>
      <c r="AB69" s="3" t="s">
        <v>78</v>
      </c>
      <c r="AC69" s="4" t="n">
        <f aca="false">B69-T69</f>
        <v>0</v>
      </c>
      <c r="AD69" s="4" t="n">
        <f aca="false">C69-U69</f>
        <v>0</v>
      </c>
      <c r="AE69" s="4" t="n">
        <f aca="false">D69-V69</f>
        <v>0</v>
      </c>
      <c r="AF69" s="4" t="n">
        <f aca="false">E69-W69</f>
        <v>12.35</v>
      </c>
      <c r="AG69" s="4" t="n">
        <f aca="false">F69-X69</f>
        <v>0</v>
      </c>
      <c r="AH69" s="4" t="n">
        <f aca="false">G69-Y69</f>
        <v>410.4</v>
      </c>
      <c r="AI69" s="4" t="n">
        <f aca="false">H69+Z69</f>
        <v>-3.15</v>
      </c>
      <c r="AK69" s="3" t="s">
        <v>78</v>
      </c>
      <c r="AL69" s="4" t="n">
        <f aca="false">B69+T69</f>
        <v>0</v>
      </c>
      <c r="AM69" s="4" t="n">
        <f aca="false">C69+U69</f>
        <v>0</v>
      </c>
      <c r="AN69" s="4" t="n">
        <f aca="false">D69+V69</f>
        <v>0</v>
      </c>
      <c r="AO69" s="4" t="n">
        <f aca="false">E69+W69</f>
        <v>13.65</v>
      </c>
      <c r="AP69" s="4" t="n">
        <f aca="false">F69+X69</f>
        <v>0</v>
      </c>
      <c r="AQ69" s="4" t="n">
        <f aca="false">G69+Y69</f>
        <v>453.6</v>
      </c>
      <c r="AR69" s="4" t="n">
        <f aca="false">H69-Z69</f>
        <v>-2.85</v>
      </c>
    </row>
    <row collapsed="false" customFormat="false" customHeight="true" hidden="false" ht="12.85" outlineLevel="0" r="70">
      <c r="A70" s="0" t="s">
        <v>79</v>
      </c>
      <c r="B70" s="0" t="n">
        <v>0</v>
      </c>
      <c r="C70" s="0" t="n">
        <v>0</v>
      </c>
      <c r="D70" s="0" t="n">
        <v>0</v>
      </c>
      <c r="E70" s="0" t="n">
        <v>0</v>
      </c>
      <c r="F70" s="0" t="n">
        <v>0</v>
      </c>
      <c r="G70" s="0" t="n">
        <v>338</v>
      </c>
      <c r="H70" s="0" t="n">
        <v>0</v>
      </c>
      <c r="J70" s="0" t="s">
        <v>79</v>
      </c>
      <c r="K70" s="0" t="n">
        <v>0</v>
      </c>
      <c r="L70" s="0" t="n">
        <v>0</v>
      </c>
      <c r="M70" s="0" t="n">
        <v>0</v>
      </c>
      <c r="N70" s="0" t="n">
        <v>0</v>
      </c>
      <c r="O70" s="0" t="n">
        <v>0</v>
      </c>
      <c r="P70" s="3" t="n">
        <v>5</v>
      </c>
      <c r="Q70" s="0" t="n">
        <v>0</v>
      </c>
      <c r="S70" s="0" t="s">
        <v>79</v>
      </c>
      <c r="T70" s="5" t="n">
        <f aca="false">B70*K70/100</f>
        <v>0</v>
      </c>
      <c r="U70" s="5" t="n">
        <f aca="false">C70*L70/100</f>
        <v>0</v>
      </c>
      <c r="V70" s="5" t="n">
        <f aca="false">D70*M70/100</f>
        <v>0</v>
      </c>
      <c r="W70" s="5" t="n">
        <f aca="false">E70*N70/100</f>
        <v>0</v>
      </c>
      <c r="X70" s="5" t="n">
        <f aca="false">F70*O70/100</f>
        <v>0</v>
      </c>
      <c r="Y70" s="5" t="n">
        <f aca="false">G70*P70/100</f>
        <v>16.9</v>
      </c>
      <c r="Z70" s="5" t="n">
        <f aca="false">H70*Q70/100</f>
        <v>0</v>
      </c>
      <c r="AB70" s="0" t="s">
        <v>79</v>
      </c>
      <c r="AC70" s="5" t="n">
        <f aca="false">B70-T70</f>
        <v>0</v>
      </c>
      <c r="AD70" s="5" t="n">
        <f aca="false">C70-U70</f>
        <v>0</v>
      </c>
      <c r="AE70" s="5" t="n">
        <f aca="false">D70-V70</f>
        <v>0</v>
      </c>
      <c r="AF70" s="5" t="n">
        <f aca="false">E70-W70</f>
        <v>0</v>
      </c>
      <c r="AG70" s="5" t="n">
        <f aca="false">F70-X70</f>
        <v>0</v>
      </c>
      <c r="AH70" s="5" t="n">
        <f aca="false">G70-Y70</f>
        <v>321.1</v>
      </c>
      <c r="AI70" s="5" t="n">
        <f aca="false">H70-Z70</f>
        <v>0</v>
      </c>
      <c r="AK70" s="0" t="s">
        <v>79</v>
      </c>
      <c r="AL70" s="5" t="n">
        <f aca="false">B70+T70</f>
        <v>0</v>
      </c>
      <c r="AM70" s="5" t="n">
        <f aca="false">C70+U70</f>
        <v>0</v>
      </c>
      <c r="AN70" s="5" t="n">
        <f aca="false">D70+V70</f>
        <v>0</v>
      </c>
      <c r="AO70" s="5" t="n">
        <f aca="false">E70+W70</f>
        <v>0</v>
      </c>
      <c r="AP70" s="5" t="n">
        <f aca="false">F70+X70</f>
        <v>0</v>
      </c>
      <c r="AQ70" s="5" t="n">
        <f aca="false">G70+Y70</f>
        <v>354.9</v>
      </c>
      <c r="AR70" s="5" t="n">
        <f aca="false">H70+Z70</f>
        <v>0</v>
      </c>
    </row>
    <row collapsed="false" customFormat="true" customHeight="true" hidden="false" ht="12.85" outlineLevel="0" r="71" s="3">
      <c r="A71" s="3" t="s">
        <v>80</v>
      </c>
      <c r="B71" s="3" t="n">
        <v>0</v>
      </c>
      <c r="C71" s="3" t="n">
        <v>0</v>
      </c>
      <c r="D71" s="3" t="n">
        <v>0</v>
      </c>
      <c r="E71" s="3" t="n">
        <v>13</v>
      </c>
      <c r="F71" s="3" t="n">
        <v>0</v>
      </c>
      <c r="G71" s="3" t="n">
        <v>86</v>
      </c>
      <c r="H71" s="3" t="n">
        <v>-5</v>
      </c>
      <c r="J71" s="3" t="s">
        <v>80</v>
      </c>
      <c r="K71" s="3" t="n">
        <v>0</v>
      </c>
      <c r="L71" s="3" t="n">
        <v>0</v>
      </c>
      <c r="M71" s="3" t="n">
        <v>0</v>
      </c>
      <c r="N71" s="3" t="n">
        <v>5</v>
      </c>
      <c r="O71" s="3" t="n">
        <v>0</v>
      </c>
      <c r="P71" s="3" t="n">
        <v>5</v>
      </c>
      <c r="Q71" s="3" t="n">
        <v>5</v>
      </c>
      <c r="S71" s="3" t="s">
        <v>80</v>
      </c>
      <c r="T71" s="4" t="n">
        <f aca="false">B71*K71/100</f>
        <v>0</v>
      </c>
      <c r="U71" s="4" t="n">
        <f aca="false">C71*L71/100</f>
        <v>0</v>
      </c>
      <c r="V71" s="4" t="n">
        <f aca="false">D71*M71/100</f>
        <v>0</v>
      </c>
      <c r="W71" s="4" t="n">
        <f aca="false">E71*N71/100</f>
        <v>0.65</v>
      </c>
      <c r="X71" s="4" t="n">
        <f aca="false">F71*O71/100</f>
        <v>0</v>
      </c>
      <c r="Y71" s="4" t="n">
        <f aca="false">G71*P71/100</f>
        <v>4.3</v>
      </c>
      <c r="Z71" s="4" t="n">
        <f aca="false">H71*Q71/100</f>
        <v>-0.25</v>
      </c>
      <c r="AB71" s="3" t="s">
        <v>80</v>
      </c>
      <c r="AC71" s="4" t="n">
        <f aca="false">B71-T71</f>
        <v>0</v>
      </c>
      <c r="AD71" s="4" t="n">
        <f aca="false">C71-U71</f>
        <v>0</v>
      </c>
      <c r="AE71" s="4" t="n">
        <f aca="false">D71-V71</f>
        <v>0</v>
      </c>
      <c r="AF71" s="4" t="n">
        <f aca="false">E71-W71</f>
        <v>12.35</v>
      </c>
      <c r="AG71" s="4" t="n">
        <f aca="false">F71-X71</f>
        <v>0</v>
      </c>
      <c r="AH71" s="4" t="n">
        <f aca="false">G71-Y71</f>
        <v>81.7</v>
      </c>
      <c r="AI71" s="4" t="n">
        <f aca="false">H71+76</f>
        <v>71</v>
      </c>
      <c r="AK71" s="3" t="s">
        <v>80</v>
      </c>
      <c r="AL71" s="4" t="n">
        <f aca="false">B71+T71</f>
        <v>0</v>
      </c>
      <c r="AM71" s="4" t="n">
        <f aca="false">C71+U71</f>
        <v>0</v>
      </c>
      <c r="AN71" s="4" t="n">
        <f aca="false">D71+V71</f>
        <v>0</v>
      </c>
      <c r="AO71" s="4" t="n">
        <f aca="false">E71+W71</f>
        <v>13.65</v>
      </c>
      <c r="AP71" s="4" t="n">
        <f aca="false">F71+X71</f>
        <v>0</v>
      </c>
      <c r="AQ71" s="4" t="n">
        <f aca="false">G71+Y71</f>
        <v>90.3</v>
      </c>
      <c r="AR71" s="4" t="n">
        <f aca="false">H71-Z71</f>
        <v>-4.75</v>
      </c>
    </row>
    <row collapsed="false" customFormat="false" customHeight="true" hidden="false" ht="12.85" outlineLevel="0" r="72">
      <c r="A72" s="0" t="s">
        <v>81</v>
      </c>
      <c r="B72" s="0" t="n">
        <v>0</v>
      </c>
      <c r="C72" s="0" t="n">
        <v>0</v>
      </c>
      <c r="D72" s="0" t="n">
        <v>0</v>
      </c>
      <c r="E72" s="0" t="n">
        <v>0</v>
      </c>
      <c r="F72" s="0" t="n">
        <v>0</v>
      </c>
      <c r="G72" s="0" t="n">
        <v>8</v>
      </c>
      <c r="H72" s="0" t="n">
        <v>2</v>
      </c>
      <c r="J72" s="0" t="s">
        <v>81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v>0</v>
      </c>
      <c r="P72" s="3" t="n">
        <v>5</v>
      </c>
      <c r="Q72" s="3" t="n">
        <v>5</v>
      </c>
      <c r="S72" s="0" t="s">
        <v>81</v>
      </c>
      <c r="T72" s="5" t="n">
        <f aca="false">B72*K72/100</f>
        <v>0</v>
      </c>
      <c r="U72" s="5" t="n">
        <f aca="false">C72*L72/100</f>
        <v>0</v>
      </c>
      <c r="V72" s="5" t="n">
        <f aca="false">D72*M72/100</f>
        <v>0</v>
      </c>
      <c r="W72" s="5" t="n">
        <f aca="false">E72*N72/100</f>
        <v>0</v>
      </c>
      <c r="X72" s="5" t="n">
        <f aca="false">F72*O72/100</f>
        <v>0</v>
      </c>
      <c r="Y72" s="5" t="n">
        <f aca="false">G72*P72/100</f>
        <v>0.4</v>
      </c>
      <c r="Z72" s="5" t="n">
        <f aca="false">H72*Q72/100</f>
        <v>0.1</v>
      </c>
      <c r="AB72" s="0" t="s">
        <v>81</v>
      </c>
      <c r="AC72" s="5" t="n">
        <f aca="false">B72-T72</f>
        <v>0</v>
      </c>
      <c r="AD72" s="5" t="n">
        <f aca="false">C72-U72</f>
        <v>0</v>
      </c>
      <c r="AE72" s="5" t="n">
        <f aca="false">D72-V72</f>
        <v>0</v>
      </c>
      <c r="AF72" s="5" t="n">
        <f aca="false">E72-W72</f>
        <v>0</v>
      </c>
      <c r="AG72" s="5" t="n">
        <f aca="false">F72-X72</f>
        <v>0</v>
      </c>
      <c r="AH72" s="5" t="n">
        <f aca="false">G72-Y72</f>
        <v>7.6</v>
      </c>
      <c r="AI72" s="5" t="n">
        <f aca="false">H72-Z72</f>
        <v>1.9</v>
      </c>
      <c r="AK72" s="0" t="s">
        <v>81</v>
      </c>
      <c r="AL72" s="5" t="n">
        <f aca="false">B72+T72</f>
        <v>0</v>
      </c>
      <c r="AM72" s="5" t="n">
        <f aca="false">C72+U72</f>
        <v>0</v>
      </c>
      <c r="AN72" s="5" t="n">
        <f aca="false">D72+V72</f>
        <v>0</v>
      </c>
      <c r="AO72" s="5" t="n">
        <f aca="false">E72+W72</f>
        <v>0</v>
      </c>
      <c r="AP72" s="5" t="n">
        <f aca="false">F72+X72</f>
        <v>0</v>
      </c>
      <c r="AQ72" s="5" t="n">
        <f aca="false">G72+Y72</f>
        <v>8.4</v>
      </c>
      <c r="AR72" s="5" t="n">
        <f aca="false">H72+Z72</f>
        <v>2.1</v>
      </c>
    </row>
    <row collapsed="false" customFormat="true" customHeight="true" hidden="false" ht="12.85" outlineLevel="0" r="73" s="3">
      <c r="A73" s="3" t="s">
        <v>82</v>
      </c>
      <c r="B73" s="3" t="n">
        <v>0</v>
      </c>
      <c r="C73" s="3" t="n">
        <v>0</v>
      </c>
      <c r="D73" s="3" t="n">
        <v>0</v>
      </c>
      <c r="E73" s="3" t="n">
        <v>0</v>
      </c>
      <c r="F73" s="3" t="n">
        <v>0</v>
      </c>
      <c r="G73" s="3" t="n">
        <v>6</v>
      </c>
      <c r="H73" s="3" t="n">
        <v>-1</v>
      </c>
      <c r="J73" s="3" t="s">
        <v>82</v>
      </c>
      <c r="K73" s="3" t="n">
        <v>0</v>
      </c>
      <c r="L73" s="3" t="n">
        <v>0</v>
      </c>
      <c r="M73" s="3" t="n">
        <v>0</v>
      </c>
      <c r="N73" s="3" t="n">
        <v>0</v>
      </c>
      <c r="O73" s="3" t="n">
        <v>0</v>
      </c>
      <c r="P73" s="3" t="n">
        <v>5</v>
      </c>
      <c r="Q73" s="3" t="n">
        <v>5</v>
      </c>
      <c r="S73" s="3" t="s">
        <v>82</v>
      </c>
      <c r="T73" s="4" t="n">
        <f aca="false">B73*K73/100</f>
        <v>0</v>
      </c>
      <c r="U73" s="4" t="n">
        <f aca="false">C73*L73/100</f>
        <v>0</v>
      </c>
      <c r="V73" s="4" t="n">
        <f aca="false">D73*M73/100</f>
        <v>0</v>
      </c>
      <c r="W73" s="4" t="n">
        <f aca="false">E73*N73/100</f>
        <v>0</v>
      </c>
      <c r="X73" s="4" t="n">
        <f aca="false">F73*O73/100</f>
        <v>0</v>
      </c>
      <c r="Y73" s="4" t="n">
        <f aca="false">G73*P73/100</f>
        <v>0.3</v>
      </c>
      <c r="Z73" s="4" t="n">
        <f aca="false">H73*Q73/100</f>
        <v>-0.05</v>
      </c>
      <c r="AB73" s="3" t="s">
        <v>82</v>
      </c>
      <c r="AC73" s="4" t="n">
        <f aca="false">B73-T73</f>
        <v>0</v>
      </c>
      <c r="AD73" s="4" t="n">
        <f aca="false">C73-U73</f>
        <v>0</v>
      </c>
      <c r="AE73" s="4" t="n">
        <f aca="false">D73-V73</f>
        <v>0</v>
      </c>
      <c r="AF73" s="4" t="n">
        <f aca="false">E73-W73</f>
        <v>0</v>
      </c>
      <c r="AG73" s="4" t="n">
        <f aca="false">F73-X73</f>
        <v>0</v>
      </c>
      <c r="AH73" s="4" t="n">
        <f aca="false">G73-Y73</f>
        <v>5.7</v>
      </c>
      <c r="AI73" s="4" t="n">
        <f aca="false">H73+Z73</f>
        <v>-1.05</v>
      </c>
      <c r="AK73" s="3" t="s">
        <v>82</v>
      </c>
      <c r="AL73" s="4" t="n">
        <f aca="false">B73+T73</f>
        <v>0</v>
      </c>
      <c r="AM73" s="4" t="n">
        <f aca="false">C73+U73</f>
        <v>0</v>
      </c>
      <c r="AN73" s="4" t="n">
        <f aca="false">D73+V73</f>
        <v>0</v>
      </c>
      <c r="AO73" s="4" t="n">
        <f aca="false">E73+W73</f>
        <v>0</v>
      </c>
      <c r="AP73" s="4" t="n">
        <f aca="false">F73+X73</f>
        <v>0</v>
      </c>
      <c r="AQ73" s="4" t="n">
        <f aca="false">G73+Y73</f>
        <v>6.3</v>
      </c>
      <c r="AR73" s="4" t="n">
        <f aca="false">H73-Z73</f>
        <v>-0.95</v>
      </c>
    </row>
    <row collapsed="false" customFormat="false" customHeight="true" hidden="false" ht="12.85" outlineLevel="0" r="74">
      <c r="A74" s="0" t="s">
        <v>83</v>
      </c>
      <c r="B74" s="0" t="n">
        <v>0</v>
      </c>
      <c r="C74" s="0" t="n">
        <v>0</v>
      </c>
      <c r="D74" s="0" t="n">
        <v>0</v>
      </c>
      <c r="E74" s="0" t="n">
        <v>0</v>
      </c>
      <c r="F74" s="0" t="n">
        <v>0</v>
      </c>
      <c r="G74" s="0" t="n">
        <v>3</v>
      </c>
      <c r="H74" s="0" t="n">
        <v>0</v>
      </c>
      <c r="J74" s="0" t="s">
        <v>83</v>
      </c>
      <c r="K74" s="0" t="n">
        <v>0</v>
      </c>
      <c r="L74" s="0" t="n">
        <v>0</v>
      </c>
      <c r="M74" s="0" t="n">
        <v>0</v>
      </c>
      <c r="N74" s="0" t="n">
        <v>0</v>
      </c>
      <c r="O74" s="0" t="n">
        <v>0</v>
      </c>
      <c r="P74" s="3" t="n">
        <v>5</v>
      </c>
      <c r="Q74" s="0" t="n">
        <v>0</v>
      </c>
      <c r="S74" s="0" t="s">
        <v>83</v>
      </c>
      <c r="T74" s="5" t="n">
        <f aca="false">B74*K74/100</f>
        <v>0</v>
      </c>
      <c r="U74" s="5" t="n">
        <f aca="false">C74*L74/100</f>
        <v>0</v>
      </c>
      <c r="V74" s="5" t="n">
        <f aca="false">D74*M74/100</f>
        <v>0</v>
      </c>
      <c r="W74" s="5" t="n">
        <f aca="false">E74*N74/100</f>
        <v>0</v>
      </c>
      <c r="X74" s="5" t="n">
        <f aca="false">F74*O74/100</f>
        <v>0</v>
      </c>
      <c r="Y74" s="5" t="n">
        <f aca="false">G74*P74/100</f>
        <v>0.15</v>
      </c>
      <c r="Z74" s="5" t="n">
        <f aca="false">H74*Q74/100</f>
        <v>0</v>
      </c>
      <c r="AB74" s="0" t="s">
        <v>83</v>
      </c>
      <c r="AC74" s="5" t="n">
        <f aca="false">B74-T74</f>
        <v>0</v>
      </c>
      <c r="AD74" s="5" t="n">
        <f aca="false">C74-U74</f>
        <v>0</v>
      </c>
      <c r="AE74" s="5" t="n">
        <f aca="false">D74-V74</f>
        <v>0</v>
      </c>
      <c r="AF74" s="5" t="n">
        <f aca="false">E74-W74</f>
        <v>0</v>
      </c>
      <c r="AG74" s="5" t="n">
        <f aca="false">F74-X74</f>
        <v>0</v>
      </c>
      <c r="AH74" s="5" t="n">
        <f aca="false">G74-Y74</f>
        <v>2.85</v>
      </c>
      <c r="AI74" s="5" t="n">
        <f aca="false">H74-Z74</f>
        <v>0</v>
      </c>
      <c r="AK74" s="0" t="s">
        <v>83</v>
      </c>
      <c r="AL74" s="5" t="n">
        <f aca="false">B74+T74</f>
        <v>0</v>
      </c>
      <c r="AM74" s="5" t="n">
        <f aca="false">C74+U74</f>
        <v>0</v>
      </c>
      <c r="AN74" s="5" t="n">
        <f aca="false">D74+V74</f>
        <v>0</v>
      </c>
      <c r="AO74" s="5" t="n">
        <f aca="false">E74+W74</f>
        <v>0</v>
      </c>
      <c r="AP74" s="5" t="n">
        <f aca="false">F74+X74</f>
        <v>0</v>
      </c>
      <c r="AQ74" s="5" t="n">
        <f aca="false">G74+Y74</f>
        <v>3.15</v>
      </c>
      <c r="AR74" s="5" t="n">
        <f aca="false">H74+Z74</f>
        <v>0</v>
      </c>
    </row>
    <row collapsed="false" customFormat="true" customHeight="true" hidden="false" ht="12.85" outlineLevel="0" r="75" s="3">
      <c r="A75" s="3" t="s">
        <v>84</v>
      </c>
      <c r="B75" s="3" t="n">
        <v>0</v>
      </c>
      <c r="C75" s="3" t="n">
        <v>0</v>
      </c>
      <c r="D75" s="3" t="n">
        <v>0</v>
      </c>
      <c r="E75" s="3" t="n">
        <v>0</v>
      </c>
      <c r="F75" s="3" t="n">
        <v>0</v>
      </c>
      <c r="G75" s="3" t="n">
        <v>3</v>
      </c>
      <c r="H75" s="3" t="n">
        <v>-1</v>
      </c>
      <c r="J75" s="3" t="s">
        <v>84</v>
      </c>
      <c r="K75" s="3" t="n">
        <v>0</v>
      </c>
      <c r="L75" s="3" t="n">
        <v>0</v>
      </c>
      <c r="M75" s="3" t="n">
        <v>0</v>
      </c>
      <c r="N75" s="3" t="n">
        <v>0</v>
      </c>
      <c r="O75" s="3" t="n">
        <v>0</v>
      </c>
      <c r="P75" s="3" t="n">
        <v>3</v>
      </c>
      <c r="Q75" s="3" t="n">
        <v>5</v>
      </c>
      <c r="S75" s="3" t="s">
        <v>84</v>
      </c>
      <c r="T75" s="4" t="n">
        <f aca="false">B75*K75/100</f>
        <v>0</v>
      </c>
      <c r="U75" s="4" t="n">
        <f aca="false">C75*L75/100</f>
        <v>0</v>
      </c>
      <c r="V75" s="4" t="n">
        <f aca="false">D75*M75/100</f>
        <v>0</v>
      </c>
      <c r="W75" s="4" t="n">
        <f aca="false">E75*N75/100</f>
        <v>0</v>
      </c>
      <c r="X75" s="4" t="n">
        <f aca="false">F75*O75/100</f>
        <v>0</v>
      </c>
      <c r="Y75" s="4" t="n">
        <f aca="false">G75*P75/100</f>
        <v>0.09</v>
      </c>
      <c r="Z75" s="4" t="n">
        <f aca="false">H75*Q75/100</f>
        <v>-0.05</v>
      </c>
      <c r="AB75" s="3" t="s">
        <v>84</v>
      </c>
      <c r="AC75" s="4" t="n">
        <f aca="false">B75-T75</f>
        <v>0</v>
      </c>
      <c r="AD75" s="4" t="n">
        <f aca="false">C75-U75</f>
        <v>0</v>
      </c>
      <c r="AE75" s="4" t="n">
        <f aca="false">D75-V75</f>
        <v>0</v>
      </c>
      <c r="AF75" s="4" t="n">
        <f aca="false">E75-W75</f>
        <v>0</v>
      </c>
      <c r="AG75" s="4" t="n">
        <f aca="false">F75-X75</f>
        <v>0</v>
      </c>
      <c r="AH75" s="4" t="n">
        <f aca="false">G75-Y75</f>
        <v>2.91</v>
      </c>
      <c r="AI75" s="4" t="n">
        <f aca="false">H75+Z75</f>
        <v>-1.05</v>
      </c>
      <c r="AK75" s="3" t="s">
        <v>84</v>
      </c>
      <c r="AL75" s="4" t="n">
        <f aca="false">B75+T75</f>
        <v>0</v>
      </c>
      <c r="AM75" s="4" t="n">
        <f aca="false">C75+U75</f>
        <v>0</v>
      </c>
      <c r="AN75" s="4" t="n">
        <f aca="false">D75+V75</f>
        <v>0</v>
      </c>
      <c r="AO75" s="4" t="n">
        <f aca="false">E75+W75</f>
        <v>0</v>
      </c>
      <c r="AP75" s="4" t="n">
        <f aca="false">F75+X75</f>
        <v>0</v>
      </c>
      <c r="AQ75" s="4" t="n">
        <f aca="false">G75+Y75</f>
        <v>3.09</v>
      </c>
      <c r="AR75" s="4" t="n">
        <f aca="false">H75-Z75</f>
        <v>-0.95</v>
      </c>
    </row>
    <row collapsed="false" customFormat="false" customHeight="true" hidden="false" ht="12.85" outlineLevel="0" r="76">
      <c r="A76" s="0" t="s">
        <v>85</v>
      </c>
      <c r="B76" s="0" t="n">
        <v>0</v>
      </c>
      <c r="C76" s="0" t="n">
        <v>0</v>
      </c>
      <c r="D76" s="0" t="n">
        <v>20</v>
      </c>
      <c r="E76" s="0" t="n">
        <v>725</v>
      </c>
      <c r="F76" s="0" t="n">
        <v>233</v>
      </c>
      <c r="G76" s="0" t="n">
        <v>4265</v>
      </c>
      <c r="H76" s="0" t="n">
        <v>67</v>
      </c>
      <c r="J76" s="0" t="s">
        <v>85</v>
      </c>
      <c r="K76" s="0" t="n">
        <v>0</v>
      </c>
      <c r="L76" s="0" t="n">
        <v>0</v>
      </c>
      <c r="M76" s="3" t="n">
        <v>5</v>
      </c>
      <c r="N76" s="3" t="n">
        <v>5</v>
      </c>
      <c r="O76" s="3" t="n">
        <v>5</v>
      </c>
      <c r="P76" s="3" t="n">
        <v>5</v>
      </c>
      <c r="Q76" s="3" t="n">
        <v>5</v>
      </c>
      <c r="S76" s="0" t="s">
        <v>85</v>
      </c>
      <c r="T76" s="5" t="n">
        <f aca="false">B76*K76/100</f>
        <v>0</v>
      </c>
      <c r="U76" s="5" t="n">
        <f aca="false">C76*L76/100</f>
        <v>0</v>
      </c>
      <c r="V76" s="5" t="n">
        <f aca="false">D76*M76/100</f>
        <v>1</v>
      </c>
      <c r="W76" s="5" t="n">
        <f aca="false">E76*N76/100</f>
        <v>36.25</v>
      </c>
      <c r="X76" s="5" t="n">
        <f aca="false">F76*O76/100</f>
        <v>11.65</v>
      </c>
      <c r="Y76" s="5" t="n">
        <f aca="false">G76*P76/100</f>
        <v>213.25</v>
      </c>
      <c r="Z76" s="5" t="n">
        <f aca="false">H76*Q76/100</f>
        <v>3.35</v>
      </c>
      <c r="AB76" s="0" t="s">
        <v>85</v>
      </c>
      <c r="AC76" s="5" t="n">
        <f aca="false">B76-T76</f>
        <v>0</v>
      </c>
      <c r="AD76" s="5" t="n">
        <f aca="false">C76-U76</f>
        <v>0</v>
      </c>
      <c r="AE76" s="5" t="n">
        <f aca="false">D76-V76</f>
        <v>19</v>
      </c>
      <c r="AF76" s="5" t="n">
        <f aca="false">E76-W76</f>
        <v>688.75</v>
      </c>
      <c r="AG76" s="5" t="n">
        <f aca="false">F76-X76</f>
        <v>221.35</v>
      </c>
      <c r="AH76" s="5" t="n">
        <f aca="false">G76-Y76</f>
        <v>4051.75</v>
      </c>
      <c r="AI76" s="5" t="n">
        <f aca="false">H76-Z76</f>
        <v>63.65</v>
      </c>
      <c r="AK76" s="0" t="s">
        <v>85</v>
      </c>
      <c r="AL76" s="5" t="n">
        <f aca="false">B76+T76</f>
        <v>0</v>
      </c>
      <c r="AM76" s="5" t="n">
        <f aca="false">C76+U76</f>
        <v>0</v>
      </c>
      <c r="AN76" s="5" t="n">
        <f aca="false">D76+V76</f>
        <v>21</v>
      </c>
      <c r="AO76" s="5" t="n">
        <f aca="false">E76+W76</f>
        <v>761.25</v>
      </c>
      <c r="AP76" s="5" t="n">
        <f aca="false">F76+X76</f>
        <v>244.65</v>
      </c>
      <c r="AQ76" s="5" t="n">
        <f aca="false">G76+Y76</f>
        <v>4478.25</v>
      </c>
      <c r="AR76" s="5" t="n">
        <f aca="false">H76+Z76</f>
        <v>70.35</v>
      </c>
    </row>
    <row collapsed="false" customFormat="false" customHeight="true" hidden="false" ht="12.85" outlineLevel="0" r="77">
      <c r="A77" s="0" t="s">
        <v>86</v>
      </c>
      <c r="B77" s="0" t="n">
        <v>0</v>
      </c>
      <c r="C77" s="0" t="n">
        <v>0</v>
      </c>
      <c r="D77" s="0" t="n">
        <v>20</v>
      </c>
      <c r="E77" s="0" t="n">
        <v>725</v>
      </c>
      <c r="F77" s="0" t="n">
        <v>0</v>
      </c>
      <c r="G77" s="0" t="n">
        <v>2501</v>
      </c>
      <c r="H77" s="0" t="n">
        <v>67</v>
      </c>
      <c r="J77" s="0" t="s">
        <v>86</v>
      </c>
      <c r="K77" s="0" t="n">
        <v>0</v>
      </c>
      <c r="L77" s="0" t="n">
        <v>0</v>
      </c>
      <c r="M77" s="3" t="n">
        <v>5</v>
      </c>
      <c r="N77" s="3" t="n">
        <v>5</v>
      </c>
      <c r="O77" s="0" t="n">
        <v>0</v>
      </c>
      <c r="P77" s="3" t="n">
        <v>5</v>
      </c>
      <c r="Q77" s="3" t="n">
        <v>5</v>
      </c>
      <c r="S77" s="0" t="s">
        <v>86</v>
      </c>
      <c r="T77" s="5" t="n">
        <f aca="false">B77*K77/100</f>
        <v>0</v>
      </c>
      <c r="U77" s="5" t="n">
        <f aca="false">C77*L77/100</f>
        <v>0</v>
      </c>
      <c r="V77" s="5" t="n">
        <f aca="false">D77*M77/100</f>
        <v>1</v>
      </c>
      <c r="W77" s="5" t="n">
        <f aca="false">E77*N77/100</f>
        <v>36.25</v>
      </c>
      <c r="X77" s="5" t="n">
        <f aca="false">F77*O77/100</f>
        <v>0</v>
      </c>
      <c r="Y77" s="5" t="n">
        <f aca="false">G77*P77/100</f>
        <v>125.05</v>
      </c>
      <c r="Z77" s="5" t="n">
        <f aca="false">H77*Q77/100</f>
        <v>3.35</v>
      </c>
      <c r="AB77" s="0" t="s">
        <v>86</v>
      </c>
      <c r="AC77" s="5" t="n">
        <f aca="false">B77-T77</f>
        <v>0</v>
      </c>
      <c r="AD77" s="5" t="n">
        <f aca="false">C77-U77</f>
        <v>0</v>
      </c>
      <c r="AE77" s="5" t="n">
        <f aca="false">D77-V77</f>
        <v>19</v>
      </c>
      <c r="AF77" s="5" t="n">
        <f aca="false">E77-W77</f>
        <v>688.75</v>
      </c>
      <c r="AG77" s="5" t="n">
        <f aca="false">F77-X77</f>
        <v>0</v>
      </c>
      <c r="AH77" s="5" t="n">
        <f aca="false">G77-Y77</f>
        <v>2375.95</v>
      </c>
      <c r="AI77" s="5" t="n">
        <f aca="false">H77-Z77</f>
        <v>63.65</v>
      </c>
      <c r="AK77" s="0" t="s">
        <v>86</v>
      </c>
      <c r="AL77" s="5" t="n">
        <f aca="false">B77+T77</f>
        <v>0</v>
      </c>
      <c r="AM77" s="5" t="n">
        <f aca="false">C77+U77</f>
        <v>0</v>
      </c>
      <c r="AN77" s="5" t="n">
        <f aca="false">D77+V77</f>
        <v>21</v>
      </c>
      <c r="AO77" s="5" t="n">
        <f aca="false">E77+W77</f>
        <v>761.25</v>
      </c>
      <c r="AP77" s="5" t="n">
        <f aca="false">F77+X77</f>
        <v>0</v>
      </c>
      <c r="AQ77" s="5" t="n">
        <f aca="false">G77+Y77</f>
        <v>2626.05</v>
      </c>
      <c r="AR77" s="5" t="n">
        <f aca="false">H77+Z77</f>
        <v>70.35</v>
      </c>
    </row>
    <row collapsed="false" customFormat="false" customHeight="true" hidden="false" ht="12.85" outlineLevel="0" r="78">
      <c r="A78" s="0" t="s">
        <v>87</v>
      </c>
      <c r="B78" s="0" t="n">
        <v>0</v>
      </c>
      <c r="C78" s="0" t="n">
        <v>0</v>
      </c>
      <c r="D78" s="0" t="n">
        <v>0</v>
      </c>
      <c r="E78" s="0" t="n">
        <v>0</v>
      </c>
      <c r="F78" s="0" t="n">
        <v>0</v>
      </c>
      <c r="G78" s="0" t="n">
        <v>1709</v>
      </c>
      <c r="H78" s="0" t="n">
        <v>0</v>
      </c>
      <c r="J78" s="0" t="s">
        <v>87</v>
      </c>
      <c r="K78" s="0" t="n">
        <v>0</v>
      </c>
      <c r="L78" s="0" t="n">
        <v>0</v>
      </c>
      <c r="M78" s="0" t="n">
        <v>0</v>
      </c>
      <c r="N78" s="0" t="n">
        <v>0</v>
      </c>
      <c r="O78" s="0" t="n">
        <v>0</v>
      </c>
      <c r="P78" s="3" t="n">
        <v>5</v>
      </c>
      <c r="Q78" s="0" t="n">
        <v>0</v>
      </c>
      <c r="S78" s="0" t="s">
        <v>87</v>
      </c>
      <c r="T78" s="5" t="n">
        <f aca="false">B78*K78/100</f>
        <v>0</v>
      </c>
      <c r="U78" s="5" t="n">
        <f aca="false">C78*L78/100</f>
        <v>0</v>
      </c>
      <c r="V78" s="5" t="n">
        <f aca="false">D78*M78/100</f>
        <v>0</v>
      </c>
      <c r="W78" s="5" t="n">
        <f aca="false">E78*N78/100</f>
        <v>0</v>
      </c>
      <c r="X78" s="5" t="n">
        <f aca="false">F78*O78/100</f>
        <v>0</v>
      </c>
      <c r="Y78" s="5" t="n">
        <f aca="false">G78*P78/100</f>
        <v>85.45</v>
      </c>
      <c r="Z78" s="5" t="n">
        <f aca="false">H78*Q78/100</f>
        <v>0</v>
      </c>
      <c r="AB78" s="0" t="s">
        <v>87</v>
      </c>
      <c r="AC78" s="5" t="n">
        <f aca="false">B78-T78</f>
        <v>0</v>
      </c>
      <c r="AD78" s="5" t="n">
        <f aca="false">C78-U78</f>
        <v>0</v>
      </c>
      <c r="AE78" s="5" t="n">
        <f aca="false">D78-V78</f>
        <v>0</v>
      </c>
      <c r="AF78" s="5" t="n">
        <f aca="false">E78-W78</f>
        <v>0</v>
      </c>
      <c r="AG78" s="5" t="n">
        <f aca="false">F78-X78</f>
        <v>0</v>
      </c>
      <c r="AH78" s="5" t="n">
        <f aca="false">G78-Y78</f>
        <v>1623.55</v>
      </c>
      <c r="AI78" s="5" t="n">
        <f aca="false">H78-Z78</f>
        <v>0</v>
      </c>
      <c r="AK78" s="0" t="s">
        <v>87</v>
      </c>
      <c r="AL78" s="5" t="n">
        <f aca="false">B78+T78</f>
        <v>0</v>
      </c>
      <c r="AM78" s="5" t="n">
        <f aca="false">C78+U78</f>
        <v>0</v>
      </c>
      <c r="AN78" s="5" t="n">
        <f aca="false">D78+V78</f>
        <v>0</v>
      </c>
      <c r="AO78" s="5" t="n">
        <f aca="false">E78+W78</f>
        <v>0</v>
      </c>
      <c r="AP78" s="5" t="n">
        <f aca="false">F78+X78</f>
        <v>0</v>
      </c>
      <c r="AQ78" s="5" t="n">
        <f aca="false">G78+Y78</f>
        <v>1794.45</v>
      </c>
      <c r="AR78" s="5" t="n">
        <f aca="false">H78+Z78</f>
        <v>0</v>
      </c>
    </row>
    <row collapsed="false" customFormat="false" customHeight="true" hidden="false" ht="12.85" outlineLevel="0" r="79">
      <c r="A79" s="0" t="s">
        <v>88</v>
      </c>
      <c r="B79" s="0" t="n">
        <v>0</v>
      </c>
      <c r="C79" s="0" t="n">
        <v>0</v>
      </c>
      <c r="D79" s="0" t="n">
        <v>0</v>
      </c>
      <c r="E79" s="0" t="n">
        <v>0</v>
      </c>
      <c r="F79" s="0" t="n">
        <v>0</v>
      </c>
      <c r="G79" s="0" t="n">
        <v>1</v>
      </c>
      <c r="H79" s="0" t="n">
        <v>0</v>
      </c>
      <c r="J79" s="0" t="s">
        <v>88</v>
      </c>
      <c r="K79" s="0" t="n">
        <v>0</v>
      </c>
      <c r="L79" s="0" t="n">
        <v>0</v>
      </c>
      <c r="M79" s="0" t="n">
        <v>0</v>
      </c>
      <c r="N79" s="0" t="n">
        <v>0</v>
      </c>
      <c r="O79" s="0" t="n">
        <v>0</v>
      </c>
      <c r="P79" s="3" t="n">
        <v>5</v>
      </c>
      <c r="Q79" s="0" t="n">
        <v>0</v>
      </c>
      <c r="S79" s="0" t="s">
        <v>88</v>
      </c>
      <c r="T79" s="5" t="n">
        <f aca="false">B79*K79/100</f>
        <v>0</v>
      </c>
      <c r="U79" s="5" t="n">
        <f aca="false">C79*L79/100</f>
        <v>0</v>
      </c>
      <c r="V79" s="5" t="n">
        <f aca="false">D79*M79/100</f>
        <v>0</v>
      </c>
      <c r="W79" s="5" t="n">
        <f aca="false">E79*N79/100</f>
        <v>0</v>
      </c>
      <c r="X79" s="5" t="n">
        <f aca="false">F79*O79/100</f>
        <v>0</v>
      </c>
      <c r="Y79" s="5" t="n">
        <f aca="false">G79*P79/100</f>
        <v>0.05</v>
      </c>
      <c r="Z79" s="5" t="n">
        <f aca="false">H79*Q79/100</f>
        <v>0</v>
      </c>
      <c r="AB79" s="0" t="s">
        <v>88</v>
      </c>
      <c r="AC79" s="5" t="n">
        <f aca="false">B79-T79</f>
        <v>0</v>
      </c>
      <c r="AD79" s="5" t="n">
        <f aca="false">C79-U79</f>
        <v>0</v>
      </c>
      <c r="AE79" s="5" t="n">
        <f aca="false">D79-V79</f>
        <v>0</v>
      </c>
      <c r="AF79" s="5" t="n">
        <f aca="false">E79-W79</f>
        <v>0</v>
      </c>
      <c r="AG79" s="5" t="n">
        <f aca="false">F79-X79</f>
        <v>0</v>
      </c>
      <c r="AH79" s="5" t="n">
        <f aca="false">G79-Y79</f>
        <v>0.95</v>
      </c>
      <c r="AI79" s="5" t="n">
        <f aca="false">H79-Z79</f>
        <v>0</v>
      </c>
      <c r="AK79" s="0" t="s">
        <v>88</v>
      </c>
      <c r="AL79" s="5" t="n">
        <f aca="false">B79+T79</f>
        <v>0</v>
      </c>
      <c r="AM79" s="5" t="n">
        <f aca="false">C79+U79</f>
        <v>0</v>
      </c>
      <c r="AN79" s="5" t="n">
        <f aca="false">D79+V79</f>
        <v>0</v>
      </c>
      <c r="AO79" s="5" t="n">
        <f aca="false">E79+W79</f>
        <v>0</v>
      </c>
      <c r="AP79" s="5" t="n">
        <f aca="false">F79+X79</f>
        <v>0</v>
      </c>
      <c r="AQ79" s="5" t="n">
        <f aca="false">G79+Y79</f>
        <v>1.05</v>
      </c>
      <c r="AR79" s="5" t="n">
        <f aca="false">H79+Z79</f>
        <v>0</v>
      </c>
    </row>
    <row collapsed="false" customFormat="false" customHeight="true" hidden="false" ht="12.85" outlineLevel="0" r="80">
      <c r="A80" s="0" t="s">
        <v>89</v>
      </c>
      <c r="B80" s="0" t="n">
        <v>0</v>
      </c>
      <c r="C80" s="0" t="n">
        <v>0</v>
      </c>
      <c r="D80" s="0" t="n">
        <v>0</v>
      </c>
      <c r="E80" s="0" t="n">
        <v>0</v>
      </c>
      <c r="F80" s="0" t="n">
        <v>53</v>
      </c>
      <c r="G80" s="0" t="n">
        <v>55</v>
      </c>
      <c r="H80" s="0" t="n">
        <v>0</v>
      </c>
      <c r="J80" s="0" t="s">
        <v>89</v>
      </c>
      <c r="K80" s="0" t="n">
        <v>0</v>
      </c>
      <c r="L80" s="0" t="n">
        <v>0</v>
      </c>
      <c r="M80" s="0" t="n">
        <v>0</v>
      </c>
      <c r="N80" s="0" t="n">
        <v>0</v>
      </c>
      <c r="O80" s="3" t="n">
        <v>5</v>
      </c>
      <c r="P80" s="3" t="n">
        <v>5</v>
      </c>
      <c r="Q80" s="0" t="n">
        <v>0</v>
      </c>
      <c r="S80" s="0" t="s">
        <v>89</v>
      </c>
      <c r="T80" s="5" t="n">
        <f aca="false">B80*K80/100</f>
        <v>0</v>
      </c>
      <c r="U80" s="5" t="n">
        <f aca="false">C80*L80/100</f>
        <v>0</v>
      </c>
      <c r="V80" s="5" t="n">
        <f aca="false">D80*M80/100</f>
        <v>0</v>
      </c>
      <c r="W80" s="5" t="n">
        <f aca="false">E80*N80/100</f>
        <v>0</v>
      </c>
      <c r="X80" s="5" t="n">
        <f aca="false">F80*O80/100</f>
        <v>2.65</v>
      </c>
      <c r="Y80" s="5" t="n">
        <f aca="false">G80*P80/100</f>
        <v>2.75</v>
      </c>
      <c r="Z80" s="5" t="n">
        <f aca="false">H80*Q80/100</f>
        <v>0</v>
      </c>
      <c r="AB80" s="0" t="s">
        <v>89</v>
      </c>
      <c r="AC80" s="5" t="n">
        <f aca="false">B80-T80</f>
        <v>0</v>
      </c>
      <c r="AD80" s="5" t="n">
        <f aca="false">C80-U80</f>
        <v>0</v>
      </c>
      <c r="AE80" s="5" t="n">
        <f aca="false">D80-V80</f>
        <v>0</v>
      </c>
      <c r="AF80" s="5" t="n">
        <f aca="false">E80-W80</f>
        <v>0</v>
      </c>
      <c r="AG80" s="5" t="n">
        <f aca="false">F80-X80</f>
        <v>50.35</v>
      </c>
      <c r="AH80" s="5" t="n">
        <f aca="false">G80-Y80</f>
        <v>52.25</v>
      </c>
      <c r="AI80" s="5" t="n">
        <f aca="false">H80-Z80</f>
        <v>0</v>
      </c>
      <c r="AK80" s="0" t="s">
        <v>89</v>
      </c>
      <c r="AL80" s="5" t="n">
        <f aca="false">B80+T80</f>
        <v>0</v>
      </c>
      <c r="AM80" s="5" t="n">
        <f aca="false">C80+U80</f>
        <v>0</v>
      </c>
      <c r="AN80" s="5" t="n">
        <f aca="false">D80+V80</f>
        <v>0</v>
      </c>
      <c r="AO80" s="5" t="n">
        <f aca="false">E80+W80</f>
        <v>0</v>
      </c>
      <c r="AP80" s="5" t="n">
        <f aca="false">F80+X80</f>
        <v>55.65</v>
      </c>
      <c r="AQ80" s="5" t="n">
        <f aca="false">G80+Y80</f>
        <v>57.75</v>
      </c>
      <c r="AR80" s="5" t="n">
        <f aca="false">H80+Z80</f>
        <v>0</v>
      </c>
    </row>
    <row collapsed="false" customFormat="false" customHeight="true" hidden="false" ht="12.85" outlineLevel="0" r="81">
      <c r="A81" s="0" t="s">
        <v>90</v>
      </c>
      <c r="B81" s="0" t="n">
        <v>0</v>
      </c>
      <c r="C81" s="0" t="n">
        <v>0</v>
      </c>
      <c r="D81" s="0" t="n">
        <v>0</v>
      </c>
      <c r="E81" s="0" t="n">
        <v>0</v>
      </c>
      <c r="F81" s="0" t="n">
        <v>179</v>
      </c>
      <c r="G81" s="0" t="n">
        <v>0</v>
      </c>
      <c r="H81" s="0" t="n">
        <v>0</v>
      </c>
      <c r="J81" s="0" t="s">
        <v>90</v>
      </c>
      <c r="K81" s="0" t="n">
        <v>0</v>
      </c>
      <c r="L81" s="0" t="n">
        <v>0</v>
      </c>
      <c r="M81" s="0" t="n">
        <v>0</v>
      </c>
      <c r="N81" s="0" t="n">
        <v>0</v>
      </c>
      <c r="O81" s="3" t="n">
        <v>5</v>
      </c>
      <c r="P81" s="0" t="n">
        <v>0</v>
      </c>
      <c r="Q81" s="0" t="n">
        <v>0</v>
      </c>
      <c r="S81" s="0" t="s">
        <v>90</v>
      </c>
      <c r="T81" s="5" t="n">
        <f aca="false">B81*K81/100</f>
        <v>0</v>
      </c>
      <c r="U81" s="5" t="n">
        <f aca="false">C81*L81/100</f>
        <v>0</v>
      </c>
      <c r="V81" s="5" t="n">
        <f aca="false">D81*M81/100</f>
        <v>0</v>
      </c>
      <c r="W81" s="5" t="n">
        <f aca="false">E81*N81/100</f>
        <v>0</v>
      </c>
      <c r="X81" s="5" t="n">
        <f aca="false">F81*O81/100</f>
        <v>8.95</v>
      </c>
      <c r="Y81" s="5" t="n">
        <f aca="false">G81*P81/100</f>
        <v>0</v>
      </c>
      <c r="Z81" s="5" t="n">
        <f aca="false">H81*Q81/100</f>
        <v>0</v>
      </c>
      <c r="AB81" s="0" t="s">
        <v>90</v>
      </c>
      <c r="AC81" s="5" t="n">
        <f aca="false">B81-T81</f>
        <v>0</v>
      </c>
      <c r="AD81" s="5" t="n">
        <f aca="false">C81-U81</f>
        <v>0</v>
      </c>
      <c r="AE81" s="5" t="n">
        <f aca="false">D81-V81</f>
        <v>0</v>
      </c>
      <c r="AF81" s="5" t="n">
        <f aca="false">E81-W81</f>
        <v>0</v>
      </c>
      <c r="AG81" s="5" t="n">
        <f aca="false">F81-X81</f>
        <v>170.05</v>
      </c>
      <c r="AH81" s="5" t="n">
        <f aca="false">G81-Y81</f>
        <v>0</v>
      </c>
      <c r="AI81" s="5" t="n">
        <f aca="false">H81-Z81</f>
        <v>0</v>
      </c>
      <c r="AK81" s="0" t="s">
        <v>90</v>
      </c>
      <c r="AL81" s="5" t="n">
        <f aca="false">B81+T81</f>
        <v>0</v>
      </c>
      <c r="AM81" s="5" t="n">
        <f aca="false">C81+U81</f>
        <v>0</v>
      </c>
      <c r="AN81" s="5" t="n">
        <f aca="false">D81+V81</f>
        <v>0</v>
      </c>
      <c r="AO81" s="5" t="n">
        <f aca="false">E81+W81</f>
        <v>0</v>
      </c>
      <c r="AP81" s="5" t="n">
        <f aca="false">F81+X81</f>
        <v>187.95</v>
      </c>
      <c r="AQ81" s="5" t="n">
        <f aca="false">G81+Y81</f>
        <v>0</v>
      </c>
      <c r="AR81" s="5" t="n">
        <f aca="false">H81+Z81</f>
        <v>0</v>
      </c>
    </row>
    <row collapsed="false" customFormat="false" customHeight="true" hidden="false" ht="12.85" outlineLevel="0" r="82">
      <c r="A82" s="0" t="s">
        <v>91</v>
      </c>
      <c r="B82" s="0" t="n">
        <v>0</v>
      </c>
      <c r="C82" s="0" t="n">
        <v>0</v>
      </c>
      <c r="D82" s="0" t="n">
        <v>4</v>
      </c>
      <c r="E82" s="0" t="n">
        <v>15</v>
      </c>
      <c r="F82" s="0" t="n">
        <v>0</v>
      </c>
      <c r="G82" s="0" t="n">
        <v>5231</v>
      </c>
      <c r="H82" s="0" t="n">
        <v>0</v>
      </c>
      <c r="J82" s="0" t="s">
        <v>91</v>
      </c>
      <c r="K82" s="0" t="n">
        <v>0</v>
      </c>
      <c r="L82" s="0" t="n">
        <v>0</v>
      </c>
      <c r="M82" s="3" t="n">
        <v>5</v>
      </c>
      <c r="N82" s="3" t="n">
        <v>5</v>
      </c>
      <c r="O82" s="0" t="n">
        <v>0</v>
      </c>
      <c r="P82" s="3" t="n">
        <v>5</v>
      </c>
      <c r="Q82" s="0" t="n">
        <v>0</v>
      </c>
      <c r="S82" s="0" t="s">
        <v>91</v>
      </c>
      <c r="T82" s="5" t="n">
        <f aca="false">B82*K82/100</f>
        <v>0</v>
      </c>
      <c r="U82" s="5" t="n">
        <f aca="false">C82*L82/100</f>
        <v>0</v>
      </c>
      <c r="V82" s="5" t="n">
        <f aca="false">D82*M82/100</f>
        <v>0.2</v>
      </c>
      <c r="W82" s="5" t="n">
        <f aca="false">E82*N82/100</f>
        <v>0.75</v>
      </c>
      <c r="X82" s="5" t="n">
        <f aca="false">F82*O82/100</f>
        <v>0</v>
      </c>
      <c r="Y82" s="5" t="n">
        <f aca="false">G82*P82/100</f>
        <v>261.55</v>
      </c>
      <c r="Z82" s="5" t="n">
        <f aca="false">H82*Q82/100</f>
        <v>0</v>
      </c>
      <c r="AB82" s="0" t="s">
        <v>91</v>
      </c>
      <c r="AC82" s="5" t="n">
        <f aca="false">B82-T82</f>
        <v>0</v>
      </c>
      <c r="AD82" s="5" t="n">
        <f aca="false">C82-U82</f>
        <v>0</v>
      </c>
      <c r="AE82" s="5" t="n">
        <f aca="false">D82-V82</f>
        <v>3.8</v>
      </c>
      <c r="AF82" s="5" t="n">
        <f aca="false">E82-W82</f>
        <v>14.25</v>
      </c>
      <c r="AG82" s="5" t="n">
        <f aca="false">F82-X82</f>
        <v>0</v>
      </c>
      <c r="AH82" s="5" t="n">
        <f aca="false">G82-Y82</f>
        <v>4969.45</v>
      </c>
      <c r="AI82" s="5" t="n">
        <f aca="false">H82-Z82</f>
        <v>0</v>
      </c>
      <c r="AK82" s="0" t="s">
        <v>91</v>
      </c>
      <c r="AL82" s="5" t="n">
        <f aca="false">B82+T82</f>
        <v>0</v>
      </c>
      <c r="AM82" s="5" t="n">
        <f aca="false">C82+U82</f>
        <v>0</v>
      </c>
      <c r="AN82" s="5" t="n">
        <f aca="false">D82+V82</f>
        <v>4.2</v>
      </c>
      <c r="AO82" s="5" t="n">
        <f aca="false">E82+W82</f>
        <v>15.75</v>
      </c>
      <c r="AP82" s="5" t="n">
        <f aca="false">F82+X82</f>
        <v>0</v>
      </c>
      <c r="AQ82" s="5" t="n">
        <f aca="false">G82+Y82</f>
        <v>5492.55</v>
      </c>
      <c r="AR82" s="5" t="n">
        <f aca="false">H82+Z82</f>
        <v>0</v>
      </c>
    </row>
    <row collapsed="false" customFormat="false" customHeight="true" hidden="false" ht="12.85" outlineLevel="0" r="83">
      <c r="A83" s="0" t="s">
        <v>92</v>
      </c>
      <c r="B83" s="0" t="n">
        <v>0</v>
      </c>
      <c r="C83" s="0" t="n">
        <v>0</v>
      </c>
      <c r="D83" s="0" t="n">
        <v>0</v>
      </c>
      <c r="E83" s="0" t="n">
        <v>0</v>
      </c>
      <c r="F83" s="0" t="n">
        <v>0</v>
      </c>
      <c r="G83" s="0" t="n">
        <v>1435</v>
      </c>
      <c r="H83" s="0" t="n">
        <v>0</v>
      </c>
      <c r="J83" s="0" t="s">
        <v>92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v>0</v>
      </c>
      <c r="P83" s="3" t="n">
        <v>5</v>
      </c>
      <c r="Q83" s="0" t="n">
        <v>0</v>
      </c>
      <c r="S83" s="0" t="s">
        <v>92</v>
      </c>
      <c r="T83" s="5" t="n">
        <f aca="false">B83*K83/100</f>
        <v>0</v>
      </c>
      <c r="U83" s="5" t="n">
        <f aca="false">C83*L83/100</f>
        <v>0</v>
      </c>
      <c r="V83" s="5" t="n">
        <f aca="false">D83*M83/100</f>
        <v>0</v>
      </c>
      <c r="W83" s="5" t="n">
        <f aca="false">E83*N83/100</f>
        <v>0</v>
      </c>
      <c r="X83" s="5" t="n">
        <f aca="false">F83*O83/100</f>
        <v>0</v>
      </c>
      <c r="Y83" s="5" t="n">
        <f aca="false">G83*P83/100</f>
        <v>71.75</v>
      </c>
      <c r="Z83" s="5" t="n">
        <f aca="false">H83*Q83/100</f>
        <v>0</v>
      </c>
      <c r="AB83" s="0" t="s">
        <v>92</v>
      </c>
      <c r="AC83" s="5" t="n">
        <f aca="false">B83-T83</f>
        <v>0</v>
      </c>
      <c r="AD83" s="5" t="n">
        <f aca="false">C83-U83</f>
        <v>0</v>
      </c>
      <c r="AE83" s="5" t="n">
        <f aca="false">D83-V83</f>
        <v>0</v>
      </c>
      <c r="AF83" s="5" t="n">
        <f aca="false">E83-W83</f>
        <v>0</v>
      </c>
      <c r="AG83" s="5" t="n">
        <f aca="false">F83-X83</f>
        <v>0</v>
      </c>
      <c r="AH83" s="5" t="n">
        <f aca="false">G83-Y83</f>
        <v>1363.25</v>
      </c>
      <c r="AI83" s="5" t="n">
        <f aca="false">H83-Z83</f>
        <v>0</v>
      </c>
      <c r="AK83" s="0" t="s">
        <v>92</v>
      </c>
      <c r="AL83" s="5" t="n">
        <f aca="false">B83+T83</f>
        <v>0</v>
      </c>
      <c r="AM83" s="5" t="n">
        <f aca="false">C83+U83</f>
        <v>0</v>
      </c>
      <c r="AN83" s="5" t="n">
        <f aca="false">D83+V83</f>
        <v>0</v>
      </c>
      <c r="AO83" s="5" t="n">
        <f aca="false">E83+W83</f>
        <v>0</v>
      </c>
      <c r="AP83" s="5" t="n">
        <f aca="false">F83+X83</f>
        <v>0</v>
      </c>
      <c r="AQ83" s="5" t="n">
        <f aca="false">G83+Y83</f>
        <v>1506.75</v>
      </c>
      <c r="AR83" s="5" t="n">
        <f aca="false">H83+Z83</f>
        <v>0</v>
      </c>
    </row>
    <row collapsed="false" customFormat="false" customHeight="true" hidden="false" ht="12.85" outlineLevel="0" r="84">
      <c r="A84" s="0" t="s">
        <v>93</v>
      </c>
      <c r="B84" s="0" t="n">
        <v>0</v>
      </c>
      <c r="C84" s="0" t="n">
        <v>0</v>
      </c>
      <c r="D84" s="0" t="n">
        <v>4</v>
      </c>
      <c r="E84" s="0" t="n">
        <v>0</v>
      </c>
      <c r="F84" s="0" t="n">
        <v>0</v>
      </c>
      <c r="G84" s="0" t="n">
        <v>87</v>
      </c>
      <c r="H84" s="0" t="n">
        <v>0</v>
      </c>
      <c r="J84" s="0" t="s">
        <v>93</v>
      </c>
      <c r="K84" s="0" t="n">
        <v>0</v>
      </c>
      <c r="L84" s="0" t="n">
        <v>0</v>
      </c>
      <c r="M84" s="3" t="n">
        <v>5</v>
      </c>
      <c r="N84" s="0" t="n">
        <v>0</v>
      </c>
      <c r="O84" s="0" t="n">
        <v>0</v>
      </c>
      <c r="P84" s="3" t="n">
        <v>5</v>
      </c>
      <c r="Q84" s="0" t="n">
        <v>0</v>
      </c>
      <c r="S84" s="0" t="s">
        <v>93</v>
      </c>
      <c r="T84" s="5" t="n">
        <f aca="false">B84*K84/100</f>
        <v>0</v>
      </c>
      <c r="U84" s="5" t="n">
        <f aca="false">C84*L84/100</f>
        <v>0</v>
      </c>
      <c r="V84" s="5" t="n">
        <f aca="false">D84*M84/100</f>
        <v>0.2</v>
      </c>
      <c r="W84" s="5" t="n">
        <f aca="false">E84*N84/100</f>
        <v>0</v>
      </c>
      <c r="X84" s="5" t="n">
        <f aca="false">F84*O84/100</f>
        <v>0</v>
      </c>
      <c r="Y84" s="5" t="n">
        <f aca="false">G84*P84/100</f>
        <v>4.35</v>
      </c>
      <c r="Z84" s="5" t="n">
        <f aca="false">H84*Q84/100</f>
        <v>0</v>
      </c>
      <c r="AB84" s="0" t="s">
        <v>93</v>
      </c>
      <c r="AC84" s="5" t="n">
        <f aca="false">B84-T84</f>
        <v>0</v>
      </c>
      <c r="AD84" s="5" t="n">
        <f aca="false">C84-U84</f>
        <v>0</v>
      </c>
      <c r="AE84" s="5" t="n">
        <f aca="false">D84-V84</f>
        <v>3.8</v>
      </c>
      <c r="AF84" s="5" t="n">
        <f aca="false">E84-W84</f>
        <v>0</v>
      </c>
      <c r="AG84" s="5" t="n">
        <f aca="false">F84-X84</f>
        <v>0</v>
      </c>
      <c r="AH84" s="5" t="n">
        <f aca="false">G84-Y84</f>
        <v>82.65</v>
      </c>
      <c r="AI84" s="5" t="n">
        <f aca="false">H84-Z84</f>
        <v>0</v>
      </c>
      <c r="AK84" s="0" t="s">
        <v>93</v>
      </c>
      <c r="AL84" s="5" t="n">
        <f aca="false">B84+T84</f>
        <v>0</v>
      </c>
      <c r="AM84" s="5" t="n">
        <f aca="false">C84+U84</f>
        <v>0</v>
      </c>
      <c r="AN84" s="5" t="n">
        <f aca="false">D84+V84</f>
        <v>4.2</v>
      </c>
      <c r="AO84" s="5" t="n">
        <f aca="false">E84+W84</f>
        <v>0</v>
      </c>
      <c r="AP84" s="5" t="n">
        <f aca="false">F84+X84</f>
        <v>0</v>
      </c>
      <c r="AQ84" s="5" t="n">
        <f aca="false">G84+Y84</f>
        <v>91.35</v>
      </c>
      <c r="AR84" s="5" t="n">
        <f aca="false">H84+Z84</f>
        <v>0</v>
      </c>
    </row>
    <row collapsed="false" customFormat="false" customHeight="true" hidden="false" ht="13.4" outlineLevel="0" r="85">
      <c r="A85" s="0" t="s">
        <v>94</v>
      </c>
      <c r="B85" s="0" t="n">
        <v>0</v>
      </c>
      <c r="C85" s="0" t="n">
        <v>0</v>
      </c>
      <c r="D85" s="0" t="n">
        <v>0</v>
      </c>
      <c r="E85" s="0" t="n">
        <v>0</v>
      </c>
      <c r="F85" s="0" t="n">
        <v>0</v>
      </c>
      <c r="G85" s="0" t="n">
        <v>2591</v>
      </c>
      <c r="H85" s="0" t="n">
        <v>0</v>
      </c>
      <c r="J85" s="0" t="s">
        <v>94</v>
      </c>
      <c r="K85" s="0" t="n">
        <v>0</v>
      </c>
      <c r="L85" s="0" t="n">
        <v>0</v>
      </c>
      <c r="M85" s="0" t="n">
        <v>0</v>
      </c>
      <c r="N85" s="0" t="n">
        <v>0</v>
      </c>
      <c r="O85" s="0" t="n">
        <v>0</v>
      </c>
      <c r="P85" s="3" t="n">
        <v>5</v>
      </c>
      <c r="Q85" s="0" t="n">
        <v>0</v>
      </c>
      <c r="S85" s="0" t="s">
        <v>94</v>
      </c>
      <c r="T85" s="5" t="n">
        <f aca="false">B85*K85/100</f>
        <v>0</v>
      </c>
      <c r="U85" s="5" t="n">
        <f aca="false">C85*L85/100</f>
        <v>0</v>
      </c>
      <c r="V85" s="5" t="n">
        <f aca="false">D85*M85/100</f>
        <v>0</v>
      </c>
      <c r="W85" s="5" t="n">
        <f aca="false">E85*N85/100</f>
        <v>0</v>
      </c>
      <c r="X85" s="5" t="n">
        <f aca="false">F85*O85/100</f>
        <v>0</v>
      </c>
      <c r="Y85" s="5" t="n">
        <f aca="false">G85*P85/100</f>
        <v>129.55</v>
      </c>
      <c r="Z85" s="5" t="n">
        <f aca="false">H85*Q85/100</f>
        <v>0</v>
      </c>
      <c r="AB85" s="0" t="s">
        <v>94</v>
      </c>
      <c r="AC85" s="5" t="n">
        <f aca="false">B85-T85</f>
        <v>0</v>
      </c>
      <c r="AD85" s="5" t="n">
        <f aca="false">C85-U85</f>
        <v>0</v>
      </c>
      <c r="AE85" s="5" t="n">
        <f aca="false">D85-V85</f>
        <v>0</v>
      </c>
      <c r="AF85" s="5" t="n">
        <f aca="false">E85-W85</f>
        <v>0</v>
      </c>
      <c r="AG85" s="5" t="n">
        <f aca="false">F85-X85</f>
        <v>0</v>
      </c>
      <c r="AH85" s="5" t="n">
        <f aca="false">G85-Y85</f>
        <v>2461.45</v>
      </c>
      <c r="AI85" s="5" t="n">
        <f aca="false">H85-Z85</f>
        <v>0</v>
      </c>
      <c r="AK85" s="0" t="s">
        <v>94</v>
      </c>
      <c r="AL85" s="5" t="n">
        <f aca="false">B85+T85</f>
        <v>0</v>
      </c>
      <c r="AM85" s="5" t="n">
        <f aca="false">C85+U85</f>
        <v>0</v>
      </c>
      <c r="AN85" s="5" t="n">
        <f aca="false">D85+V85</f>
        <v>0</v>
      </c>
      <c r="AO85" s="5" t="n">
        <f aca="false">E85+W85</f>
        <v>0</v>
      </c>
      <c r="AP85" s="5" t="n">
        <f aca="false">F85+X85</f>
        <v>0</v>
      </c>
      <c r="AQ85" s="5" t="n">
        <f aca="false">G85+Y85</f>
        <v>2720.55</v>
      </c>
      <c r="AR85" s="5" t="n">
        <f aca="false">H85+Z85</f>
        <v>0</v>
      </c>
    </row>
    <row collapsed="false" customFormat="false" customHeight="true" hidden="false" ht="12.85" outlineLevel="0" r="86">
      <c r="A86" s="0" t="s">
        <v>95</v>
      </c>
      <c r="B86" s="0" t="n">
        <v>0</v>
      </c>
      <c r="C86" s="0" t="n">
        <v>0</v>
      </c>
      <c r="D86" s="0" t="n">
        <v>0</v>
      </c>
      <c r="E86" s="0" t="n">
        <v>15</v>
      </c>
      <c r="F86" s="0" t="n">
        <v>0</v>
      </c>
      <c r="G86" s="0" t="n">
        <v>795</v>
      </c>
      <c r="H86" s="0" t="n">
        <v>0</v>
      </c>
      <c r="J86" s="0" t="s">
        <v>95</v>
      </c>
      <c r="K86" s="0" t="n">
        <v>0</v>
      </c>
      <c r="L86" s="0" t="n">
        <v>0</v>
      </c>
      <c r="M86" s="0" t="n">
        <v>0</v>
      </c>
      <c r="N86" s="3" t="n">
        <v>5</v>
      </c>
      <c r="O86" s="0" t="n">
        <v>0</v>
      </c>
      <c r="P86" s="3" t="n">
        <v>5</v>
      </c>
      <c r="Q86" s="0" t="n">
        <v>0</v>
      </c>
      <c r="S86" s="0" t="s">
        <v>95</v>
      </c>
      <c r="T86" s="5" t="n">
        <f aca="false">B86*K86/100</f>
        <v>0</v>
      </c>
      <c r="U86" s="5" t="n">
        <f aca="false">C86*L86/100</f>
        <v>0</v>
      </c>
      <c r="V86" s="5" t="n">
        <f aca="false">D86*M86/100</f>
        <v>0</v>
      </c>
      <c r="W86" s="5" t="n">
        <f aca="false">E86*N86/100</f>
        <v>0.75</v>
      </c>
      <c r="X86" s="5" t="n">
        <f aca="false">F86*O86/100</f>
        <v>0</v>
      </c>
      <c r="Y86" s="5" t="n">
        <f aca="false">G86*P86/100</f>
        <v>39.75</v>
      </c>
      <c r="Z86" s="5" t="n">
        <f aca="false">H86*Q86/100</f>
        <v>0</v>
      </c>
      <c r="AB86" s="0" t="s">
        <v>95</v>
      </c>
      <c r="AC86" s="5" t="n">
        <f aca="false">B86-T86</f>
        <v>0</v>
      </c>
      <c r="AD86" s="5" t="n">
        <f aca="false">C86-U86</f>
        <v>0</v>
      </c>
      <c r="AE86" s="5" t="n">
        <f aca="false">D86-V86</f>
        <v>0</v>
      </c>
      <c r="AF86" s="5" t="n">
        <f aca="false">E86-W86</f>
        <v>14.25</v>
      </c>
      <c r="AG86" s="5" t="n">
        <f aca="false">F86-X86</f>
        <v>0</v>
      </c>
      <c r="AH86" s="5" t="n">
        <f aca="false">G86-Y86</f>
        <v>755.25</v>
      </c>
      <c r="AI86" s="5" t="n">
        <f aca="false">H86-Z86</f>
        <v>0</v>
      </c>
      <c r="AK86" s="0" t="s">
        <v>95</v>
      </c>
      <c r="AL86" s="5" t="n">
        <f aca="false">B86+T86</f>
        <v>0</v>
      </c>
      <c r="AM86" s="5" t="n">
        <f aca="false">C86+U86</f>
        <v>0</v>
      </c>
      <c r="AN86" s="5" t="n">
        <f aca="false">D86+V86</f>
        <v>0</v>
      </c>
      <c r="AO86" s="5" t="n">
        <f aca="false">E86+W86</f>
        <v>15.75</v>
      </c>
      <c r="AP86" s="5" t="n">
        <f aca="false">F86+X86</f>
        <v>0</v>
      </c>
      <c r="AQ86" s="5" t="n">
        <f aca="false">G86+Y86</f>
        <v>834.75</v>
      </c>
      <c r="AR86" s="5" t="n">
        <f aca="false">H86+Z86</f>
        <v>0</v>
      </c>
    </row>
    <row collapsed="false" customFormat="false" customHeight="true" hidden="false" ht="12.85" outlineLevel="0" r="87">
      <c r="A87" s="0" t="s">
        <v>96</v>
      </c>
      <c r="B87" s="0" t="n">
        <v>0</v>
      </c>
      <c r="C87" s="0" t="n">
        <v>0</v>
      </c>
      <c r="D87" s="0" t="n">
        <v>0</v>
      </c>
      <c r="E87" s="0" t="n">
        <v>0</v>
      </c>
      <c r="F87" s="0" t="n">
        <v>0</v>
      </c>
      <c r="G87" s="0" t="n">
        <v>324</v>
      </c>
      <c r="H87" s="0" t="n">
        <v>0</v>
      </c>
      <c r="J87" s="0" t="s">
        <v>96</v>
      </c>
      <c r="K87" s="0" t="n">
        <v>0</v>
      </c>
      <c r="L87" s="0" t="n">
        <v>0</v>
      </c>
      <c r="M87" s="0" t="n">
        <v>0</v>
      </c>
      <c r="N87" s="0" t="n">
        <v>0</v>
      </c>
      <c r="O87" s="0" t="n">
        <v>0</v>
      </c>
      <c r="P87" s="3" t="n">
        <v>5</v>
      </c>
      <c r="Q87" s="0" t="n">
        <v>0</v>
      </c>
      <c r="S87" s="0" t="s">
        <v>96</v>
      </c>
      <c r="T87" s="5" t="n">
        <f aca="false">B87*K87/100</f>
        <v>0</v>
      </c>
      <c r="U87" s="5" t="n">
        <f aca="false">C87*L87/100</f>
        <v>0</v>
      </c>
      <c r="V87" s="5" t="n">
        <f aca="false">D87*M87/100</f>
        <v>0</v>
      </c>
      <c r="W87" s="5" t="n">
        <f aca="false">E87*N87/100</f>
        <v>0</v>
      </c>
      <c r="X87" s="5" t="n">
        <f aca="false">F87*O87/100</f>
        <v>0</v>
      </c>
      <c r="Y87" s="5" t="n">
        <f aca="false">G87*P87/100</f>
        <v>16.2</v>
      </c>
      <c r="Z87" s="5" t="n">
        <f aca="false">H87*Q87/100</f>
        <v>0</v>
      </c>
      <c r="AB87" s="0" t="s">
        <v>96</v>
      </c>
      <c r="AC87" s="5" t="n">
        <f aca="false">B87-T87</f>
        <v>0</v>
      </c>
      <c r="AD87" s="5" t="n">
        <f aca="false">C87-U87</f>
        <v>0</v>
      </c>
      <c r="AE87" s="5" t="n">
        <f aca="false">D87-V87</f>
        <v>0</v>
      </c>
      <c r="AF87" s="5" t="n">
        <f aca="false">E87-W87</f>
        <v>0</v>
      </c>
      <c r="AG87" s="5" t="n">
        <f aca="false">F87-X87</f>
        <v>0</v>
      </c>
      <c r="AH87" s="5" t="n">
        <f aca="false">G87-Y87</f>
        <v>307.8</v>
      </c>
      <c r="AI87" s="5" t="n">
        <f aca="false">H87-Z87</f>
        <v>0</v>
      </c>
      <c r="AK87" s="0" t="s">
        <v>96</v>
      </c>
      <c r="AL87" s="5" t="n">
        <f aca="false">B87+T87</f>
        <v>0</v>
      </c>
      <c r="AM87" s="5" t="n">
        <f aca="false">C87+U87</f>
        <v>0</v>
      </c>
      <c r="AN87" s="5" t="n">
        <f aca="false">D87+V87</f>
        <v>0</v>
      </c>
      <c r="AO87" s="5" t="n">
        <f aca="false">E87+W87</f>
        <v>0</v>
      </c>
      <c r="AP87" s="5" t="n">
        <f aca="false">F87+X87</f>
        <v>0</v>
      </c>
      <c r="AQ87" s="5" t="n">
        <f aca="false">G87+Y87</f>
        <v>340.2</v>
      </c>
      <c r="AR87" s="5" t="n">
        <f aca="false">H87+Z87</f>
        <v>0</v>
      </c>
    </row>
    <row collapsed="false" customFormat="false" customHeight="true" hidden="false" ht="12.85" outlineLevel="0" r="88">
      <c r="A88" s="0" t="s">
        <v>97</v>
      </c>
      <c r="B88" s="0" t="n">
        <v>2</v>
      </c>
      <c r="C88" s="0" t="n">
        <v>0</v>
      </c>
      <c r="D88" s="0" t="n">
        <v>0</v>
      </c>
      <c r="E88" s="0" t="n">
        <v>0</v>
      </c>
      <c r="F88" s="0" t="n">
        <v>0</v>
      </c>
      <c r="G88" s="0" t="n">
        <v>193</v>
      </c>
      <c r="H88" s="0" t="n">
        <v>0</v>
      </c>
      <c r="J88" s="0" t="s">
        <v>97</v>
      </c>
      <c r="K88" s="3" t="n">
        <v>5</v>
      </c>
      <c r="L88" s="0" t="n">
        <v>0</v>
      </c>
      <c r="M88" s="0" t="n">
        <v>0</v>
      </c>
      <c r="N88" s="0" t="n">
        <v>0</v>
      </c>
      <c r="O88" s="0" t="n">
        <v>0</v>
      </c>
      <c r="P88" s="3" t="n">
        <v>5</v>
      </c>
      <c r="Q88" s="0" t="n">
        <v>0</v>
      </c>
      <c r="S88" s="0" t="s">
        <v>97</v>
      </c>
      <c r="T88" s="5" t="n">
        <f aca="false">B88*K88/100</f>
        <v>0.1</v>
      </c>
      <c r="U88" s="5" t="n">
        <f aca="false">C88*L88/100</f>
        <v>0</v>
      </c>
      <c r="V88" s="5" t="n">
        <f aca="false">D88*M88/100</f>
        <v>0</v>
      </c>
      <c r="W88" s="5" t="n">
        <f aca="false">E88*N88/100</f>
        <v>0</v>
      </c>
      <c r="X88" s="5" t="n">
        <f aca="false">F88*O88/100</f>
        <v>0</v>
      </c>
      <c r="Y88" s="5" t="n">
        <f aca="false">G88*P88/100</f>
        <v>9.65</v>
      </c>
      <c r="Z88" s="5" t="n">
        <f aca="false">H88*Q88/100</f>
        <v>0</v>
      </c>
      <c r="AB88" s="0" t="s">
        <v>97</v>
      </c>
      <c r="AC88" s="5" t="n">
        <f aca="false">B88-T88</f>
        <v>1.9</v>
      </c>
      <c r="AD88" s="5" t="n">
        <f aca="false">C88-U88</f>
        <v>0</v>
      </c>
      <c r="AE88" s="5" t="n">
        <f aca="false">D88-V88</f>
        <v>0</v>
      </c>
      <c r="AF88" s="5" t="n">
        <f aca="false">E88-W88</f>
        <v>0</v>
      </c>
      <c r="AG88" s="5" t="n">
        <f aca="false">F88-X88</f>
        <v>0</v>
      </c>
      <c r="AH88" s="5" t="n">
        <f aca="false">G88-Y88</f>
        <v>183.35</v>
      </c>
      <c r="AI88" s="5" t="n">
        <f aca="false">H88-Z88</f>
        <v>0</v>
      </c>
      <c r="AK88" s="0" t="s">
        <v>97</v>
      </c>
      <c r="AL88" s="5" t="n">
        <f aca="false">B88+T88</f>
        <v>2.1</v>
      </c>
      <c r="AM88" s="5" t="n">
        <f aca="false">C88+U88</f>
        <v>0</v>
      </c>
      <c r="AN88" s="5" t="n">
        <f aca="false">D88+V88</f>
        <v>0</v>
      </c>
      <c r="AO88" s="5" t="n">
        <f aca="false">E88+W88</f>
        <v>0</v>
      </c>
      <c r="AP88" s="5" t="n">
        <f aca="false">F88+X88</f>
        <v>0</v>
      </c>
      <c r="AQ88" s="5" t="n">
        <f aca="false">G88+Y88</f>
        <v>202.65</v>
      </c>
      <c r="AR88" s="5" t="n">
        <f aca="false">H88+Z88</f>
        <v>0</v>
      </c>
    </row>
    <row collapsed="false" customFormat="false" customHeight="true" hidden="false" ht="12.85" outlineLevel="0" r="89">
      <c r="A89" s="0" t="s">
        <v>98</v>
      </c>
      <c r="B89" s="0" t="n">
        <v>13</v>
      </c>
      <c r="C89" s="0" t="n">
        <v>0</v>
      </c>
      <c r="D89" s="0" t="n">
        <v>0</v>
      </c>
      <c r="E89" s="0" t="n">
        <v>0</v>
      </c>
      <c r="F89" s="0" t="n">
        <v>83</v>
      </c>
      <c r="G89" s="0" t="n">
        <v>642</v>
      </c>
      <c r="H89" s="0" t="n">
        <v>8</v>
      </c>
      <c r="J89" s="0" t="s">
        <v>98</v>
      </c>
      <c r="K89" s="3" t="n">
        <v>5</v>
      </c>
      <c r="L89" s="0" t="n">
        <v>0</v>
      </c>
      <c r="M89" s="0" t="n">
        <v>0</v>
      </c>
      <c r="N89" s="0" t="n">
        <v>0</v>
      </c>
      <c r="O89" s="3" t="n">
        <v>5</v>
      </c>
      <c r="P89" s="3" t="n">
        <v>5</v>
      </c>
      <c r="Q89" s="3" t="n">
        <v>5</v>
      </c>
      <c r="S89" s="0" t="s">
        <v>98</v>
      </c>
      <c r="T89" s="5" t="n">
        <f aca="false">B89*K89/100</f>
        <v>0.65</v>
      </c>
      <c r="U89" s="5" t="n">
        <f aca="false">C89*L89/100</f>
        <v>0</v>
      </c>
      <c r="V89" s="5" t="n">
        <f aca="false">D89*M89/100</f>
        <v>0</v>
      </c>
      <c r="W89" s="5" t="n">
        <f aca="false">E89*N89/100</f>
        <v>0</v>
      </c>
      <c r="X89" s="5" t="n">
        <f aca="false">F89*O89/100</f>
        <v>4.15</v>
      </c>
      <c r="Y89" s="5" t="n">
        <f aca="false">G89*P89/100</f>
        <v>32.1</v>
      </c>
      <c r="Z89" s="5" t="n">
        <f aca="false">H89*Q89/100</f>
        <v>0.4</v>
      </c>
      <c r="AB89" s="0" t="s">
        <v>98</v>
      </c>
      <c r="AC89" s="5" t="n">
        <f aca="false">B89-T89</f>
        <v>12.35</v>
      </c>
      <c r="AD89" s="5" t="n">
        <f aca="false">C89-U89</f>
        <v>0</v>
      </c>
      <c r="AE89" s="5" t="n">
        <f aca="false">D89-V89</f>
        <v>0</v>
      </c>
      <c r="AF89" s="5" t="n">
        <f aca="false">E89-W89</f>
        <v>0</v>
      </c>
      <c r="AG89" s="5" t="n">
        <f aca="false">F89-X89</f>
        <v>78.85</v>
      </c>
      <c r="AH89" s="5" t="n">
        <f aca="false">G89-Y89</f>
        <v>609.9</v>
      </c>
      <c r="AI89" s="5" t="n">
        <f aca="false">H89-Z89</f>
        <v>7.6</v>
      </c>
      <c r="AK89" s="0" t="s">
        <v>98</v>
      </c>
      <c r="AL89" s="5" t="n">
        <f aca="false">B89+T89</f>
        <v>13.65</v>
      </c>
      <c r="AM89" s="5" t="n">
        <f aca="false">C89+U89</f>
        <v>0</v>
      </c>
      <c r="AN89" s="5" t="n">
        <f aca="false">D89+V89</f>
        <v>0</v>
      </c>
      <c r="AO89" s="5" t="n">
        <f aca="false">E89+W89</f>
        <v>0</v>
      </c>
      <c r="AP89" s="5" t="n">
        <f aca="false">F89+X89</f>
        <v>87.15</v>
      </c>
      <c r="AQ89" s="5" t="n">
        <f aca="false">G89+Y89</f>
        <v>674.1</v>
      </c>
      <c r="AR89" s="5" t="n">
        <f aca="false">H89+Z89</f>
        <v>8.4</v>
      </c>
    </row>
    <row collapsed="false" customFormat="false" customHeight="true" hidden="false" ht="13.4" outlineLevel="0" r="90">
      <c r="A90" s="0" t="s">
        <v>99</v>
      </c>
      <c r="B90" s="0" t="n">
        <v>0</v>
      </c>
      <c r="C90" s="0" t="n">
        <v>0</v>
      </c>
      <c r="D90" s="0" t="n">
        <v>0</v>
      </c>
      <c r="E90" s="0" t="n">
        <v>0</v>
      </c>
      <c r="F90" s="0" t="n">
        <v>0</v>
      </c>
      <c r="G90" s="0" t="n">
        <v>166</v>
      </c>
      <c r="H90" s="0" t="n">
        <v>8</v>
      </c>
      <c r="J90" s="0" t="s">
        <v>99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0</v>
      </c>
      <c r="P90" s="3" t="n">
        <v>5</v>
      </c>
      <c r="Q90" s="3" t="n">
        <v>5</v>
      </c>
      <c r="S90" s="0" t="s">
        <v>99</v>
      </c>
      <c r="T90" s="5" t="n">
        <f aca="false">B90*K90/100</f>
        <v>0</v>
      </c>
      <c r="U90" s="5" t="n">
        <f aca="false">C90*L90/100</f>
        <v>0</v>
      </c>
      <c r="V90" s="5" t="n">
        <f aca="false">D90*M90/100</f>
        <v>0</v>
      </c>
      <c r="W90" s="5" t="n">
        <f aca="false">E90*N90/100</f>
        <v>0</v>
      </c>
      <c r="X90" s="5" t="n">
        <f aca="false">F90*O90/100</f>
        <v>0</v>
      </c>
      <c r="Y90" s="5" t="n">
        <f aca="false">G90*P90/100</f>
        <v>8.3</v>
      </c>
      <c r="Z90" s="5" t="n">
        <f aca="false">H90*Q90/100</f>
        <v>0.4</v>
      </c>
      <c r="AB90" s="0" t="s">
        <v>99</v>
      </c>
      <c r="AC90" s="5" t="n">
        <f aca="false">B90-T90</f>
        <v>0</v>
      </c>
      <c r="AD90" s="5" t="n">
        <f aca="false">C90-U90</f>
        <v>0</v>
      </c>
      <c r="AE90" s="5" t="n">
        <f aca="false">D90-V90</f>
        <v>0</v>
      </c>
      <c r="AF90" s="5" t="n">
        <f aca="false">E90-W90</f>
        <v>0</v>
      </c>
      <c r="AG90" s="5" t="n">
        <f aca="false">F90-X90</f>
        <v>0</v>
      </c>
      <c r="AH90" s="5" t="n">
        <f aca="false">G90-Y90</f>
        <v>157.7</v>
      </c>
      <c r="AI90" s="5" t="n">
        <f aca="false">H90-Z90</f>
        <v>7.6</v>
      </c>
      <c r="AK90" s="0" t="s">
        <v>99</v>
      </c>
      <c r="AL90" s="5" t="n">
        <f aca="false">B90+T90</f>
        <v>0</v>
      </c>
      <c r="AM90" s="5" t="n">
        <f aca="false">C90+U90</f>
        <v>0</v>
      </c>
      <c r="AN90" s="5" t="n">
        <f aca="false">D90+V90</f>
        <v>0</v>
      </c>
      <c r="AO90" s="5" t="n">
        <f aca="false">E90+W90</f>
        <v>0</v>
      </c>
      <c r="AP90" s="5" t="n">
        <f aca="false">F90+X90</f>
        <v>0</v>
      </c>
      <c r="AQ90" s="5" t="n">
        <f aca="false">G90+Y90</f>
        <v>174.3</v>
      </c>
      <c r="AR90" s="5" t="n">
        <f aca="false">H90+Z90</f>
        <v>8.4</v>
      </c>
    </row>
    <row collapsed="false" customFormat="false" customHeight="true" hidden="false" ht="12.85" outlineLevel="0" r="91">
      <c r="A91" s="0" t="s">
        <v>100</v>
      </c>
      <c r="B91" s="0" t="n">
        <v>0</v>
      </c>
      <c r="C91" s="0" t="n">
        <v>0</v>
      </c>
      <c r="D91" s="0" t="n">
        <v>0</v>
      </c>
      <c r="E91" s="0" t="n">
        <v>0</v>
      </c>
      <c r="F91" s="0" t="n">
        <v>0</v>
      </c>
      <c r="G91" s="0" t="n">
        <v>211</v>
      </c>
      <c r="H91" s="0" t="n">
        <v>0</v>
      </c>
      <c r="J91" s="0" t="s">
        <v>100</v>
      </c>
      <c r="K91" s="0" t="n">
        <v>0</v>
      </c>
      <c r="L91" s="0" t="n">
        <v>0</v>
      </c>
      <c r="M91" s="0" t="n">
        <v>0</v>
      </c>
      <c r="N91" s="0" t="n">
        <v>0</v>
      </c>
      <c r="O91" s="0" t="n">
        <v>0</v>
      </c>
      <c r="P91" s="3" t="n">
        <v>5</v>
      </c>
      <c r="Q91" s="0" t="n">
        <v>0</v>
      </c>
      <c r="S91" s="0" t="s">
        <v>100</v>
      </c>
      <c r="T91" s="5" t="n">
        <f aca="false">B91*K91/100</f>
        <v>0</v>
      </c>
      <c r="U91" s="5" t="n">
        <f aca="false">C91*L91/100</f>
        <v>0</v>
      </c>
      <c r="V91" s="5" t="n">
        <f aca="false">D91*M91/100</f>
        <v>0</v>
      </c>
      <c r="W91" s="5" t="n">
        <f aca="false">E91*N91/100</f>
        <v>0</v>
      </c>
      <c r="X91" s="5" t="n">
        <f aca="false">F91*O91/100</f>
        <v>0</v>
      </c>
      <c r="Y91" s="5" t="n">
        <f aca="false">G91*P91/100</f>
        <v>10.55</v>
      </c>
      <c r="Z91" s="5" t="n">
        <f aca="false">H91*Q91/100</f>
        <v>0</v>
      </c>
      <c r="AB91" s="0" t="s">
        <v>100</v>
      </c>
      <c r="AC91" s="5" t="n">
        <f aca="false">B91-T91</f>
        <v>0</v>
      </c>
      <c r="AD91" s="5" t="n">
        <f aca="false">C91-U91</f>
        <v>0</v>
      </c>
      <c r="AE91" s="5" t="n">
        <f aca="false">D91-V91</f>
        <v>0</v>
      </c>
      <c r="AF91" s="5" t="n">
        <f aca="false">E91-W91</f>
        <v>0</v>
      </c>
      <c r="AG91" s="5" t="n">
        <f aca="false">F91-X91</f>
        <v>0</v>
      </c>
      <c r="AH91" s="5" t="n">
        <f aca="false">G91-Y91</f>
        <v>200.45</v>
      </c>
      <c r="AI91" s="5" t="n">
        <f aca="false">H91-Z91</f>
        <v>0</v>
      </c>
      <c r="AK91" s="0" t="s">
        <v>100</v>
      </c>
      <c r="AL91" s="5" t="n">
        <f aca="false">B91+T91</f>
        <v>0</v>
      </c>
      <c r="AM91" s="5" t="n">
        <f aca="false">C91+U91</f>
        <v>0</v>
      </c>
      <c r="AN91" s="5" t="n">
        <f aca="false">D91+V91</f>
        <v>0</v>
      </c>
      <c r="AO91" s="5" t="n">
        <f aca="false">E91+W91</f>
        <v>0</v>
      </c>
      <c r="AP91" s="5" t="n">
        <f aca="false">F91+X91</f>
        <v>0</v>
      </c>
      <c r="AQ91" s="5" t="n">
        <f aca="false">G91+Y91</f>
        <v>221.55</v>
      </c>
      <c r="AR91" s="5" t="n">
        <f aca="false">H91+Z91</f>
        <v>0</v>
      </c>
    </row>
    <row collapsed="false" customFormat="false" customHeight="true" hidden="false" ht="12.85" outlineLevel="0" r="92">
      <c r="A92" s="0" t="s">
        <v>101</v>
      </c>
      <c r="B92" s="0" t="n">
        <v>0</v>
      </c>
      <c r="C92" s="0" t="n">
        <v>0</v>
      </c>
      <c r="D92" s="0" t="n">
        <v>0</v>
      </c>
      <c r="E92" s="0" t="n">
        <v>0</v>
      </c>
      <c r="F92" s="0" t="n">
        <v>83</v>
      </c>
      <c r="G92" s="0" t="n">
        <v>264</v>
      </c>
      <c r="H92" s="0" t="n">
        <v>0</v>
      </c>
      <c r="J92" s="0" t="s">
        <v>101</v>
      </c>
      <c r="K92" s="0" t="n">
        <v>0</v>
      </c>
      <c r="L92" s="0" t="n">
        <v>0</v>
      </c>
      <c r="M92" s="0" t="n">
        <v>0</v>
      </c>
      <c r="N92" s="0" t="n">
        <v>0</v>
      </c>
      <c r="O92" s="3" t="n">
        <v>5</v>
      </c>
      <c r="P92" s="3" t="n">
        <v>5</v>
      </c>
      <c r="Q92" s="0" t="n">
        <v>0</v>
      </c>
      <c r="S92" s="0" t="s">
        <v>101</v>
      </c>
      <c r="T92" s="5" t="n">
        <f aca="false">B92*K92/100</f>
        <v>0</v>
      </c>
      <c r="U92" s="5" t="n">
        <f aca="false">C92*L92/100</f>
        <v>0</v>
      </c>
      <c r="V92" s="5" t="n">
        <f aca="false">D92*M92/100</f>
        <v>0</v>
      </c>
      <c r="W92" s="5" t="n">
        <f aca="false">E92*N92/100</f>
        <v>0</v>
      </c>
      <c r="X92" s="5" t="n">
        <f aca="false">F92*O92/100</f>
        <v>4.15</v>
      </c>
      <c r="Y92" s="5" t="n">
        <f aca="false">G92*P92/100</f>
        <v>13.2</v>
      </c>
      <c r="Z92" s="5" t="n">
        <f aca="false">H92*Q92/100</f>
        <v>0</v>
      </c>
      <c r="AB92" s="0" t="s">
        <v>101</v>
      </c>
      <c r="AC92" s="5" t="n">
        <f aca="false">B92-T92</f>
        <v>0</v>
      </c>
      <c r="AD92" s="5" t="n">
        <f aca="false">C92-U92</f>
        <v>0</v>
      </c>
      <c r="AE92" s="5" t="n">
        <f aca="false">D92-V92</f>
        <v>0</v>
      </c>
      <c r="AF92" s="5" t="n">
        <f aca="false">E92-W92</f>
        <v>0</v>
      </c>
      <c r="AG92" s="5" t="n">
        <f aca="false">F92-X92</f>
        <v>78.85</v>
      </c>
      <c r="AH92" s="5" t="n">
        <f aca="false">G92-Y92</f>
        <v>250.8</v>
      </c>
      <c r="AI92" s="5" t="n">
        <f aca="false">H92-Z92</f>
        <v>0</v>
      </c>
      <c r="AK92" s="0" t="s">
        <v>101</v>
      </c>
      <c r="AL92" s="5" t="n">
        <f aca="false">B92+T92</f>
        <v>0</v>
      </c>
      <c r="AM92" s="5" t="n">
        <f aca="false">C92+U92</f>
        <v>0</v>
      </c>
      <c r="AN92" s="5" t="n">
        <f aca="false">D92+V92</f>
        <v>0</v>
      </c>
      <c r="AO92" s="5" t="n">
        <f aca="false">E92+W92</f>
        <v>0</v>
      </c>
      <c r="AP92" s="5" t="n">
        <f aca="false">F92+X92</f>
        <v>87.15</v>
      </c>
      <c r="AQ92" s="5" t="n">
        <f aca="false">G92+Y92</f>
        <v>277.2</v>
      </c>
      <c r="AR92" s="5" t="n">
        <f aca="false">H92+Z92</f>
        <v>0</v>
      </c>
    </row>
    <row collapsed="false" customFormat="false" customHeight="true" hidden="false" ht="12.85" outlineLevel="0" r="93">
      <c r="A93" s="0" t="s">
        <v>102</v>
      </c>
      <c r="B93" s="0" t="n">
        <v>13</v>
      </c>
      <c r="C93" s="0" t="n">
        <v>0</v>
      </c>
      <c r="D93" s="0" t="n">
        <v>0</v>
      </c>
      <c r="E93" s="0" t="n">
        <v>0</v>
      </c>
      <c r="F93" s="0" t="n">
        <v>0</v>
      </c>
      <c r="G93" s="0" t="n">
        <v>0</v>
      </c>
      <c r="H93" s="0" t="n">
        <v>0</v>
      </c>
      <c r="J93" s="0" t="s">
        <v>102</v>
      </c>
      <c r="K93" s="3" t="n">
        <v>5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0</v>
      </c>
      <c r="Q93" s="0" t="n">
        <v>0</v>
      </c>
      <c r="S93" s="0" t="s">
        <v>102</v>
      </c>
      <c r="T93" s="5" t="n">
        <f aca="false">B93*K93/100</f>
        <v>0.65</v>
      </c>
      <c r="U93" s="5" t="n">
        <f aca="false">C93*L93/100</f>
        <v>0</v>
      </c>
      <c r="V93" s="5" t="n">
        <f aca="false">D93*M93/100</f>
        <v>0</v>
      </c>
      <c r="W93" s="5" t="n">
        <f aca="false">E93*N93/100</f>
        <v>0</v>
      </c>
      <c r="X93" s="5" t="n">
        <f aca="false">F93*O93/100</f>
        <v>0</v>
      </c>
      <c r="Y93" s="5" t="n">
        <f aca="false">G93*P93/100</f>
        <v>0</v>
      </c>
      <c r="Z93" s="5" t="n">
        <f aca="false">H93*Q93/100</f>
        <v>0</v>
      </c>
      <c r="AB93" s="0" t="s">
        <v>102</v>
      </c>
      <c r="AC93" s="5" t="n">
        <f aca="false">B93-T93</f>
        <v>12.35</v>
      </c>
      <c r="AD93" s="5" t="n">
        <f aca="false">C93-U93</f>
        <v>0</v>
      </c>
      <c r="AE93" s="5" t="n">
        <f aca="false">D93-V93</f>
        <v>0</v>
      </c>
      <c r="AF93" s="5" t="n">
        <f aca="false">E93-W93</f>
        <v>0</v>
      </c>
      <c r="AG93" s="5" t="n">
        <f aca="false">F93-X93</f>
        <v>0</v>
      </c>
      <c r="AH93" s="5" t="n">
        <f aca="false">G93-Y93</f>
        <v>0</v>
      </c>
      <c r="AI93" s="5" t="n">
        <f aca="false">H93-Z93</f>
        <v>0</v>
      </c>
      <c r="AK93" s="0" t="s">
        <v>102</v>
      </c>
      <c r="AL93" s="5" t="n">
        <f aca="false">B93+T93</f>
        <v>13.65</v>
      </c>
      <c r="AM93" s="5" t="n">
        <f aca="false">C93+U93</f>
        <v>0</v>
      </c>
      <c r="AN93" s="5" t="n">
        <f aca="false">D93+V93</f>
        <v>0</v>
      </c>
      <c r="AO93" s="5" t="n">
        <f aca="false">E93+W93</f>
        <v>0</v>
      </c>
      <c r="AP93" s="5" t="n">
        <f aca="false">F93+X93</f>
        <v>0</v>
      </c>
      <c r="AQ93" s="5" t="n">
        <f aca="false">G93+Y93</f>
        <v>0</v>
      </c>
      <c r="AR93" s="5" t="n">
        <f aca="false">H93+Z93</f>
        <v>0</v>
      </c>
    </row>
    <row collapsed="false" customFormat="false" customHeight="true" hidden="false" ht="12.85" outlineLevel="0" r="94">
      <c r="A94" s="0" t="s">
        <v>103</v>
      </c>
      <c r="B94" s="0" t="n">
        <v>0</v>
      </c>
      <c r="C94" s="0" t="n">
        <v>0</v>
      </c>
      <c r="D94" s="0" t="n">
        <v>0</v>
      </c>
      <c r="E94" s="0" t="n">
        <v>0</v>
      </c>
      <c r="F94" s="0" t="n">
        <v>0</v>
      </c>
      <c r="G94" s="0" t="n">
        <v>1</v>
      </c>
      <c r="H94" s="0" t="n">
        <v>0</v>
      </c>
      <c r="J94" s="0" t="s">
        <v>103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v>0</v>
      </c>
      <c r="P94" s="3" t="n">
        <v>5</v>
      </c>
      <c r="Q94" s="0" t="n">
        <v>0</v>
      </c>
      <c r="S94" s="0" t="s">
        <v>103</v>
      </c>
      <c r="T94" s="5" t="n">
        <f aca="false">B94*K94/100</f>
        <v>0</v>
      </c>
      <c r="U94" s="5" t="n">
        <f aca="false">C94*L94/100</f>
        <v>0</v>
      </c>
      <c r="V94" s="5" t="n">
        <f aca="false">D94*M94/100</f>
        <v>0</v>
      </c>
      <c r="W94" s="5" t="n">
        <f aca="false">E94*N94/100</f>
        <v>0</v>
      </c>
      <c r="X94" s="5" t="n">
        <f aca="false">F94*O94/100</f>
        <v>0</v>
      </c>
      <c r="Y94" s="5" t="n">
        <f aca="false">G94*P94/100</f>
        <v>0.05</v>
      </c>
      <c r="Z94" s="5" t="n">
        <f aca="false">H94*Q94/100</f>
        <v>0</v>
      </c>
      <c r="AB94" s="0" t="s">
        <v>103</v>
      </c>
      <c r="AC94" s="5" t="n">
        <f aca="false">B94-T94</f>
        <v>0</v>
      </c>
      <c r="AD94" s="5" t="n">
        <f aca="false">C94-U94</f>
        <v>0</v>
      </c>
      <c r="AE94" s="5" t="n">
        <f aca="false">D94-V94</f>
        <v>0</v>
      </c>
      <c r="AF94" s="5" t="n">
        <f aca="false">E94-W94</f>
        <v>0</v>
      </c>
      <c r="AG94" s="5" t="n">
        <f aca="false">F94-X94</f>
        <v>0</v>
      </c>
      <c r="AH94" s="5" t="n">
        <f aca="false">G94-Y94</f>
        <v>0.95</v>
      </c>
      <c r="AI94" s="5" t="n">
        <f aca="false">H94-Z94</f>
        <v>0</v>
      </c>
      <c r="AK94" s="0" t="s">
        <v>103</v>
      </c>
      <c r="AL94" s="5" t="n">
        <f aca="false">B94+T94</f>
        <v>0</v>
      </c>
      <c r="AM94" s="5" t="n">
        <f aca="false">C94+U94</f>
        <v>0</v>
      </c>
      <c r="AN94" s="5" t="n">
        <f aca="false">D94+V94</f>
        <v>0</v>
      </c>
      <c r="AO94" s="5" t="n">
        <f aca="false">E94+W94</f>
        <v>0</v>
      </c>
      <c r="AP94" s="5" t="n">
        <f aca="false">F94+X94</f>
        <v>0</v>
      </c>
      <c r="AQ94" s="5" t="n">
        <f aca="false">G94+Y94</f>
        <v>1.05</v>
      </c>
      <c r="AR94" s="5" t="n">
        <f aca="false">H94+Z94</f>
        <v>0</v>
      </c>
    </row>
    <row collapsed="false" customFormat="false" customHeight="true" hidden="false" ht="12.85" outlineLevel="0" r="95">
      <c r="A95" s="0" t="s">
        <v>104</v>
      </c>
      <c r="B95" s="0" t="n">
        <v>0</v>
      </c>
      <c r="C95" s="0" t="n">
        <v>31</v>
      </c>
      <c r="D95" s="0" t="n">
        <v>2</v>
      </c>
      <c r="E95" s="0" t="n">
        <v>0</v>
      </c>
      <c r="F95" s="0" t="n">
        <v>0</v>
      </c>
      <c r="G95" s="0" t="n">
        <v>641</v>
      </c>
      <c r="H95" s="0" t="n">
        <v>0</v>
      </c>
      <c r="J95" s="0" t="s">
        <v>104</v>
      </c>
      <c r="K95" s="0" t="n">
        <v>0</v>
      </c>
      <c r="L95" s="3" t="n">
        <v>5</v>
      </c>
      <c r="M95" s="3" t="n">
        <v>5</v>
      </c>
      <c r="N95" s="0" t="n">
        <v>0</v>
      </c>
      <c r="O95" s="0" t="n">
        <v>0</v>
      </c>
      <c r="P95" s="3" t="n">
        <v>5</v>
      </c>
      <c r="Q95" s="0" t="n">
        <v>0</v>
      </c>
      <c r="S95" s="0" t="s">
        <v>104</v>
      </c>
      <c r="T95" s="5" t="n">
        <f aca="false">B95*K95/100</f>
        <v>0</v>
      </c>
      <c r="U95" s="5" t="n">
        <f aca="false">C95*L95/100</f>
        <v>1.55</v>
      </c>
      <c r="V95" s="5" t="n">
        <f aca="false">D95*M95/100</f>
        <v>0.1</v>
      </c>
      <c r="W95" s="5" t="n">
        <f aca="false">E95*N95/100</f>
        <v>0</v>
      </c>
      <c r="X95" s="5" t="n">
        <f aca="false">F95*O95/100</f>
        <v>0</v>
      </c>
      <c r="Y95" s="5" t="n">
        <f aca="false">G95*P95/100</f>
        <v>32.05</v>
      </c>
      <c r="Z95" s="5" t="n">
        <f aca="false">H95*Q95/100</f>
        <v>0</v>
      </c>
      <c r="AB95" s="0" t="s">
        <v>104</v>
      </c>
      <c r="AC95" s="5" t="n">
        <f aca="false">B95-T95</f>
        <v>0</v>
      </c>
      <c r="AD95" s="5" t="n">
        <f aca="false">C95-U95</f>
        <v>29.45</v>
      </c>
      <c r="AE95" s="5" t="n">
        <f aca="false">D95-V95</f>
        <v>1.9</v>
      </c>
      <c r="AF95" s="5" t="n">
        <f aca="false">E95-W95</f>
        <v>0</v>
      </c>
      <c r="AG95" s="5" t="n">
        <f aca="false">F95-X95</f>
        <v>0</v>
      </c>
      <c r="AH95" s="5" t="n">
        <f aca="false">G95-Y95</f>
        <v>608.95</v>
      </c>
      <c r="AI95" s="5" t="n">
        <f aca="false">H95-Z95</f>
        <v>0</v>
      </c>
      <c r="AK95" s="0" t="s">
        <v>104</v>
      </c>
      <c r="AL95" s="5" t="n">
        <f aca="false">B95+T95</f>
        <v>0</v>
      </c>
      <c r="AM95" s="5" t="n">
        <f aca="false">C95+U95</f>
        <v>32.55</v>
      </c>
      <c r="AN95" s="5" t="n">
        <f aca="false">D95+V95</f>
        <v>2.1</v>
      </c>
      <c r="AO95" s="5" t="n">
        <f aca="false">E95+W95</f>
        <v>0</v>
      </c>
      <c r="AP95" s="5" t="n">
        <f aca="false">F95+X95</f>
        <v>0</v>
      </c>
      <c r="AQ95" s="5" t="n">
        <f aca="false">G95+Y95</f>
        <v>673.05</v>
      </c>
      <c r="AR95" s="5" t="n">
        <f aca="false">H95+Z95</f>
        <v>0</v>
      </c>
    </row>
    <row collapsed="false" customFormat="false" customHeight="true" hidden="false" ht="12.85" outlineLevel="0" r="96">
      <c r="A96" s="0" t="s">
        <v>105</v>
      </c>
      <c r="B96" s="0" t="n">
        <v>1076</v>
      </c>
      <c r="C96" s="0" t="n">
        <v>0</v>
      </c>
      <c r="D96" s="0" t="n">
        <v>86</v>
      </c>
      <c r="E96" s="0" t="n">
        <v>212</v>
      </c>
      <c r="F96" s="0" t="n">
        <v>436</v>
      </c>
      <c r="G96" s="0" t="n">
        <v>15655</v>
      </c>
      <c r="H96" s="0" t="n">
        <v>22</v>
      </c>
      <c r="J96" s="0" t="s">
        <v>105</v>
      </c>
      <c r="K96" s="3" t="n">
        <v>5</v>
      </c>
      <c r="L96" s="0" t="n">
        <v>0</v>
      </c>
      <c r="M96" s="3" t="n">
        <v>5</v>
      </c>
      <c r="N96" s="3" t="n">
        <v>5</v>
      </c>
      <c r="O96" s="3" t="n">
        <v>5</v>
      </c>
      <c r="P96" s="3" t="n">
        <v>5</v>
      </c>
      <c r="Q96" s="3" t="n">
        <v>5</v>
      </c>
      <c r="S96" s="0" t="s">
        <v>105</v>
      </c>
      <c r="T96" s="5" t="n">
        <f aca="false">B96*K96/100</f>
        <v>53.8</v>
      </c>
      <c r="U96" s="5" t="n">
        <f aca="false">C96*L96/100</f>
        <v>0</v>
      </c>
      <c r="V96" s="5" t="n">
        <f aca="false">D96*M96/100</f>
        <v>4.3</v>
      </c>
      <c r="W96" s="5" t="n">
        <f aca="false">E96*N96/100</f>
        <v>10.6</v>
      </c>
      <c r="X96" s="5" t="n">
        <f aca="false">F96*O96/100</f>
        <v>21.8</v>
      </c>
      <c r="Y96" s="5" t="n">
        <f aca="false">G96*P96/100</f>
        <v>782.75</v>
      </c>
      <c r="Z96" s="5" t="n">
        <f aca="false">H96*Q96/100</f>
        <v>1.1</v>
      </c>
      <c r="AB96" s="0" t="s">
        <v>105</v>
      </c>
      <c r="AC96" s="5" t="n">
        <f aca="false">B96-T96</f>
        <v>1022.2</v>
      </c>
      <c r="AD96" s="5" t="n">
        <f aca="false">C96-U96</f>
        <v>0</v>
      </c>
      <c r="AE96" s="5" t="n">
        <f aca="false">D96-V96</f>
        <v>81.7</v>
      </c>
      <c r="AF96" s="5" t="n">
        <f aca="false">E96-W96</f>
        <v>201.4</v>
      </c>
      <c r="AG96" s="5" t="n">
        <f aca="false">F96-X96</f>
        <v>414.2</v>
      </c>
      <c r="AH96" s="5" t="n">
        <f aca="false">G96-Y96</f>
        <v>14872.25</v>
      </c>
      <c r="AI96" s="5" t="n">
        <f aca="false">H96-Z96</f>
        <v>20.9</v>
      </c>
      <c r="AK96" s="0" t="s">
        <v>105</v>
      </c>
      <c r="AL96" s="5" t="n">
        <f aca="false">B96+T96</f>
        <v>1129.8</v>
      </c>
      <c r="AM96" s="5" t="n">
        <f aca="false">C96+U96</f>
        <v>0</v>
      </c>
      <c r="AN96" s="5" t="n">
        <f aca="false">D96+V96</f>
        <v>90.3</v>
      </c>
      <c r="AO96" s="5" t="n">
        <f aca="false">E96+W96</f>
        <v>222.6</v>
      </c>
      <c r="AP96" s="5" t="n">
        <f aca="false">F96+X96</f>
        <v>457.8</v>
      </c>
      <c r="AQ96" s="5" t="n">
        <f aca="false">G96+Y96</f>
        <v>16437.75</v>
      </c>
      <c r="AR96" s="5" t="n">
        <f aca="false">H96+Z96</f>
        <v>23.1</v>
      </c>
    </row>
    <row collapsed="false" customFormat="false" customHeight="true" hidden="false" ht="12.85" outlineLevel="0" r="97">
      <c r="A97" s="0" t="s">
        <v>106</v>
      </c>
      <c r="B97" s="0" t="n">
        <v>278</v>
      </c>
      <c r="C97" s="0" t="n">
        <v>0</v>
      </c>
      <c r="D97" s="0" t="n">
        <v>0</v>
      </c>
      <c r="E97" s="0" t="n">
        <v>0</v>
      </c>
      <c r="F97" s="0" t="n">
        <v>0</v>
      </c>
      <c r="G97" s="0" t="n">
        <v>1491</v>
      </c>
      <c r="H97" s="0" t="n">
        <v>0</v>
      </c>
      <c r="J97" s="0" t="s">
        <v>106</v>
      </c>
      <c r="K97" s="3" t="n">
        <v>5</v>
      </c>
      <c r="L97" s="0" t="n">
        <v>0</v>
      </c>
      <c r="M97" s="0" t="n">
        <v>0</v>
      </c>
      <c r="N97" s="0" t="n">
        <v>0</v>
      </c>
      <c r="O97" s="0" t="n">
        <v>0</v>
      </c>
      <c r="P97" s="3" t="n">
        <v>5</v>
      </c>
      <c r="Q97" s="0" t="n">
        <v>0</v>
      </c>
      <c r="S97" s="0" t="s">
        <v>106</v>
      </c>
      <c r="T97" s="5" t="n">
        <f aca="false">B97*K97/100</f>
        <v>13.9</v>
      </c>
      <c r="U97" s="5" t="n">
        <f aca="false">C97*L97/100</f>
        <v>0</v>
      </c>
      <c r="V97" s="5" t="n">
        <f aca="false">D97*M97/100</f>
        <v>0</v>
      </c>
      <c r="W97" s="5" t="n">
        <f aca="false">E97*N97/100</f>
        <v>0</v>
      </c>
      <c r="X97" s="5" t="n">
        <f aca="false">F97*O97/100</f>
        <v>0</v>
      </c>
      <c r="Y97" s="5" t="n">
        <f aca="false">G97*P97/100</f>
        <v>74.55</v>
      </c>
      <c r="Z97" s="5" t="n">
        <f aca="false">H97*Q97/100</f>
        <v>0</v>
      </c>
      <c r="AB97" s="0" t="s">
        <v>106</v>
      </c>
      <c r="AC97" s="5" t="n">
        <f aca="false">B97-T97</f>
        <v>264.1</v>
      </c>
      <c r="AD97" s="5" t="n">
        <f aca="false">C97-U97</f>
        <v>0</v>
      </c>
      <c r="AE97" s="5" t="n">
        <f aca="false">D97-V97</f>
        <v>0</v>
      </c>
      <c r="AF97" s="5" t="n">
        <f aca="false">E97-W97</f>
        <v>0</v>
      </c>
      <c r="AG97" s="5" t="n">
        <f aca="false">F97-X97</f>
        <v>0</v>
      </c>
      <c r="AH97" s="5" t="n">
        <f aca="false">G97-Y97</f>
        <v>1416.45</v>
      </c>
      <c r="AI97" s="5" t="n">
        <f aca="false">H97-Z97</f>
        <v>0</v>
      </c>
      <c r="AK97" s="0" t="s">
        <v>106</v>
      </c>
      <c r="AL97" s="5" t="n">
        <f aca="false">B97+T97</f>
        <v>291.9</v>
      </c>
      <c r="AM97" s="5" t="n">
        <f aca="false">C97+U97</f>
        <v>0</v>
      </c>
      <c r="AN97" s="5" t="n">
        <f aca="false">D97+V97</f>
        <v>0</v>
      </c>
      <c r="AO97" s="5" t="n">
        <f aca="false">E97+W97</f>
        <v>0</v>
      </c>
      <c r="AP97" s="5" t="n">
        <f aca="false">F97+X97</f>
        <v>0</v>
      </c>
      <c r="AQ97" s="5" t="n">
        <f aca="false">G97+Y97</f>
        <v>1565.55</v>
      </c>
      <c r="AR97" s="5" t="n">
        <f aca="false">H97+Z97</f>
        <v>0</v>
      </c>
    </row>
    <row collapsed="false" customFormat="false" customHeight="true" hidden="false" ht="12.85" outlineLevel="0" r="98">
      <c r="A98" s="0" t="s">
        <v>107</v>
      </c>
      <c r="B98" s="0" t="n">
        <v>0</v>
      </c>
      <c r="C98" s="0" t="n">
        <v>0</v>
      </c>
      <c r="D98" s="0" t="n">
        <v>0</v>
      </c>
      <c r="E98" s="0" t="n">
        <v>0</v>
      </c>
      <c r="F98" s="0" t="n">
        <v>0</v>
      </c>
      <c r="G98" s="0" t="n">
        <v>143</v>
      </c>
      <c r="H98" s="0" t="n">
        <v>0</v>
      </c>
      <c r="J98" s="0" t="s">
        <v>107</v>
      </c>
      <c r="K98" s="0" t="n">
        <v>0</v>
      </c>
      <c r="L98" s="0" t="n">
        <v>0</v>
      </c>
      <c r="M98" s="0" t="n">
        <v>0</v>
      </c>
      <c r="N98" s="0" t="n">
        <v>0</v>
      </c>
      <c r="O98" s="0" t="n">
        <v>0</v>
      </c>
      <c r="P98" s="3" t="n">
        <v>5</v>
      </c>
      <c r="Q98" s="0" t="n">
        <v>0</v>
      </c>
      <c r="S98" s="0" t="s">
        <v>107</v>
      </c>
      <c r="T98" s="5" t="n">
        <f aca="false">B98*K98/100</f>
        <v>0</v>
      </c>
      <c r="U98" s="5" t="n">
        <f aca="false">C98*L98/100</f>
        <v>0</v>
      </c>
      <c r="V98" s="5" t="n">
        <f aca="false">D98*M98/100</f>
        <v>0</v>
      </c>
      <c r="W98" s="5" t="n">
        <f aca="false">E98*N98/100</f>
        <v>0</v>
      </c>
      <c r="X98" s="5" t="n">
        <f aca="false">F98*O98/100</f>
        <v>0</v>
      </c>
      <c r="Y98" s="5" t="n">
        <f aca="false">G98*P98/100</f>
        <v>7.15</v>
      </c>
      <c r="Z98" s="5" t="n">
        <f aca="false">H98*Q98/100</f>
        <v>0</v>
      </c>
      <c r="AB98" s="0" t="s">
        <v>107</v>
      </c>
      <c r="AC98" s="5" t="n">
        <f aca="false">B98-T98</f>
        <v>0</v>
      </c>
      <c r="AD98" s="5" t="n">
        <f aca="false">C98-U98</f>
        <v>0</v>
      </c>
      <c r="AE98" s="5" t="n">
        <f aca="false">D98-V98</f>
        <v>0</v>
      </c>
      <c r="AF98" s="5" t="n">
        <f aca="false">E98-W98</f>
        <v>0</v>
      </c>
      <c r="AG98" s="5" t="n">
        <f aca="false">F98-X98</f>
        <v>0</v>
      </c>
      <c r="AH98" s="5" t="n">
        <f aca="false">G98-Y98</f>
        <v>135.85</v>
      </c>
      <c r="AI98" s="5" t="n">
        <f aca="false">H98-Z98</f>
        <v>0</v>
      </c>
      <c r="AK98" s="0" t="s">
        <v>107</v>
      </c>
      <c r="AL98" s="5" t="n">
        <f aca="false">B98+T98</f>
        <v>0</v>
      </c>
      <c r="AM98" s="5" t="n">
        <f aca="false">C98+U98</f>
        <v>0</v>
      </c>
      <c r="AN98" s="5" t="n">
        <f aca="false">D98+V98</f>
        <v>0</v>
      </c>
      <c r="AO98" s="5" t="n">
        <f aca="false">E98+W98</f>
        <v>0</v>
      </c>
      <c r="AP98" s="5" t="n">
        <f aca="false">F98+X98</f>
        <v>0</v>
      </c>
      <c r="AQ98" s="5" t="n">
        <f aca="false">G98+Y98</f>
        <v>150.15</v>
      </c>
      <c r="AR98" s="5" t="n">
        <f aca="false">H98+Z98</f>
        <v>0</v>
      </c>
    </row>
    <row collapsed="false" customFormat="false" customHeight="true" hidden="false" ht="13.4" outlineLevel="0" r="99">
      <c r="A99" s="0" t="s">
        <v>108</v>
      </c>
      <c r="B99" s="0" t="n">
        <v>0</v>
      </c>
      <c r="C99" s="0" t="n">
        <v>0</v>
      </c>
      <c r="D99" s="0" t="n">
        <v>0</v>
      </c>
      <c r="E99" s="0" t="n">
        <v>0</v>
      </c>
      <c r="F99" s="0" t="n">
        <v>0</v>
      </c>
      <c r="G99" s="0" t="n">
        <v>401</v>
      </c>
      <c r="H99" s="0" t="n">
        <v>0</v>
      </c>
      <c r="J99" s="0" t="s">
        <v>108</v>
      </c>
      <c r="K99" s="0" t="n">
        <v>0</v>
      </c>
      <c r="L99" s="0" t="n">
        <v>0</v>
      </c>
      <c r="M99" s="0" t="n">
        <v>0</v>
      </c>
      <c r="N99" s="0" t="n">
        <v>0</v>
      </c>
      <c r="O99" s="0" t="n">
        <v>0</v>
      </c>
      <c r="P99" s="3" t="n">
        <v>5</v>
      </c>
      <c r="Q99" s="0" t="n">
        <v>0</v>
      </c>
      <c r="S99" s="0" t="s">
        <v>108</v>
      </c>
      <c r="T99" s="5" t="n">
        <f aca="false">B99*K99/100</f>
        <v>0</v>
      </c>
      <c r="U99" s="5" t="n">
        <f aca="false">C99*L99/100</f>
        <v>0</v>
      </c>
      <c r="V99" s="5" t="n">
        <f aca="false">D99*M99/100</f>
        <v>0</v>
      </c>
      <c r="W99" s="5" t="n">
        <f aca="false">E99*N99/100</f>
        <v>0</v>
      </c>
      <c r="X99" s="5" t="n">
        <f aca="false">F99*O99/100</f>
        <v>0</v>
      </c>
      <c r="Y99" s="5" t="n">
        <f aca="false">G99*P99/100</f>
        <v>20.05</v>
      </c>
      <c r="Z99" s="5" t="n">
        <f aca="false">H99*Q99/100</f>
        <v>0</v>
      </c>
      <c r="AB99" s="0" t="s">
        <v>108</v>
      </c>
      <c r="AC99" s="5" t="n">
        <f aca="false">B99-T99</f>
        <v>0</v>
      </c>
      <c r="AD99" s="5" t="n">
        <f aca="false">C99-U99</f>
        <v>0</v>
      </c>
      <c r="AE99" s="5" t="n">
        <f aca="false">D99-V99</f>
        <v>0</v>
      </c>
      <c r="AF99" s="5" t="n">
        <f aca="false">E99-W99</f>
        <v>0</v>
      </c>
      <c r="AG99" s="5" t="n">
        <f aca="false">F99-X99</f>
        <v>0</v>
      </c>
      <c r="AH99" s="5" t="n">
        <f aca="false">G99-Y99</f>
        <v>380.95</v>
      </c>
      <c r="AI99" s="5" t="n">
        <f aca="false">H99-Z99</f>
        <v>0</v>
      </c>
      <c r="AK99" s="0" t="s">
        <v>108</v>
      </c>
      <c r="AL99" s="5" t="n">
        <f aca="false">B99+T99</f>
        <v>0</v>
      </c>
      <c r="AM99" s="5" t="n">
        <f aca="false">C99+U99</f>
        <v>0</v>
      </c>
      <c r="AN99" s="5" t="n">
        <f aca="false">D99+V99</f>
        <v>0</v>
      </c>
      <c r="AO99" s="5" t="n">
        <f aca="false">E99+W99</f>
        <v>0</v>
      </c>
      <c r="AP99" s="5" t="n">
        <f aca="false">F99+X99</f>
        <v>0</v>
      </c>
      <c r="AQ99" s="5" t="n">
        <f aca="false">G99+Y99</f>
        <v>421.05</v>
      </c>
      <c r="AR99" s="5" t="n">
        <f aca="false">H99+Z99</f>
        <v>0</v>
      </c>
    </row>
    <row collapsed="false" customFormat="false" customHeight="true" hidden="false" ht="12.85" outlineLevel="0" r="100">
      <c r="A100" s="0" t="s">
        <v>109</v>
      </c>
      <c r="B100" s="0" t="n">
        <v>278</v>
      </c>
      <c r="C100" s="0" t="n">
        <v>0</v>
      </c>
      <c r="D100" s="0" t="n">
        <v>0</v>
      </c>
      <c r="E100" s="0" t="n">
        <v>0</v>
      </c>
      <c r="F100" s="0" t="n">
        <v>0</v>
      </c>
      <c r="G100" s="0" t="n">
        <v>284</v>
      </c>
      <c r="H100" s="0" t="n">
        <v>0</v>
      </c>
      <c r="J100" s="0" t="s">
        <v>109</v>
      </c>
      <c r="K100" s="3" t="n">
        <v>5</v>
      </c>
      <c r="L100" s="0" t="n">
        <v>0</v>
      </c>
      <c r="M100" s="0" t="n">
        <v>0</v>
      </c>
      <c r="N100" s="0" t="n">
        <v>0</v>
      </c>
      <c r="O100" s="0" t="n">
        <v>0</v>
      </c>
      <c r="P100" s="3" t="n">
        <v>5</v>
      </c>
      <c r="Q100" s="0" t="n">
        <v>0</v>
      </c>
      <c r="S100" s="0" t="s">
        <v>109</v>
      </c>
      <c r="T100" s="5" t="n">
        <f aca="false">B100*K100/100</f>
        <v>13.9</v>
      </c>
      <c r="U100" s="5" t="n">
        <f aca="false">C100*L100/100</f>
        <v>0</v>
      </c>
      <c r="V100" s="5" t="n">
        <f aca="false">D100*M100/100</f>
        <v>0</v>
      </c>
      <c r="W100" s="5" t="n">
        <f aca="false">E100*N100/100</f>
        <v>0</v>
      </c>
      <c r="X100" s="5" t="n">
        <f aca="false">F100*O100/100</f>
        <v>0</v>
      </c>
      <c r="Y100" s="5" t="n">
        <f aca="false">G100*P100/100</f>
        <v>14.2</v>
      </c>
      <c r="Z100" s="5" t="n">
        <f aca="false">H100*Q100/100</f>
        <v>0</v>
      </c>
      <c r="AB100" s="0" t="s">
        <v>109</v>
      </c>
      <c r="AC100" s="5" t="n">
        <f aca="false">B100-T100</f>
        <v>264.1</v>
      </c>
      <c r="AD100" s="5" t="n">
        <f aca="false">C100-U100</f>
        <v>0</v>
      </c>
      <c r="AE100" s="5" t="n">
        <f aca="false">D100-V100</f>
        <v>0</v>
      </c>
      <c r="AF100" s="5" t="n">
        <f aca="false">E100-W100</f>
        <v>0</v>
      </c>
      <c r="AG100" s="5" t="n">
        <f aca="false">F100-X100</f>
        <v>0</v>
      </c>
      <c r="AH100" s="5" t="n">
        <f aca="false">G100-Y100</f>
        <v>269.8</v>
      </c>
      <c r="AI100" s="5" t="n">
        <f aca="false">H100-Z100</f>
        <v>0</v>
      </c>
      <c r="AK100" s="0" t="s">
        <v>109</v>
      </c>
      <c r="AL100" s="5" t="n">
        <f aca="false">B100+T100</f>
        <v>291.9</v>
      </c>
      <c r="AM100" s="5" t="n">
        <f aca="false">C100+U100</f>
        <v>0</v>
      </c>
      <c r="AN100" s="5" t="n">
        <f aca="false">D100+V100</f>
        <v>0</v>
      </c>
      <c r="AO100" s="5" t="n">
        <f aca="false">E100+W100</f>
        <v>0</v>
      </c>
      <c r="AP100" s="5" t="n">
        <f aca="false">F100+X100</f>
        <v>0</v>
      </c>
      <c r="AQ100" s="5" t="n">
        <f aca="false">G100+Y100</f>
        <v>298.2</v>
      </c>
      <c r="AR100" s="5" t="n">
        <f aca="false">H100+Z100</f>
        <v>0</v>
      </c>
    </row>
    <row collapsed="false" customFormat="false" customHeight="true" hidden="false" ht="12.85" outlineLevel="0" r="101">
      <c r="A101" s="0" t="s">
        <v>110</v>
      </c>
      <c r="B101" s="0" t="n">
        <v>0</v>
      </c>
      <c r="C101" s="0" t="n">
        <v>0</v>
      </c>
      <c r="D101" s="0" t="n">
        <v>0</v>
      </c>
      <c r="E101" s="0" t="n">
        <v>0</v>
      </c>
      <c r="F101" s="0" t="n">
        <v>0</v>
      </c>
      <c r="G101" s="0" t="n">
        <v>96</v>
      </c>
      <c r="H101" s="0" t="n">
        <v>0</v>
      </c>
      <c r="J101" s="0" t="s">
        <v>110</v>
      </c>
      <c r="K101" s="0" t="n">
        <v>0</v>
      </c>
      <c r="L101" s="0" t="n">
        <v>0</v>
      </c>
      <c r="M101" s="0" t="n">
        <v>0</v>
      </c>
      <c r="N101" s="0" t="n">
        <v>0</v>
      </c>
      <c r="O101" s="0" t="n">
        <v>0</v>
      </c>
      <c r="P101" s="3" t="n">
        <v>5</v>
      </c>
      <c r="Q101" s="0" t="n">
        <v>0</v>
      </c>
      <c r="S101" s="0" t="s">
        <v>110</v>
      </c>
      <c r="T101" s="5" t="n">
        <f aca="false">B101*K101/100</f>
        <v>0</v>
      </c>
      <c r="U101" s="5" t="n">
        <f aca="false">C101*L101/100</f>
        <v>0</v>
      </c>
      <c r="V101" s="5" t="n">
        <f aca="false">D101*M101/100</f>
        <v>0</v>
      </c>
      <c r="W101" s="5" t="n">
        <f aca="false">E101*N101/100</f>
        <v>0</v>
      </c>
      <c r="X101" s="5" t="n">
        <f aca="false">F101*O101/100</f>
        <v>0</v>
      </c>
      <c r="Y101" s="5" t="n">
        <f aca="false">G101*P101/100</f>
        <v>4.8</v>
      </c>
      <c r="Z101" s="5" t="n">
        <f aca="false">H101*Q101/100</f>
        <v>0</v>
      </c>
      <c r="AB101" s="0" t="s">
        <v>110</v>
      </c>
      <c r="AC101" s="5" t="n">
        <f aca="false">B101-T101</f>
        <v>0</v>
      </c>
      <c r="AD101" s="5" t="n">
        <f aca="false">C101-U101</f>
        <v>0</v>
      </c>
      <c r="AE101" s="5" t="n">
        <f aca="false">D101-V101</f>
        <v>0</v>
      </c>
      <c r="AF101" s="5" t="n">
        <f aca="false">E101-W101</f>
        <v>0</v>
      </c>
      <c r="AG101" s="5" t="n">
        <f aca="false">F101-X101</f>
        <v>0</v>
      </c>
      <c r="AH101" s="5" t="n">
        <f aca="false">G101-Y101</f>
        <v>91.2</v>
      </c>
      <c r="AI101" s="5" t="n">
        <f aca="false">H101-Z101</f>
        <v>0</v>
      </c>
      <c r="AK101" s="0" t="s">
        <v>110</v>
      </c>
      <c r="AL101" s="5" t="n">
        <f aca="false">B101+T101</f>
        <v>0</v>
      </c>
      <c r="AM101" s="5" t="n">
        <f aca="false">C101+U101</f>
        <v>0</v>
      </c>
      <c r="AN101" s="5" t="n">
        <f aca="false">D101+V101</f>
        <v>0</v>
      </c>
      <c r="AO101" s="5" t="n">
        <f aca="false">E101+W101</f>
        <v>0</v>
      </c>
      <c r="AP101" s="5" t="n">
        <f aca="false">F101+X101</f>
        <v>0</v>
      </c>
      <c r="AQ101" s="5" t="n">
        <f aca="false">G101+Y101</f>
        <v>100.8</v>
      </c>
      <c r="AR101" s="5" t="n">
        <f aca="false">H101+Z101</f>
        <v>0</v>
      </c>
    </row>
    <row collapsed="false" customFormat="false" customHeight="true" hidden="false" ht="12.85" outlineLevel="0" r="102">
      <c r="A102" s="0" t="s">
        <v>111</v>
      </c>
      <c r="B102" s="0" t="n">
        <v>0</v>
      </c>
      <c r="C102" s="0" t="n">
        <v>0</v>
      </c>
      <c r="D102" s="0" t="n">
        <v>0</v>
      </c>
      <c r="E102" s="0" t="n">
        <v>0</v>
      </c>
      <c r="F102" s="0" t="n">
        <v>0</v>
      </c>
      <c r="G102" s="0" t="n">
        <v>145</v>
      </c>
      <c r="H102" s="0" t="n">
        <v>0</v>
      </c>
      <c r="J102" s="0" t="s">
        <v>111</v>
      </c>
      <c r="K102" s="0" t="n">
        <v>0</v>
      </c>
      <c r="L102" s="0" t="n">
        <v>0</v>
      </c>
      <c r="M102" s="0" t="n">
        <v>0</v>
      </c>
      <c r="N102" s="0" t="n">
        <v>0</v>
      </c>
      <c r="O102" s="0" t="n">
        <v>0</v>
      </c>
      <c r="P102" s="3" t="n">
        <v>5</v>
      </c>
      <c r="Q102" s="0" t="n">
        <v>0</v>
      </c>
      <c r="S102" s="0" t="s">
        <v>111</v>
      </c>
      <c r="T102" s="5" t="n">
        <f aca="false">B102*K102/100</f>
        <v>0</v>
      </c>
      <c r="U102" s="5" t="n">
        <f aca="false">C102*L102/100</f>
        <v>0</v>
      </c>
      <c r="V102" s="5" t="n">
        <f aca="false">D102*M102/100</f>
        <v>0</v>
      </c>
      <c r="W102" s="5" t="n">
        <f aca="false">E102*N102/100</f>
        <v>0</v>
      </c>
      <c r="X102" s="5" t="n">
        <f aca="false">F102*O102/100</f>
        <v>0</v>
      </c>
      <c r="Y102" s="5" t="n">
        <f aca="false">G102*P102/100</f>
        <v>7.25</v>
      </c>
      <c r="Z102" s="5" t="n">
        <f aca="false">H102*Q102/100</f>
        <v>0</v>
      </c>
      <c r="AB102" s="0" t="s">
        <v>111</v>
      </c>
      <c r="AC102" s="5" t="n">
        <f aca="false">B102-T102</f>
        <v>0</v>
      </c>
      <c r="AD102" s="5" t="n">
        <f aca="false">C102-U102</f>
        <v>0</v>
      </c>
      <c r="AE102" s="5" t="n">
        <f aca="false">D102-V102</f>
        <v>0</v>
      </c>
      <c r="AF102" s="5" t="n">
        <f aca="false">E102-W102</f>
        <v>0</v>
      </c>
      <c r="AG102" s="5" t="n">
        <f aca="false">F102-X102</f>
        <v>0</v>
      </c>
      <c r="AH102" s="5" t="n">
        <f aca="false">G102-Y102</f>
        <v>137.75</v>
      </c>
      <c r="AI102" s="5" t="n">
        <f aca="false">H102-Z102</f>
        <v>0</v>
      </c>
      <c r="AK102" s="0" t="s">
        <v>111</v>
      </c>
      <c r="AL102" s="5" t="n">
        <f aca="false">B102+T102</f>
        <v>0</v>
      </c>
      <c r="AM102" s="5" t="n">
        <f aca="false">C102+U102</f>
        <v>0</v>
      </c>
      <c r="AN102" s="5" t="n">
        <f aca="false">D102+V102</f>
        <v>0</v>
      </c>
      <c r="AO102" s="5" t="n">
        <f aca="false">E102+W102</f>
        <v>0</v>
      </c>
      <c r="AP102" s="5" t="n">
        <f aca="false">F102+X102</f>
        <v>0</v>
      </c>
      <c r="AQ102" s="5" t="n">
        <f aca="false">G102+Y102</f>
        <v>152.25</v>
      </c>
      <c r="AR102" s="5" t="n">
        <f aca="false">H102+Z102</f>
        <v>0</v>
      </c>
    </row>
    <row collapsed="false" customFormat="false" customHeight="true" hidden="false" ht="13.4" outlineLevel="0" r="103">
      <c r="A103" s="0" t="s">
        <v>112</v>
      </c>
      <c r="B103" s="0" t="n">
        <v>0</v>
      </c>
      <c r="C103" s="0" t="n">
        <v>0</v>
      </c>
      <c r="D103" s="0" t="n">
        <v>0</v>
      </c>
      <c r="E103" s="0" t="n">
        <v>0</v>
      </c>
      <c r="F103" s="0" t="n">
        <v>0</v>
      </c>
      <c r="G103" s="0" t="n">
        <v>216</v>
      </c>
      <c r="H103" s="0" t="n">
        <v>0</v>
      </c>
      <c r="J103" s="0" t="s">
        <v>112</v>
      </c>
      <c r="K103" s="0" t="n">
        <v>0</v>
      </c>
      <c r="L103" s="0" t="n">
        <v>0</v>
      </c>
      <c r="M103" s="0" t="n">
        <v>0</v>
      </c>
      <c r="N103" s="0" t="n">
        <v>0</v>
      </c>
      <c r="O103" s="0" t="n">
        <v>0</v>
      </c>
      <c r="P103" s="3" t="n">
        <v>5</v>
      </c>
      <c r="Q103" s="0" t="n">
        <v>0</v>
      </c>
      <c r="S103" s="0" t="s">
        <v>112</v>
      </c>
      <c r="T103" s="5" t="n">
        <f aca="false">B103*K103/100</f>
        <v>0</v>
      </c>
      <c r="U103" s="5" t="n">
        <f aca="false">C103*L103/100</f>
        <v>0</v>
      </c>
      <c r="V103" s="5" t="n">
        <f aca="false">D103*M103/100</f>
        <v>0</v>
      </c>
      <c r="W103" s="5" t="n">
        <f aca="false">E103*N103/100</f>
        <v>0</v>
      </c>
      <c r="X103" s="5" t="n">
        <f aca="false">F103*O103/100</f>
        <v>0</v>
      </c>
      <c r="Y103" s="5" t="n">
        <f aca="false">G103*P103/100</f>
        <v>10.8</v>
      </c>
      <c r="Z103" s="5" t="n">
        <f aca="false">H103*Q103/100</f>
        <v>0</v>
      </c>
      <c r="AB103" s="0" t="s">
        <v>112</v>
      </c>
      <c r="AC103" s="5" t="n">
        <f aca="false">B103-T103</f>
        <v>0</v>
      </c>
      <c r="AD103" s="5" t="n">
        <f aca="false">C103-U103</f>
        <v>0</v>
      </c>
      <c r="AE103" s="5" t="n">
        <f aca="false">D103-V103</f>
        <v>0</v>
      </c>
      <c r="AF103" s="5" t="n">
        <f aca="false">E103-W103</f>
        <v>0</v>
      </c>
      <c r="AG103" s="5" t="n">
        <f aca="false">F103-X103</f>
        <v>0</v>
      </c>
      <c r="AH103" s="5" t="n">
        <f aca="false">G103-Y103</f>
        <v>205.2</v>
      </c>
      <c r="AI103" s="5" t="n">
        <f aca="false">H103-Z103</f>
        <v>0</v>
      </c>
      <c r="AK103" s="0" t="s">
        <v>112</v>
      </c>
      <c r="AL103" s="5" t="n">
        <f aca="false">B103+T103</f>
        <v>0</v>
      </c>
      <c r="AM103" s="5" t="n">
        <f aca="false">C103+U103</f>
        <v>0</v>
      </c>
      <c r="AN103" s="5" t="n">
        <f aca="false">D103+V103</f>
        <v>0</v>
      </c>
      <c r="AO103" s="5" t="n">
        <f aca="false">E103+W103</f>
        <v>0</v>
      </c>
      <c r="AP103" s="5" t="n">
        <f aca="false">F103+X103</f>
        <v>0</v>
      </c>
      <c r="AQ103" s="5" t="n">
        <f aca="false">G103+Y103</f>
        <v>226.8</v>
      </c>
      <c r="AR103" s="5" t="n">
        <f aca="false">H103+Z103</f>
        <v>0</v>
      </c>
    </row>
    <row collapsed="false" customFormat="false" customHeight="true" hidden="false" ht="12.85" outlineLevel="0" r="104">
      <c r="A104" s="0" t="s">
        <v>113</v>
      </c>
      <c r="B104" s="0" t="n">
        <v>0</v>
      </c>
      <c r="C104" s="0" t="n">
        <v>0</v>
      </c>
      <c r="D104" s="0" t="n">
        <v>0</v>
      </c>
      <c r="E104" s="0" t="n">
        <v>0</v>
      </c>
      <c r="F104" s="0" t="n">
        <v>0</v>
      </c>
      <c r="G104" s="0" t="n">
        <v>205</v>
      </c>
      <c r="H104" s="0" t="n">
        <v>0</v>
      </c>
      <c r="J104" s="0" t="s">
        <v>113</v>
      </c>
      <c r="K104" s="0" t="n">
        <v>0</v>
      </c>
      <c r="L104" s="0" t="n">
        <v>0</v>
      </c>
      <c r="M104" s="0" t="n">
        <v>0</v>
      </c>
      <c r="N104" s="0" t="n">
        <v>0</v>
      </c>
      <c r="O104" s="0" t="n">
        <v>0</v>
      </c>
      <c r="P104" s="3" t="n">
        <v>5</v>
      </c>
      <c r="Q104" s="0" t="n">
        <v>0</v>
      </c>
      <c r="S104" s="0" t="s">
        <v>113</v>
      </c>
      <c r="T104" s="5" t="n">
        <f aca="false">B104*K104/100</f>
        <v>0</v>
      </c>
      <c r="U104" s="5" t="n">
        <f aca="false">C104*L104/100</f>
        <v>0</v>
      </c>
      <c r="V104" s="5" t="n">
        <f aca="false">D104*M104/100</f>
        <v>0</v>
      </c>
      <c r="W104" s="5" t="n">
        <f aca="false">E104*N104/100</f>
        <v>0</v>
      </c>
      <c r="X104" s="5" t="n">
        <f aca="false">F104*O104/100</f>
        <v>0</v>
      </c>
      <c r="Y104" s="5" t="n">
        <f aca="false">G104*P104/100</f>
        <v>10.25</v>
      </c>
      <c r="Z104" s="5" t="n">
        <f aca="false">H104*Q104/100</f>
        <v>0</v>
      </c>
      <c r="AB104" s="0" t="s">
        <v>113</v>
      </c>
      <c r="AC104" s="5" t="n">
        <f aca="false">B104-T104</f>
        <v>0</v>
      </c>
      <c r="AD104" s="5" t="n">
        <f aca="false">C104-U104</f>
        <v>0</v>
      </c>
      <c r="AE104" s="5" t="n">
        <f aca="false">D104-V104</f>
        <v>0</v>
      </c>
      <c r="AF104" s="5" t="n">
        <f aca="false">E104-W104</f>
        <v>0</v>
      </c>
      <c r="AG104" s="5" t="n">
        <f aca="false">F104-X104</f>
        <v>0</v>
      </c>
      <c r="AH104" s="5" t="n">
        <f aca="false">G104-Y104</f>
        <v>194.75</v>
      </c>
      <c r="AI104" s="5" t="n">
        <f aca="false">H104-Z104</f>
        <v>0</v>
      </c>
      <c r="AK104" s="0" t="s">
        <v>113</v>
      </c>
      <c r="AL104" s="5" t="n">
        <f aca="false">B104+T104</f>
        <v>0</v>
      </c>
      <c r="AM104" s="5" t="n">
        <f aca="false">C104+U104</f>
        <v>0</v>
      </c>
      <c r="AN104" s="5" t="n">
        <f aca="false">D104+V104</f>
        <v>0</v>
      </c>
      <c r="AO104" s="5" t="n">
        <f aca="false">E104+W104</f>
        <v>0</v>
      </c>
      <c r="AP104" s="5" t="n">
        <f aca="false">F104+X104</f>
        <v>0</v>
      </c>
      <c r="AQ104" s="5" t="n">
        <f aca="false">G104+Y104</f>
        <v>215.25</v>
      </c>
      <c r="AR104" s="5" t="n">
        <f aca="false">H104+Z104</f>
        <v>0</v>
      </c>
    </row>
    <row collapsed="false" customFormat="false" customHeight="true" hidden="false" ht="12.85" outlineLevel="0" r="105">
      <c r="A105" s="0" t="s">
        <v>114</v>
      </c>
      <c r="B105" s="0" t="n">
        <v>0</v>
      </c>
      <c r="C105" s="0" t="n">
        <v>0</v>
      </c>
      <c r="D105" s="0" t="n">
        <v>0</v>
      </c>
      <c r="E105" s="0" t="n">
        <v>0</v>
      </c>
      <c r="F105" s="0" t="n">
        <v>3</v>
      </c>
      <c r="G105" s="0" t="n">
        <v>20</v>
      </c>
      <c r="H105" s="0" t="n">
        <v>0</v>
      </c>
      <c r="J105" s="0" t="s">
        <v>114</v>
      </c>
      <c r="K105" s="0" t="n">
        <v>0</v>
      </c>
      <c r="L105" s="0" t="n">
        <v>0</v>
      </c>
      <c r="M105" s="0" t="n">
        <v>0</v>
      </c>
      <c r="N105" s="0" t="n">
        <v>0</v>
      </c>
      <c r="O105" s="3" t="n">
        <v>5</v>
      </c>
      <c r="P105" s="3" t="n">
        <v>5</v>
      </c>
      <c r="Q105" s="0" t="n">
        <v>0</v>
      </c>
      <c r="S105" s="0" t="s">
        <v>114</v>
      </c>
      <c r="T105" s="5" t="n">
        <f aca="false">B105*K105/100</f>
        <v>0</v>
      </c>
      <c r="U105" s="5" t="n">
        <f aca="false">C105*L105/100</f>
        <v>0</v>
      </c>
      <c r="V105" s="5" t="n">
        <f aca="false">D105*M105/100</f>
        <v>0</v>
      </c>
      <c r="W105" s="5" t="n">
        <f aca="false">E105*N105/100</f>
        <v>0</v>
      </c>
      <c r="X105" s="5" t="n">
        <f aca="false">F105*O105/100</f>
        <v>0.15</v>
      </c>
      <c r="Y105" s="5" t="n">
        <f aca="false">G105*P105/100</f>
        <v>1</v>
      </c>
      <c r="Z105" s="5" t="n">
        <f aca="false">H105*Q105/100</f>
        <v>0</v>
      </c>
      <c r="AB105" s="0" t="s">
        <v>114</v>
      </c>
      <c r="AC105" s="5" t="n">
        <f aca="false">B105-T105</f>
        <v>0</v>
      </c>
      <c r="AD105" s="5" t="n">
        <f aca="false">C105-U105</f>
        <v>0</v>
      </c>
      <c r="AE105" s="5" t="n">
        <f aca="false">D105-V105</f>
        <v>0</v>
      </c>
      <c r="AF105" s="5" t="n">
        <f aca="false">E105-W105</f>
        <v>0</v>
      </c>
      <c r="AG105" s="5" t="n">
        <f aca="false">F105-X105</f>
        <v>2.85</v>
      </c>
      <c r="AH105" s="5" t="n">
        <f aca="false">G105-Y105</f>
        <v>19</v>
      </c>
      <c r="AI105" s="5" t="n">
        <f aca="false">H105-Z105</f>
        <v>0</v>
      </c>
      <c r="AK105" s="0" t="s">
        <v>114</v>
      </c>
      <c r="AL105" s="5" t="n">
        <f aca="false">B105+T105</f>
        <v>0</v>
      </c>
      <c r="AM105" s="5" t="n">
        <f aca="false">C105+U105</f>
        <v>0</v>
      </c>
      <c r="AN105" s="5" t="n">
        <f aca="false">D105+V105</f>
        <v>0</v>
      </c>
      <c r="AO105" s="5" t="n">
        <f aca="false">E105+W105</f>
        <v>0</v>
      </c>
      <c r="AP105" s="5" t="n">
        <f aca="false">F105+X105</f>
        <v>3.15</v>
      </c>
      <c r="AQ105" s="5" t="n">
        <f aca="false">G105+Y105</f>
        <v>21</v>
      </c>
      <c r="AR105" s="5" t="n">
        <f aca="false">H105+Z105</f>
        <v>0</v>
      </c>
    </row>
    <row collapsed="false" customFormat="false" customHeight="true" hidden="false" ht="12.85" outlineLevel="0" r="106">
      <c r="A106" s="0" t="s">
        <v>115</v>
      </c>
      <c r="B106" s="0" t="n">
        <v>0</v>
      </c>
      <c r="C106" s="0" t="n">
        <v>0</v>
      </c>
      <c r="D106" s="0" t="n">
        <v>0</v>
      </c>
      <c r="E106" s="0" t="n">
        <v>0</v>
      </c>
      <c r="F106" s="0" t="n">
        <v>1</v>
      </c>
      <c r="G106" s="0" t="n">
        <v>20</v>
      </c>
      <c r="H106" s="0" t="n">
        <v>0</v>
      </c>
      <c r="J106" s="0" t="s">
        <v>115</v>
      </c>
      <c r="K106" s="0" t="n">
        <v>0</v>
      </c>
      <c r="L106" s="0" t="n">
        <v>0</v>
      </c>
      <c r="M106" s="0" t="n">
        <v>0</v>
      </c>
      <c r="N106" s="0" t="n">
        <v>0</v>
      </c>
      <c r="O106" s="3" t="n">
        <v>5</v>
      </c>
      <c r="P106" s="3" t="n">
        <v>5</v>
      </c>
      <c r="Q106" s="0" t="n">
        <v>0</v>
      </c>
      <c r="S106" s="0" t="s">
        <v>115</v>
      </c>
      <c r="T106" s="5" t="n">
        <f aca="false">B106*K106/100</f>
        <v>0</v>
      </c>
      <c r="U106" s="5" t="n">
        <f aca="false">C106*L106/100</f>
        <v>0</v>
      </c>
      <c r="V106" s="5" t="n">
        <f aca="false">D106*M106/100</f>
        <v>0</v>
      </c>
      <c r="W106" s="5" t="n">
        <f aca="false">E106*N106/100</f>
        <v>0</v>
      </c>
      <c r="X106" s="5" t="n">
        <f aca="false">F106*O106/100</f>
        <v>0.05</v>
      </c>
      <c r="Y106" s="5" t="n">
        <f aca="false">G106*P106/100</f>
        <v>1</v>
      </c>
      <c r="Z106" s="5" t="n">
        <f aca="false">H106*Q106/100</f>
        <v>0</v>
      </c>
      <c r="AB106" s="0" t="s">
        <v>115</v>
      </c>
      <c r="AC106" s="5" t="n">
        <f aca="false">B106-T106</f>
        <v>0</v>
      </c>
      <c r="AD106" s="5" t="n">
        <f aca="false">C106-U106</f>
        <v>0</v>
      </c>
      <c r="AE106" s="5" t="n">
        <f aca="false">D106-V106</f>
        <v>0</v>
      </c>
      <c r="AF106" s="5" t="n">
        <f aca="false">E106-W106</f>
        <v>0</v>
      </c>
      <c r="AG106" s="5" t="n">
        <f aca="false">F106-X106</f>
        <v>0.95</v>
      </c>
      <c r="AH106" s="5" t="n">
        <f aca="false">G106-Y106</f>
        <v>19</v>
      </c>
      <c r="AI106" s="5" t="n">
        <f aca="false">H106-Z106</f>
        <v>0</v>
      </c>
      <c r="AK106" s="0" t="s">
        <v>115</v>
      </c>
      <c r="AL106" s="5" t="n">
        <f aca="false">B106+T106</f>
        <v>0</v>
      </c>
      <c r="AM106" s="5" t="n">
        <f aca="false">C106+U106</f>
        <v>0</v>
      </c>
      <c r="AN106" s="5" t="n">
        <f aca="false">D106+V106</f>
        <v>0</v>
      </c>
      <c r="AO106" s="5" t="n">
        <f aca="false">E106+W106</f>
        <v>0</v>
      </c>
      <c r="AP106" s="5" t="n">
        <f aca="false">F106+X106</f>
        <v>1.05</v>
      </c>
      <c r="AQ106" s="5" t="n">
        <f aca="false">G106+Y106</f>
        <v>21</v>
      </c>
      <c r="AR106" s="5" t="n">
        <f aca="false">H106+Z106</f>
        <v>0</v>
      </c>
    </row>
    <row collapsed="false" customFormat="false" customHeight="true" hidden="false" ht="12.85" outlineLevel="0" r="107">
      <c r="A107" s="0" t="s">
        <v>116</v>
      </c>
      <c r="B107" s="0" t="n">
        <v>0</v>
      </c>
      <c r="C107" s="0" t="n">
        <v>0</v>
      </c>
      <c r="D107" s="0" t="n">
        <v>0</v>
      </c>
      <c r="E107" s="0" t="n">
        <v>0</v>
      </c>
      <c r="F107" s="0" t="n">
        <v>2</v>
      </c>
      <c r="G107" s="0" t="n">
        <v>0</v>
      </c>
      <c r="H107" s="0" t="n">
        <v>0</v>
      </c>
      <c r="J107" s="0" t="s">
        <v>116</v>
      </c>
      <c r="K107" s="0" t="n">
        <v>0</v>
      </c>
      <c r="L107" s="0" t="n">
        <v>0</v>
      </c>
      <c r="M107" s="0" t="n">
        <v>0</v>
      </c>
      <c r="N107" s="0" t="n">
        <v>0</v>
      </c>
      <c r="O107" s="3" t="n">
        <v>5</v>
      </c>
      <c r="P107" s="0" t="n">
        <v>0</v>
      </c>
      <c r="Q107" s="0" t="n">
        <v>0</v>
      </c>
      <c r="S107" s="0" t="s">
        <v>116</v>
      </c>
      <c r="T107" s="5" t="n">
        <f aca="false">B107*K107/100</f>
        <v>0</v>
      </c>
      <c r="U107" s="5" t="n">
        <f aca="false">C107*L107/100</f>
        <v>0</v>
      </c>
      <c r="V107" s="5" t="n">
        <f aca="false">D107*M107/100</f>
        <v>0</v>
      </c>
      <c r="W107" s="5" t="n">
        <f aca="false">E107*N107/100</f>
        <v>0</v>
      </c>
      <c r="X107" s="5" t="n">
        <f aca="false">F107*O107/100</f>
        <v>0.1</v>
      </c>
      <c r="Y107" s="5" t="n">
        <f aca="false">G107*P107/100</f>
        <v>0</v>
      </c>
      <c r="Z107" s="5" t="n">
        <f aca="false">H107*Q107/100</f>
        <v>0</v>
      </c>
      <c r="AB107" s="0" t="s">
        <v>116</v>
      </c>
      <c r="AC107" s="5" t="n">
        <f aca="false">B107-T107</f>
        <v>0</v>
      </c>
      <c r="AD107" s="5" t="n">
        <f aca="false">C107-U107</f>
        <v>0</v>
      </c>
      <c r="AE107" s="5" t="n">
        <f aca="false">D107-V107</f>
        <v>0</v>
      </c>
      <c r="AF107" s="5" t="n">
        <f aca="false">E107-W107</f>
        <v>0</v>
      </c>
      <c r="AG107" s="5" t="n">
        <f aca="false">F107-X107</f>
        <v>1.9</v>
      </c>
      <c r="AH107" s="5" t="n">
        <f aca="false">G107-Y107</f>
        <v>0</v>
      </c>
      <c r="AI107" s="5" t="n">
        <f aca="false">H107-Z107</f>
        <v>0</v>
      </c>
      <c r="AK107" s="0" t="s">
        <v>116</v>
      </c>
      <c r="AL107" s="5" t="n">
        <f aca="false">B107+T107</f>
        <v>0</v>
      </c>
      <c r="AM107" s="5" t="n">
        <f aca="false">C107+U107</f>
        <v>0</v>
      </c>
      <c r="AN107" s="5" t="n">
        <f aca="false">D107+V107</f>
        <v>0</v>
      </c>
      <c r="AO107" s="5" t="n">
        <f aca="false">E107+W107</f>
        <v>0</v>
      </c>
      <c r="AP107" s="5" t="n">
        <f aca="false">F107+X107</f>
        <v>2.1</v>
      </c>
      <c r="AQ107" s="5" t="n">
        <f aca="false">G107+Y107</f>
        <v>0</v>
      </c>
      <c r="AR107" s="5" t="n">
        <f aca="false">H107+Z107</f>
        <v>0</v>
      </c>
    </row>
    <row collapsed="false" customFormat="false" customHeight="true" hidden="false" ht="12.85" outlineLevel="0" r="108">
      <c r="A108" s="0" t="s">
        <v>117</v>
      </c>
      <c r="B108" s="0" t="n">
        <f aca="false">SUM(B4:B107)</f>
        <v>34258</v>
      </c>
      <c r="C108" s="0" t="n">
        <f aca="false">SUM(C4:C107)</f>
        <v>1962</v>
      </c>
      <c r="D108" s="0" t="n">
        <f aca="false">SUM(D4:D107)</f>
        <v>4829</v>
      </c>
      <c r="E108" s="0" t="n">
        <f aca="false">SUM(E4:E107)</f>
        <v>38379</v>
      </c>
      <c r="F108" s="0" t="n">
        <f aca="false">SUM(F4:F107)</f>
        <v>4252</v>
      </c>
      <c r="G108" s="0" t="n">
        <f aca="false">SUM(G4:G107)</f>
        <v>108773</v>
      </c>
      <c r="H108" s="0" t="n">
        <f aca="false">SUM(H4:H107)</f>
        <v>2626</v>
      </c>
      <c r="J108" s="0" t="s">
        <v>117</v>
      </c>
      <c r="K108" s="0" t="n">
        <v>20</v>
      </c>
      <c r="L108" s="0" t="n">
        <v>20</v>
      </c>
      <c r="M108" s="0" t="n">
        <v>20</v>
      </c>
      <c r="N108" s="0" t="n">
        <v>20</v>
      </c>
      <c r="O108" s="0" t="n">
        <v>20</v>
      </c>
      <c r="P108" s="0" t="n">
        <v>20</v>
      </c>
      <c r="Q108" s="0" t="n">
        <v>20</v>
      </c>
      <c r="S108" s="0" t="s">
        <v>117</v>
      </c>
      <c r="T108" s="5" t="n">
        <f aca="false">B108*K108/100</f>
        <v>6851.6</v>
      </c>
      <c r="U108" s="5" t="n">
        <f aca="false">C108*L108/100</f>
        <v>392.4</v>
      </c>
      <c r="V108" s="5" t="n">
        <f aca="false">D108*M108/100</f>
        <v>965.8</v>
      </c>
      <c r="W108" s="5" t="n">
        <f aca="false">E108*N108/100</f>
        <v>7675.8</v>
      </c>
      <c r="X108" s="5" t="n">
        <f aca="false">F108*O108/100</f>
        <v>850.4</v>
      </c>
      <c r="Y108" s="5" t="n">
        <f aca="false">G108*P108/100</f>
        <v>21754.6</v>
      </c>
      <c r="Z108" s="5" t="n">
        <f aca="false">H108*Q108/100</f>
        <v>525.2</v>
      </c>
      <c r="AB108" s="0" t="s">
        <v>117</v>
      </c>
      <c r="AC108" s="5" t="n">
        <f aca="false">B108-T108</f>
        <v>27406.4</v>
      </c>
      <c r="AD108" s="5" t="n">
        <f aca="false">C108-U108</f>
        <v>1569.6</v>
      </c>
      <c r="AE108" s="5" t="n">
        <f aca="false">D108-V108</f>
        <v>3863.2</v>
      </c>
      <c r="AF108" s="5" t="n">
        <f aca="false">E108-W108</f>
        <v>30703.2</v>
      </c>
      <c r="AG108" s="5" t="n">
        <f aca="false">F108-X108</f>
        <v>3401.6</v>
      </c>
      <c r="AH108" s="5" t="n">
        <f aca="false">G108-Y108</f>
        <v>87018.4</v>
      </c>
      <c r="AI108" s="5" t="n">
        <f aca="false">H108-Z108</f>
        <v>2100.8</v>
      </c>
      <c r="AK108" s="0" t="s">
        <v>117</v>
      </c>
      <c r="AL108" s="5" t="n">
        <f aca="false">B108+T108</f>
        <v>41109.6</v>
      </c>
      <c r="AM108" s="5" t="n">
        <f aca="false">C108+U108</f>
        <v>2354.4</v>
      </c>
      <c r="AN108" s="5" t="n">
        <f aca="false">D108+V108</f>
        <v>5794.8</v>
      </c>
      <c r="AO108" s="5" t="n">
        <f aca="false">E108+W108</f>
        <v>46054.8</v>
      </c>
      <c r="AP108" s="5" t="n">
        <f aca="false">F108+X108</f>
        <v>5102.4</v>
      </c>
      <c r="AQ108" s="5" t="n">
        <f aca="false">G108+Y108</f>
        <v>130527.6</v>
      </c>
      <c r="AR108" s="5" t="n">
        <f aca="false">H108+Z108</f>
        <v>3151.2</v>
      </c>
    </row>
  </sheetData>
  <mergeCells count="5">
    <mergeCell ref="A1:D1"/>
    <mergeCell ref="J1:M1"/>
    <mergeCell ref="S1:V1"/>
    <mergeCell ref="AB1:AE1"/>
    <mergeCell ref="AK1:AN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LibreOffice/3.6$Windows_x86 LibreOffice_project/da8c1e6-fd468f4-454e206-f42a4a9-143cfd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2013-11-27T11:10:08.20Z</dcterms:created>
  <cp:revision>0</cp:revision>
</cp:coreProperties>
</file>