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4 семестр\4.3.3\"/>
    </mc:Choice>
  </mc:AlternateContent>
  <bookViews>
    <workbookView xWindow="0" yWindow="0" windowWidth="23040" windowHeight="926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H11" i="1"/>
  <c r="H12" i="1"/>
  <c r="H13" i="1"/>
  <c r="H14" i="1"/>
  <c r="H10" i="1"/>
  <c r="A22" i="1"/>
  <c r="A21" i="1"/>
  <c r="A20" i="1"/>
  <c r="A19" i="1"/>
  <c r="A18" i="1"/>
  <c r="G2" i="1"/>
</calcChain>
</file>

<file path=xl/comments1.xml><?xml version="1.0" encoding="utf-8"?>
<comments xmlns="http://schemas.openxmlformats.org/spreadsheetml/2006/main">
  <authors>
    <author>Nata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Nata:</t>
        </r>
      </text>
    </comment>
  </commentList>
</comments>
</file>

<file path=xl/sharedStrings.xml><?xml version="1.0" encoding="utf-8"?>
<sst xmlns="http://schemas.openxmlformats.org/spreadsheetml/2006/main" count="18" uniqueCount="14">
  <si>
    <t>N сетки</t>
  </si>
  <si>
    <t>n</t>
  </si>
  <si>
    <t>D, мм</t>
  </si>
  <si>
    <t>d, мкм</t>
  </si>
  <si>
    <t>n, ед</t>
  </si>
  <si>
    <t>сигма n, ед</t>
  </si>
  <si>
    <t>сигма D, мм</t>
  </si>
  <si>
    <t>сигма d, мкм</t>
  </si>
  <si>
    <t>delta x,мм</t>
  </si>
  <si>
    <t>сигма дельта x, мм</t>
  </si>
  <si>
    <t>гамма</t>
  </si>
  <si>
    <t>сигма гамма</t>
  </si>
  <si>
    <t>x,мм</t>
  </si>
  <si>
    <t>сигма x,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</si>
</sst>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tabSelected="1" zoomScale="93" workbookViewId="0">
      <selection sqref="A1:I6"/>
    </sheetView>
  </sheetViews>
  <sheetFormatPr defaultRowHeight="14.4" x14ac:dyDescent="0.3"/>
  <cols>
    <col min="4" max="4" width="13.6640625" customWidth="1"/>
    <col min="5" max="5" width="12.6640625" customWidth="1"/>
    <col min="7" max="7" width="16.6640625" customWidth="1"/>
    <col min="9" max="9" width="11.88671875" customWidth="1"/>
    <col min="11" max="11" width="12.44140625" customWidth="1"/>
  </cols>
  <sheetData>
    <row r="1" spans="1:9" x14ac:dyDescent="0.3">
      <c r="A1" s="2" t="s">
        <v>0</v>
      </c>
      <c r="B1" s="2" t="s">
        <v>4</v>
      </c>
      <c r="C1" s="2" t="s">
        <v>5</v>
      </c>
      <c r="D1" s="2" t="s">
        <v>12</v>
      </c>
      <c r="E1" s="2" t="s">
        <v>13</v>
      </c>
      <c r="F1" s="2" t="s">
        <v>2</v>
      </c>
      <c r="G1" s="2" t="s">
        <v>6</v>
      </c>
      <c r="H1" s="2" t="s">
        <v>3</v>
      </c>
      <c r="I1" s="2" t="s">
        <v>7</v>
      </c>
    </row>
    <row r="2" spans="1:9" x14ac:dyDescent="0.3">
      <c r="A2" s="2">
        <v>1</v>
      </c>
      <c r="B2" s="2">
        <v>2</v>
      </c>
      <c r="C2" s="6">
        <v>1</v>
      </c>
      <c r="D2" s="2">
        <v>76</v>
      </c>
      <c r="E2" s="1">
        <v>2</v>
      </c>
      <c r="F2" s="1">
        <v>1380</v>
      </c>
      <c r="G2" s="1">
        <f>2</f>
        <v>2</v>
      </c>
      <c r="H2" s="3">
        <f>0.532*$F$2*B2/D2</f>
        <v>19.320000000000004</v>
      </c>
      <c r="I2" s="3">
        <v>3</v>
      </c>
    </row>
    <row r="3" spans="1:9" x14ac:dyDescent="0.3">
      <c r="A3" s="2">
        <v>2</v>
      </c>
      <c r="B3" s="2">
        <v>2</v>
      </c>
      <c r="C3" s="7"/>
      <c r="D3" s="2">
        <v>51</v>
      </c>
      <c r="E3" s="1"/>
      <c r="F3" s="1"/>
      <c r="G3" s="1"/>
      <c r="H3" s="3">
        <f t="shared" ref="H3:H6" si="0">0.532*$F$2*B3/D3</f>
        <v>28.79058823529412</v>
      </c>
      <c r="I3" s="3">
        <v>3</v>
      </c>
    </row>
    <row r="4" spans="1:9" x14ac:dyDescent="0.3">
      <c r="A4" s="2">
        <v>3</v>
      </c>
      <c r="B4" s="2">
        <v>3</v>
      </c>
      <c r="C4" s="7"/>
      <c r="D4" s="2">
        <v>39</v>
      </c>
      <c r="E4" s="1"/>
      <c r="F4" s="1"/>
      <c r="G4" s="1"/>
      <c r="H4" s="3">
        <f t="shared" si="0"/>
        <v>56.473846153846168</v>
      </c>
      <c r="I4" s="3">
        <v>3</v>
      </c>
    </row>
    <row r="5" spans="1:9" x14ac:dyDescent="0.3">
      <c r="A5" s="2">
        <v>4</v>
      </c>
      <c r="B5" s="2">
        <v>8</v>
      </c>
      <c r="C5" s="7"/>
      <c r="D5" s="2">
        <v>50</v>
      </c>
      <c r="E5" s="1"/>
      <c r="F5" s="1"/>
      <c r="G5" s="1"/>
      <c r="H5" s="3">
        <f t="shared" si="0"/>
        <v>117.46560000000001</v>
      </c>
      <c r="I5" s="3">
        <v>3</v>
      </c>
    </row>
    <row r="6" spans="1:9" x14ac:dyDescent="0.3">
      <c r="A6" s="2">
        <v>5</v>
      </c>
      <c r="B6" s="2">
        <v>13</v>
      </c>
      <c r="C6" s="8"/>
      <c r="D6" s="2">
        <v>61</v>
      </c>
      <c r="E6" s="1"/>
      <c r="F6" s="1"/>
      <c r="G6" s="1"/>
      <c r="H6" s="3">
        <f t="shared" si="0"/>
        <v>156.46032786885249</v>
      </c>
      <c r="I6" s="3">
        <v>4</v>
      </c>
    </row>
    <row r="9" spans="1:9" x14ac:dyDescent="0.3">
      <c r="A9" s="4" t="s">
        <v>0</v>
      </c>
      <c r="B9" s="4" t="s">
        <v>8</v>
      </c>
      <c r="C9" s="4"/>
      <c r="D9" s="4" t="s">
        <v>9</v>
      </c>
      <c r="E9" s="4" t="s">
        <v>1</v>
      </c>
      <c r="F9" s="4" t="s">
        <v>10</v>
      </c>
      <c r="G9" s="4" t="s">
        <v>11</v>
      </c>
      <c r="H9" s="4" t="s">
        <v>3</v>
      </c>
      <c r="I9" s="4" t="s">
        <v>7</v>
      </c>
    </row>
    <row r="10" spans="1:9" x14ac:dyDescent="0.3">
      <c r="A10" s="4">
        <v>1</v>
      </c>
      <c r="B10" s="5">
        <v>37</v>
      </c>
      <c r="C10" s="5"/>
      <c r="D10" s="1">
        <v>2</v>
      </c>
      <c r="E10" s="4">
        <v>16</v>
      </c>
      <c r="F10" s="1">
        <v>114</v>
      </c>
      <c r="G10" s="1">
        <v>10</v>
      </c>
      <c r="H10" s="5">
        <f>B10/(F$10*E10)*1000</f>
        <v>20.285087719298247</v>
      </c>
      <c r="I10" s="4">
        <v>2</v>
      </c>
    </row>
    <row r="11" spans="1:9" x14ac:dyDescent="0.3">
      <c r="A11" s="4">
        <v>2</v>
      </c>
      <c r="B11" s="5">
        <v>157</v>
      </c>
      <c r="C11" s="5"/>
      <c r="D11" s="1"/>
      <c r="E11" s="4">
        <v>49</v>
      </c>
      <c r="F11" s="1"/>
      <c r="G11" s="1"/>
      <c r="H11" s="5">
        <f t="shared" ref="H11:H14" si="1">B11/(F$10*E11)*1000</f>
        <v>28.105979233798781</v>
      </c>
      <c r="I11" s="4">
        <v>3</v>
      </c>
    </row>
    <row r="12" spans="1:9" x14ac:dyDescent="0.3">
      <c r="A12" s="4">
        <v>3</v>
      </c>
      <c r="B12" s="5">
        <v>253</v>
      </c>
      <c r="C12" s="5"/>
      <c r="D12" s="1"/>
      <c r="E12" s="4">
        <v>38</v>
      </c>
      <c r="F12" s="1"/>
      <c r="G12" s="1"/>
      <c r="H12" s="5">
        <f t="shared" si="1"/>
        <v>58.402585410895661</v>
      </c>
      <c r="I12" s="4">
        <v>5</v>
      </c>
    </row>
    <row r="13" spans="1:9" x14ac:dyDescent="0.3">
      <c r="A13" s="4">
        <v>4</v>
      </c>
      <c r="B13" s="5">
        <v>241</v>
      </c>
      <c r="C13" s="5"/>
      <c r="D13" s="1"/>
      <c r="E13" s="4">
        <v>18</v>
      </c>
      <c r="F13" s="1"/>
      <c r="G13" s="1"/>
      <c r="H13" s="5">
        <f t="shared" si="1"/>
        <v>117.44639376218323</v>
      </c>
      <c r="I13" s="4">
        <v>12</v>
      </c>
    </row>
    <row r="14" spans="1:9" x14ac:dyDescent="0.3">
      <c r="A14" s="4">
        <v>5</v>
      </c>
      <c r="B14" s="5">
        <v>236</v>
      </c>
      <c r="C14" s="5"/>
      <c r="D14" s="1"/>
      <c r="E14" s="4">
        <v>13</v>
      </c>
      <c r="F14" s="1"/>
      <c r="G14" s="1"/>
      <c r="H14" s="5">
        <f t="shared" si="1"/>
        <v>159.2442645074224</v>
      </c>
      <c r="I14" s="4">
        <v>19</v>
      </c>
    </row>
    <row r="17" spans="1:1" x14ac:dyDescent="0.3">
      <c r="A17" s="2" t="s">
        <v>8</v>
      </c>
    </row>
    <row r="18" spans="1:1" x14ac:dyDescent="0.3">
      <c r="A18" s="2">
        <f>0.013*75</f>
        <v>0.97499999999999998</v>
      </c>
    </row>
    <row r="19" spans="1:1" x14ac:dyDescent="0.3">
      <c r="A19" s="2">
        <f>0.017*75</f>
        <v>1.2750000000000001</v>
      </c>
    </row>
    <row r="20" spans="1:1" x14ac:dyDescent="0.3">
      <c r="A20" s="2">
        <f>0.041*75</f>
        <v>3.0750000000000002</v>
      </c>
    </row>
    <row r="21" spans="1:1" x14ac:dyDescent="0.3">
      <c r="A21" s="2">
        <f>0.093*75</f>
        <v>6.9749999999999996</v>
      </c>
    </row>
    <row r="22" spans="1:1" x14ac:dyDescent="0.3">
      <c r="A22" s="2">
        <f>0.121*75</f>
        <v>9.0749999999999993</v>
      </c>
    </row>
  </sheetData>
  <mergeCells count="7">
    <mergeCell ref="C2:C6"/>
    <mergeCell ref="F2:F6"/>
    <mergeCell ref="E2:E6"/>
    <mergeCell ref="G2:G6"/>
    <mergeCell ref="D10:D14"/>
    <mergeCell ref="F10:F14"/>
    <mergeCell ref="G10:G1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2022-03-10T12:59:43Z</dcterms:created>
  <dcterms:modified xsi:type="dcterms:W3CDTF">2022-03-10T15:56:07Z</dcterms:modified>
</cp:coreProperties>
</file>