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soysena-my.sharepoint.com/personal/fabian_dsanchez_soy_sena_edu_co/Documents/Documentos/Analisis y Desarrollo de Software/ProyectoBrisasGems/Fichas tecnicas/"/>
    </mc:Choice>
  </mc:AlternateContent>
  <xr:revisionPtr revIDLastSave="140" documentId="11_081EB2C5BDABB190B19F06C4322C37A5A90E3A53" xr6:coauthVersionLast="47" xr6:coauthVersionMax="47" xr10:uidLastSave="{6433D8E1-7B4B-4A54-ADE1-7B088C862871}"/>
  <bookViews>
    <workbookView xWindow="-120" yWindow="-120" windowWidth="29040" windowHeight="15720" activeTab="1" xr2:uid="{00000000-000D-0000-FFFF-FFFF00000000}"/>
  </bookViews>
  <sheets>
    <sheet name="Presupuesto" sheetId="2" r:id="rId1"/>
    <sheet name="Ficha tecnic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59CsECEM1pT/YKC/KrW2JfiDyt/fKuiptIZjZS/Q8ow="/>
    </ext>
  </extLst>
</workbook>
</file>

<file path=xl/calcChain.xml><?xml version="1.0" encoding="utf-8"?>
<calcChain xmlns="http://schemas.openxmlformats.org/spreadsheetml/2006/main">
  <c r="C26" i="1" l="1"/>
  <c r="M25" i="2" l="1"/>
  <c r="C20" i="1" l="1"/>
  <c r="C27" i="1" s="1"/>
</calcChain>
</file>

<file path=xl/sharedStrings.xml><?xml version="1.0" encoding="utf-8"?>
<sst xmlns="http://schemas.openxmlformats.org/spreadsheetml/2006/main" count="113" uniqueCount="95">
  <si>
    <t>ADSO - Diseño de las fichas técnicas de referentes de la 
información - Especificaciones de software y hardware</t>
  </si>
  <si>
    <t>Registro del formato de ficha técnica</t>
  </si>
  <si>
    <t>CARACTERÍSTICAS DEL PRODUCTO</t>
  </si>
  <si>
    <t>Nombre del producto: </t>
  </si>
  <si>
    <t>Línea de producción: </t>
  </si>
  <si>
    <t>Versiones anteriores: </t>
  </si>
  <si>
    <t>Versión actual: </t>
  </si>
  <si>
    <t>VERSIÓN-01</t>
  </si>
  <si>
    <t>Módulo: </t>
  </si>
  <si>
    <t>DESCRIPCIÓN DEL PRODUCTO</t>
  </si>
  <si>
    <t>Descripción general del producto: </t>
  </si>
  <si>
    <t>Objetivo:</t>
  </si>
  <si>
    <t>ARQUITECTURA</t>
  </si>
  <si>
    <t>Descripción:</t>
  </si>
  <si>
    <t>REQUERIMIENTOS DEL PRODUCTO</t>
  </si>
  <si>
    <t>Requisitos del sistema (servidor)</t>
  </si>
  <si>
    <t>Hardware: </t>
  </si>
  <si>
    <t>Software:</t>
  </si>
  <si>
    <t>Requisitos del sistema (cliente)</t>
  </si>
  <si>
    <t>Software: </t>
  </si>
  <si>
    <t>Infraestructura</t>
  </si>
  <si>
    <t>Servicio de Interner</t>
  </si>
  <si>
    <t>HISTORIAL DE MODIFICACIONES</t>
  </si>
  <si>
    <t>Versión</t>
  </si>
  <si>
    <t>Naturaleza del cambio</t>
  </si>
  <si>
    <t>Fecha de aprobación</t>
  </si>
  <si>
    <t>Fecha validación</t>
  </si>
  <si>
    <t>Informe realizado por primer vez</t>
  </si>
  <si>
    <t>Actualización del hardware del servidor</t>
  </si>
  <si>
    <t>FIRMAS</t>
  </si>
  <si>
    <t>Elaboró</t>
  </si>
  <si>
    <t>Aprobó</t>
  </si>
  <si>
    <t>Validó</t>
  </si>
  <si>
    <t>Sistema de Personalización y Visualización de Joyas</t>
  </si>
  <si>
    <t>Comercial y Servicios</t>
  </si>
  <si>
    <t>V-0 (No hay versiones previas específicas)</t>
  </si>
  <si>
    <t>Visualización de joyas personalizables: Permite al usuario personalizar joyas con opciones como gema, forma, tamaño, diseño, etc.
Catálogo y recomendaciones: Ofrece ejemplos de joyas y sugerencias personalizadas.
Estado del producto: Visualización del progreso en tiempo real.
Reseñas y calificaciones: Sistema de retroalimentación de clientes.</t>
  </si>
  <si>
    <t>Sistema de información web interactivo que optimiza el proceso de personalización de joyas, mejorando la experiencia del cliente y la gestión empresarial.</t>
  </si>
  <si>
    <t>Desarrollar un sistema que facilite la personalización de joyas, visualización en tiempo real, y comunicación eficiente entre la empresa y los clientes.</t>
  </si>
  <si>
    <t>Plataforma web con arquitectura basada en un modelo cliente-servidor, desarrollada con tecnologías modernas y responsive design.</t>
  </si>
  <si>
    <t>Fabian Sanchez</t>
  </si>
  <si>
    <t>Firma: Fabian Sanchez</t>
  </si>
  <si>
    <t>Fecha: 1/12/2024</t>
  </si>
  <si>
    <t>Fecha:  1/12/2024</t>
  </si>
  <si>
    <t>Procesador: AMD Ryzen 5 5600, 6 núcleos y 12 hilos.
Memoria: 16 GB RAM DDR4.
Almacenamiento: SSD NVMe 1 TB.
Tarjeta gráfica: Radeon RX 6600 8 GB.
Monitor: Full HD de 24.5 pulgadas.
Chasis con ventilación adecuada: Corsair 3000D RGB Airflow.
Fuente de poder: EVGA 600W 80+ Bronze.</t>
  </si>
  <si>
    <t>No aplica (se utiliza hosting contratado en lugar de un servidor físico).</t>
  </si>
  <si>
    <t>Dominio registrado.</t>
  </si>
  <si>
    <t>Soporte técnico del proveedor de hosting (p.ej., GoDaddy, Hostinger).</t>
  </si>
  <si>
    <t xml:space="preserve">Firma: </t>
  </si>
  <si>
    <t>Microsoft Office 365 Personal Suscripción</t>
  </si>
  <si>
    <t>Licencia Windows 11 Pro 1 Año 1 Pc 2023</t>
  </si>
  <si>
    <t>Fabian Sanchez, Natalia Cueca, Johan Bocanegra, Andres Ramirez</t>
  </si>
  <si>
    <t xml:space="preserve">Total: </t>
  </si>
  <si>
    <t>Total Acumulado:</t>
  </si>
  <si>
    <t>Presupuesto de Software Proyecto Brisas Gems</t>
  </si>
  <si>
    <t>Costos</t>
  </si>
  <si>
    <t>Directos</t>
  </si>
  <si>
    <t>Categoría</t>
  </si>
  <si>
    <t>Descripción</t>
  </si>
  <si>
    <t>Tipo de recurso</t>
  </si>
  <si>
    <t>Cantidad</t>
  </si>
  <si>
    <t>Tipo de unidad</t>
  </si>
  <si>
    <t>Valor unitario</t>
  </si>
  <si>
    <t>Valor total</t>
  </si>
  <si>
    <t>MATERIALES</t>
  </si>
  <si>
    <t>Materias primas</t>
  </si>
  <si>
    <t>Materiales</t>
  </si>
  <si>
    <t>Tecnológico</t>
  </si>
  <si>
    <t>1</t>
  </si>
  <si>
    <t>Computadora</t>
  </si>
  <si>
    <t>Insumos</t>
  </si>
  <si>
    <t>Licencia</t>
  </si>
  <si>
    <t>Licencia de paga</t>
  </si>
  <si>
    <t>Otros</t>
  </si>
  <si>
    <t>Mano de obra directa</t>
  </si>
  <si>
    <t>Desarrollador</t>
  </si>
  <si>
    <t>Humanos</t>
  </si>
  <si>
    <t>2</t>
  </si>
  <si>
    <t>Horas / Jornadas</t>
  </si>
  <si>
    <t>70.000</t>
  </si>
  <si>
    <t>Tester</t>
  </si>
  <si>
    <t>Calidad</t>
  </si>
  <si>
    <t>Directivo</t>
  </si>
  <si>
    <t>Consultorías</t>
  </si>
  <si>
    <t>Indirectos</t>
  </si>
  <si>
    <t>Costos indirectos de fabricación</t>
  </si>
  <si>
    <t xml:space="preserve">Servicio de </t>
  </si>
  <si>
    <t>Internet</t>
  </si>
  <si>
    <t>Servicio mes</t>
  </si>
  <si>
    <t>Energía</t>
  </si>
  <si>
    <t>Agua</t>
  </si>
  <si>
    <t>Gastos</t>
  </si>
  <si>
    <t>Administración</t>
  </si>
  <si>
    <t>Ventas</t>
  </si>
  <si>
    <t>100 sitios web
WordPress administrado
~25 000 visitas al mes
100 GB de almacenamiento SSD
400 000 archivos y directorios (inodos)Detalles técnicos
40 PHP workers
100 subdominios
50 conexiones de MySQL MAX
300 bases de datos
Cuentas FTP ilimitadas
Cronjobs ilimitados
Acceso GIT
Múltiples versiones de PHP
Gestión de DNS
Administrador de caché
Potente Panel de control
Acceso SSH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</si>
</sst>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 #,##0.00_-;\-&quot;$&quot;\ * #,##0.00_-;_-&quot;$&quot;\ * &quot;-&quot;??_-;_-@_-"/>
    <numFmt numFmtId="164" formatCode="&quot;$&quot;\ #,##0"/>
    <numFmt numFmtId="165" formatCode="_-[$$-240A]\ * #,##0.00_-;\-[$$-240A]\ * #,##0.00_-;_-[$$-240A]\ * &quot;-&quot;??_-;_-@_-"/>
  </numFmts>
  <fonts count="13" x14ac:knownFonts="1">
    <font>
      <sz val="11"/>
      <color theme="1"/>
      <name val="Calibri"/>
      <scheme val="minor"/>
    </font>
    <font>
      <b/>
      <sz val="16"/>
      <color theme="1"/>
      <name val="Calibri"/>
    </font>
    <font>
      <sz val="11"/>
      <name val="Calibri"/>
    </font>
    <font>
      <sz val="11"/>
      <color theme="1"/>
      <name val="Calibri"/>
    </font>
    <font>
      <b/>
      <sz val="11"/>
      <color theme="1"/>
      <name val="Roboto"/>
    </font>
    <font>
      <b/>
      <sz val="11"/>
      <color theme="1"/>
      <name val="Calibri"/>
    </font>
    <font>
      <b/>
      <sz val="11"/>
      <color rgb="FFFF0000"/>
      <name val="Calibri"/>
    </font>
    <font>
      <b/>
      <sz val="9"/>
      <color theme="1"/>
      <name val="Roboto"/>
    </font>
    <font>
      <sz val="11"/>
      <color theme="1"/>
      <name val="Calibri"/>
      <scheme val="minor"/>
    </font>
    <font>
      <sz val="11"/>
      <color rgb="FF000000"/>
      <name val="Calibri"/>
      <family val="2"/>
      <scheme val="minor"/>
    </font>
    <font>
      <b/>
      <sz val="11"/>
      <color theme="1"/>
      <name val="Calibri"/>
      <family val="2"/>
    </font>
    <font>
      <b/>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00B0F0"/>
        <bgColor rgb="FF00B0F0"/>
      </patternFill>
    </fill>
    <fill>
      <patternFill patternType="solid">
        <fgColor rgb="FFFFFF00"/>
        <bgColor rgb="FFFFFF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2">
    <xf numFmtId="0" fontId="0" fillId="0" borderId="0"/>
    <xf numFmtId="44" fontId="8" fillId="0" borderId="0" applyFont="0" applyFill="0" applyBorder="0" applyAlignment="0" applyProtection="0"/>
  </cellStyleXfs>
  <cellXfs count="47">
    <xf numFmtId="0" fontId="0" fillId="0" borderId="0" xfId="0"/>
    <xf numFmtId="164" fontId="1" fillId="2" borderId="3" xfId="0" applyNumberFormat="1" applyFont="1" applyFill="1" applyBorder="1" applyAlignment="1">
      <alignment horizontal="center" vertical="center" wrapText="1"/>
    </xf>
    <xf numFmtId="0" fontId="3" fillId="2" borderId="3" xfId="0" applyFont="1" applyFill="1" applyBorder="1"/>
    <xf numFmtId="0" fontId="4" fillId="3" borderId="4"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164" fontId="1" fillId="4" borderId="3" xfId="0" applyNumberFormat="1" applyFont="1" applyFill="1" applyBorder="1" applyAlignment="1">
      <alignment horizontal="center" vertical="center" wrapText="1"/>
    </xf>
    <xf numFmtId="0" fontId="5" fillId="2" borderId="4" xfId="0" applyFont="1" applyFill="1" applyBorder="1"/>
    <xf numFmtId="0" fontId="3" fillId="2" borderId="4" xfId="0" applyFont="1" applyFill="1" applyBorder="1"/>
    <xf numFmtId="164" fontId="3" fillId="2" borderId="3" xfId="0" applyNumberFormat="1" applyFont="1" applyFill="1" applyBorder="1"/>
    <xf numFmtId="0" fontId="3" fillId="2" borderId="4" xfId="0" applyFont="1" applyFill="1" applyBorder="1" applyAlignment="1">
      <alignment wrapText="1"/>
    </xf>
    <xf numFmtId="0" fontId="5" fillId="2" borderId="4" xfId="0" applyFont="1" applyFill="1" applyBorder="1" applyAlignment="1">
      <alignment horizontal="left" vertical="center"/>
    </xf>
    <xf numFmtId="164" fontId="3" fillId="2" borderId="3" xfId="0" applyNumberFormat="1" applyFont="1" applyFill="1" applyBorder="1" applyAlignment="1">
      <alignment wrapText="1"/>
    </xf>
    <xf numFmtId="164" fontId="5" fillId="3" borderId="3" xfId="0" applyNumberFormat="1" applyFont="1" applyFill="1" applyBorder="1" applyAlignment="1">
      <alignment horizontal="center"/>
    </xf>
    <xf numFmtId="164" fontId="6" fillId="2" borderId="3" xfId="0" applyNumberFormat="1" applyFont="1" applyFill="1" applyBorder="1"/>
    <xf numFmtId="164" fontId="1" fillId="4"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164" fontId="7" fillId="3" borderId="4" xfId="0" applyNumberFormat="1" applyFont="1" applyFill="1" applyBorder="1" applyAlignment="1">
      <alignment horizontal="center" vertical="center" wrapText="1"/>
    </xf>
    <xf numFmtId="0" fontId="7" fillId="2" borderId="4" xfId="0" applyFont="1" applyFill="1" applyBorder="1" applyAlignment="1">
      <alignment horizontal="center" vertical="center" wrapText="1"/>
    </xf>
    <xf numFmtId="164" fontId="3" fillId="2" borderId="4" xfId="0" applyNumberFormat="1" applyFont="1" applyFill="1" applyBorder="1"/>
    <xf numFmtId="14" fontId="3" fillId="2" borderId="4" xfId="0" applyNumberFormat="1" applyFont="1" applyFill="1" applyBorder="1"/>
    <xf numFmtId="0" fontId="8" fillId="0" borderId="0" xfId="0" applyFont="1"/>
    <xf numFmtId="3" fontId="9" fillId="0" borderId="0" xfId="0" applyNumberFormat="1" applyFont="1"/>
    <xf numFmtId="0" fontId="10" fillId="2" borderId="4" xfId="0" applyFont="1" applyFill="1" applyBorder="1" applyAlignment="1">
      <alignment horizontal="left" vertical="center"/>
    </xf>
    <xf numFmtId="164" fontId="11" fillId="0" borderId="0" xfId="0" applyNumberFormat="1" applyFont="1"/>
    <xf numFmtId="0" fontId="10" fillId="2" borderId="6" xfId="0" applyFont="1" applyFill="1" applyBorder="1" applyAlignment="1">
      <alignment horizontal="left" vertical="center"/>
    </xf>
    <xf numFmtId="0" fontId="3" fillId="2" borderId="7" xfId="0" applyFont="1" applyFill="1" applyBorder="1"/>
    <xf numFmtId="0" fontId="0" fillId="0" borderId="5" xfId="0" applyBorder="1"/>
    <xf numFmtId="0" fontId="8" fillId="0" borderId="3" xfId="0" applyFont="1" applyBorder="1"/>
    <xf numFmtId="0" fontId="0" fillId="0" borderId="3" xfId="0" applyBorder="1"/>
    <xf numFmtId="0" fontId="12" fillId="0" borderId="9" xfId="0" applyFont="1" applyBorder="1" applyAlignment="1">
      <alignment horizontal="center" vertical="top"/>
    </xf>
    <xf numFmtId="0" fontId="12" fillId="0" borderId="5" xfId="0" applyFont="1" applyBorder="1" applyAlignment="1">
      <alignment horizontal="center" vertical="top"/>
    </xf>
    <xf numFmtId="165" fontId="0" fillId="0" borderId="0" xfId="0" applyNumberFormat="1"/>
    <xf numFmtId="44" fontId="0" fillId="0" borderId="0" xfId="1" applyFont="1"/>
    <xf numFmtId="165" fontId="0" fillId="0" borderId="0" xfId="1" applyNumberFormat="1" applyFont="1"/>
    <xf numFmtId="0" fontId="0" fillId="0" borderId="0" xfId="0" applyAlignment="1">
      <alignment horizontal="left"/>
    </xf>
    <xf numFmtId="0" fontId="12" fillId="0" borderId="0" xfId="0" applyFont="1" applyAlignment="1">
      <alignment horizontal="center"/>
    </xf>
    <xf numFmtId="0" fontId="0" fillId="0" borderId="5" xfId="0" applyBorder="1" applyAlignment="1">
      <alignment horizontal="center" vertical="center" textRotation="90"/>
    </xf>
    <xf numFmtId="0" fontId="12" fillId="0" borderId="10" xfId="0" applyFont="1" applyBorder="1" applyAlignment="1">
      <alignment horizontal="center" vertical="top"/>
    </xf>
    <xf numFmtId="0" fontId="12" fillId="0" borderId="9" xfId="0" applyFont="1" applyBorder="1" applyAlignment="1">
      <alignment horizontal="center" vertical="top"/>
    </xf>
    <xf numFmtId="0" fontId="0" fillId="0" borderId="11" xfId="0" applyBorder="1" applyAlignment="1">
      <alignment horizontal="center" vertical="center"/>
    </xf>
    <xf numFmtId="0" fontId="0" fillId="0" borderId="0" xfId="0" applyAlignment="1">
      <alignment horizontal="center" vertical="center"/>
    </xf>
    <xf numFmtId="0" fontId="0" fillId="0" borderId="11" xfId="0" applyBorder="1" applyAlignment="1">
      <alignment horizontal="left"/>
    </xf>
    <xf numFmtId="0" fontId="1" fillId="4" borderId="1" xfId="0" applyFont="1" applyFill="1" applyBorder="1" applyAlignment="1">
      <alignment horizontal="center" vertical="center" wrapText="1"/>
    </xf>
    <xf numFmtId="0" fontId="2" fillId="0" borderId="8" xfId="0" applyFont="1" applyBorder="1"/>
    <xf numFmtId="0" fontId="2" fillId="0" borderId="2" xfId="0" applyFont="1" applyBorder="1"/>
    <xf numFmtId="0" fontId="1" fillId="2" borderId="1" xfId="0" applyFont="1" applyFill="1" applyBorder="1" applyAlignment="1">
      <alignment horizontal="center" vertical="center" wrapText="1"/>
    </xf>
    <xf numFmtId="0" fontId="5" fillId="3" borderId="1" xfId="0" applyFont="1" applyFill="1" applyBorder="1" applyAlignment="1">
      <alignment horizontal="center"/>
    </xf>
  </cellXfs>
  <cellStyles count="2">
    <cellStyle name="Moneda" xfId="1" builtinId="4"/>
    <cellStyle name="Normal" xfId="0" builtinId="0"/>
  </cellStyles>
  <dxfs count="3">
    <dxf>
      <font>
        <b/>
        <i val="0"/>
      </font>
      <fill>
        <patternFill>
          <bgColor theme="0" tint="-4.9989318521683403E-2"/>
        </patternFill>
      </fill>
      <border>
        <left style="mediumDashDot">
          <color theme="0"/>
        </left>
        <right style="mediumDashDot">
          <color theme="0"/>
        </right>
        <top style="mediumDashDot">
          <color theme="0" tint="-4.9989318521683403E-2"/>
        </top>
        <bottom style="mediumDashDot">
          <color theme="0"/>
        </bottom>
        <vertical style="mediumDashDot">
          <color theme="0"/>
        </vertical>
        <horizontal style="mediumDashDot">
          <color theme="0"/>
        </horizontal>
      </border>
    </dxf>
    <dxf>
      <font>
        <color rgb="FF8745EC"/>
      </font>
      <fill>
        <patternFill>
          <bgColor rgb="FFF8F3FF"/>
        </patternFill>
      </fill>
    </dxf>
    <dxf>
      <border diagonalUp="1">
        <top style="slantDashDot">
          <color theme="0" tint="-4.9989318521683403E-2"/>
        </top>
        <bottom style="slantDashDot">
          <color theme="0" tint="-4.9989318521683403E-2"/>
        </bottom>
        <diagonal style="slantDashDot">
          <color theme="0" tint="-4.9989318521683403E-2"/>
        </diagonal>
        <vertical/>
        <horizontal style="slantDashDot">
          <color theme="0" tint="-4.9989318521683403E-2"/>
        </horizontal>
      </border>
    </dxf>
  </dxfs>
  <tableStyles count="1" defaultTableStyle="TableStyleMedium2" defaultPivotStyle="PivotStyleLight16">
    <tableStyle name="Estilo de tabla 1" pivot="0" count="3" xr9:uid="{E679AF04-B41D-479A-82E0-98B16A030999}">
      <tableStyleElement type="wholeTable" dxfId="2"/>
      <tableStyleElement type="headerRow" dxfId="1"/>
      <tableStyleElement type="total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2"/>
  <sheetViews>
    <sheetView workbookViewId="0">
      <selection activeCell="F35" sqref="F35"/>
    </sheetView>
  </sheetViews>
  <sheetFormatPr baseColWidth="10" defaultColWidth="14.42578125" defaultRowHeight="15" customHeight="1" x14ac:dyDescent="0.25"/>
  <sheetData>
    <row r="1" spans="1:13" x14ac:dyDescent="0.25">
      <c r="A1" s="20"/>
    </row>
    <row r="3" spans="1:13" x14ac:dyDescent="0.25">
      <c r="B3" s="27"/>
      <c r="D3" s="20"/>
      <c r="F3" s="20"/>
    </row>
    <row r="4" spans="1:13" x14ac:dyDescent="0.25">
      <c r="B4" s="27"/>
      <c r="F4" s="35" t="s">
        <v>54</v>
      </c>
      <c r="G4" s="35"/>
      <c r="H4" s="35"/>
      <c r="I4" s="35"/>
      <c r="J4" s="35"/>
    </row>
    <row r="5" spans="1:13" x14ac:dyDescent="0.25">
      <c r="B5" s="27"/>
    </row>
    <row r="6" spans="1:13" x14ac:dyDescent="0.25">
      <c r="B6" s="27"/>
    </row>
    <row r="7" spans="1:13" x14ac:dyDescent="0.25">
      <c r="B7" s="27"/>
      <c r="C7" s="36" t="s">
        <v>55</v>
      </c>
      <c r="D7" s="36" t="s">
        <v>56</v>
      </c>
      <c r="E7" s="29" t="s">
        <v>57</v>
      </c>
      <c r="F7" s="37" t="s">
        <v>58</v>
      </c>
      <c r="G7" s="38"/>
      <c r="H7" s="30" t="s">
        <v>59</v>
      </c>
      <c r="I7" s="30" t="s">
        <v>60</v>
      </c>
      <c r="J7" s="30" t="s">
        <v>61</v>
      </c>
      <c r="K7" s="30" t="s">
        <v>62</v>
      </c>
      <c r="L7" s="30"/>
      <c r="M7" s="30" t="s">
        <v>63</v>
      </c>
    </row>
    <row r="8" spans="1:13" ht="15" customHeight="1" x14ac:dyDescent="0.25">
      <c r="B8" s="28"/>
      <c r="C8" s="36"/>
      <c r="D8" s="36"/>
      <c r="E8" s="39" t="s">
        <v>64</v>
      </c>
      <c r="F8" s="41" t="s">
        <v>65</v>
      </c>
      <c r="G8" s="41"/>
    </row>
    <row r="9" spans="1:13" ht="15" customHeight="1" x14ac:dyDescent="0.25">
      <c r="C9" s="36"/>
      <c r="D9" s="36"/>
      <c r="E9" s="40"/>
      <c r="F9" s="34" t="s">
        <v>66</v>
      </c>
      <c r="G9" s="34"/>
      <c r="H9" t="s">
        <v>67</v>
      </c>
      <c r="I9" t="s">
        <v>68</v>
      </c>
      <c r="J9" t="s">
        <v>69</v>
      </c>
      <c r="K9" s="31">
        <v>5168800</v>
      </c>
      <c r="M9" s="31">
        <v>5168800</v>
      </c>
    </row>
    <row r="10" spans="1:13" ht="15" customHeight="1" x14ac:dyDescent="0.25">
      <c r="C10" s="36"/>
      <c r="D10" s="36"/>
      <c r="E10" s="40"/>
      <c r="F10" s="34" t="s">
        <v>70</v>
      </c>
      <c r="G10" s="34"/>
      <c r="H10" t="s">
        <v>71</v>
      </c>
      <c r="I10" t="s">
        <v>68</v>
      </c>
      <c r="J10" t="s">
        <v>72</v>
      </c>
      <c r="K10" s="32">
        <v>650000</v>
      </c>
      <c r="M10" s="31">
        <v>650000</v>
      </c>
    </row>
    <row r="11" spans="1:13" x14ac:dyDescent="0.25">
      <c r="C11" s="36"/>
      <c r="D11" s="36"/>
      <c r="E11" s="40"/>
      <c r="F11" s="34" t="s">
        <v>73</v>
      </c>
      <c r="G11" s="34"/>
      <c r="M11" s="31"/>
    </row>
    <row r="12" spans="1:13" x14ac:dyDescent="0.25">
      <c r="C12" s="36"/>
      <c r="D12" s="36"/>
      <c r="E12" s="40" t="s">
        <v>74</v>
      </c>
      <c r="F12" s="34" t="s">
        <v>75</v>
      </c>
      <c r="G12" s="34"/>
      <c r="H12" t="s">
        <v>76</v>
      </c>
      <c r="I12" t="s">
        <v>77</v>
      </c>
      <c r="J12" t="s">
        <v>78</v>
      </c>
      <c r="K12" s="32" t="s">
        <v>79</v>
      </c>
      <c r="L12">
        <v>90</v>
      </c>
    </row>
    <row r="13" spans="1:13" x14ac:dyDescent="0.25">
      <c r="C13" s="36"/>
      <c r="D13" s="36"/>
      <c r="E13" s="40"/>
      <c r="F13" s="34" t="s">
        <v>80</v>
      </c>
      <c r="G13" s="34"/>
      <c r="H13" t="s">
        <v>76</v>
      </c>
    </row>
    <row r="14" spans="1:13" x14ac:dyDescent="0.25">
      <c r="C14" s="36"/>
      <c r="D14" s="36"/>
      <c r="E14" s="40"/>
      <c r="F14" s="34" t="s">
        <v>81</v>
      </c>
      <c r="G14" s="34"/>
    </row>
    <row r="15" spans="1:13" x14ac:dyDescent="0.25">
      <c r="C15" s="36"/>
      <c r="D15" s="36"/>
      <c r="E15" s="40"/>
      <c r="F15" s="34" t="s">
        <v>82</v>
      </c>
      <c r="G15" s="34"/>
    </row>
    <row r="16" spans="1:13" ht="15" customHeight="1" x14ac:dyDescent="0.25">
      <c r="C16" s="36"/>
      <c r="D16" s="36"/>
      <c r="E16" s="40"/>
      <c r="F16" s="34" t="s">
        <v>83</v>
      </c>
      <c r="G16" s="34"/>
    </row>
    <row r="17" spans="1:13" ht="15" customHeight="1" x14ac:dyDescent="0.25">
      <c r="C17" s="36"/>
      <c r="D17" s="36"/>
      <c r="E17" s="40"/>
      <c r="F17" s="34" t="s">
        <v>73</v>
      </c>
      <c r="G17" s="34"/>
    </row>
    <row r="18" spans="1:13" x14ac:dyDescent="0.25">
      <c r="A18" s="20"/>
      <c r="C18" s="36"/>
      <c r="D18" s="36" t="s">
        <v>84</v>
      </c>
      <c r="E18" s="40" t="s">
        <v>85</v>
      </c>
      <c r="F18" s="40" t="s">
        <v>86</v>
      </c>
      <c r="G18" t="s">
        <v>87</v>
      </c>
      <c r="H18" t="s">
        <v>67</v>
      </c>
      <c r="I18" t="s">
        <v>68</v>
      </c>
      <c r="J18" t="s">
        <v>88</v>
      </c>
      <c r="K18" s="33">
        <v>100000</v>
      </c>
      <c r="M18" s="32">
        <v>0</v>
      </c>
    </row>
    <row r="19" spans="1:13" x14ac:dyDescent="0.25">
      <c r="A19" s="20"/>
      <c r="C19" s="36"/>
      <c r="D19" s="36"/>
      <c r="E19" s="40"/>
      <c r="F19" s="40"/>
      <c r="G19" t="s">
        <v>89</v>
      </c>
      <c r="H19" t="s">
        <v>67</v>
      </c>
    </row>
    <row r="20" spans="1:13" x14ac:dyDescent="0.25">
      <c r="A20" s="20"/>
      <c r="C20" s="36"/>
      <c r="D20" s="36"/>
      <c r="E20" s="40"/>
      <c r="F20" s="40"/>
      <c r="G20" t="s">
        <v>90</v>
      </c>
    </row>
    <row r="21" spans="1:13" x14ac:dyDescent="0.25">
      <c r="A21" s="20"/>
      <c r="C21" s="36"/>
      <c r="D21" s="36"/>
      <c r="E21" s="40"/>
      <c r="F21" s="40"/>
      <c r="G21" t="s">
        <v>73</v>
      </c>
    </row>
    <row r="22" spans="1:13" x14ac:dyDescent="0.25">
      <c r="A22" s="20"/>
      <c r="C22" s="36"/>
      <c r="D22" s="36"/>
      <c r="E22" s="40"/>
      <c r="F22" s="40"/>
    </row>
    <row r="23" spans="1:13" x14ac:dyDescent="0.25">
      <c r="A23" s="20"/>
      <c r="C23" s="36" t="s">
        <v>91</v>
      </c>
      <c r="D23" s="36"/>
      <c r="E23" s="40"/>
      <c r="F23" t="s">
        <v>92</v>
      </c>
      <c r="H23" t="s">
        <v>76</v>
      </c>
      <c r="I23">
        <v>1</v>
      </c>
      <c r="J23" t="s">
        <v>78</v>
      </c>
      <c r="K23" s="32">
        <v>150000</v>
      </c>
    </row>
    <row r="24" spans="1:13" ht="15" customHeight="1" x14ac:dyDescent="0.25">
      <c r="C24" s="36"/>
      <c r="D24" s="36"/>
      <c r="E24" s="40"/>
      <c r="F24" t="s">
        <v>93</v>
      </c>
    </row>
    <row r="25" spans="1:13" ht="15" customHeight="1" x14ac:dyDescent="0.25">
      <c r="C25" s="36"/>
      <c r="D25" s="36"/>
      <c r="E25" s="40"/>
      <c r="F25" t="s">
        <v>73</v>
      </c>
      <c r="M25" s="32">
        <f>SUM(M8:M23)</f>
        <v>5818800</v>
      </c>
    </row>
    <row r="26" spans="1:13" x14ac:dyDescent="0.25">
      <c r="C26" s="20"/>
    </row>
    <row r="27" spans="1:13" x14ac:dyDescent="0.25">
      <c r="C27" s="20"/>
    </row>
    <row r="28" spans="1:13" x14ac:dyDescent="0.25">
      <c r="C28" s="20"/>
    </row>
    <row r="29" spans="1:13" x14ac:dyDescent="0.25">
      <c r="C29" s="20"/>
    </row>
    <row r="30" spans="1:13" x14ac:dyDescent="0.25">
      <c r="C30" s="20"/>
    </row>
    <row r="31" spans="1:13" x14ac:dyDescent="0.25">
      <c r="C31" s="20"/>
    </row>
    <row r="32" spans="1:13" x14ac:dyDescent="0.25">
      <c r="C32" s="20"/>
    </row>
  </sheetData>
  <mergeCells count="21">
    <mergeCell ref="D18:D22"/>
    <mergeCell ref="E18:E22"/>
    <mergeCell ref="F18:F22"/>
    <mergeCell ref="C23:D25"/>
    <mergeCell ref="E23:E25"/>
    <mergeCell ref="F17:G17"/>
    <mergeCell ref="F4:J4"/>
    <mergeCell ref="C7:C22"/>
    <mergeCell ref="D7:D17"/>
    <mergeCell ref="F7:G7"/>
    <mergeCell ref="E8:E11"/>
    <mergeCell ref="F8:G8"/>
    <mergeCell ref="F9:G9"/>
    <mergeCell ref="F10:G10"/>
    <mergeCell ref="F11:G11"/>
    <mergeCell ref="E12:E17"/>
    <mergeCell ref="F12:G12"/>
    <mergeCell ref="F13:G13"/>
    <mergeCell ref="F14:G14"/>
    <mergeCell ref="F15:G15"/>
    <mergeCell ref="F16:G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17" workbookViewId="0">
      <selection activeCell="C26" sqref="C26"/>
    </sheetView>
  </sheetViews>
  <sheetFormatPr baseColWidth="10" defaultColWidth="14.42578125" defaultRowHeight="15" customHeight="1" x14ac:dyDescent="0.25"/>
  <cols>
    <col min="1" max="1" width="37.5703125" customWidth="1"/>
    <col min="2" max="2" width="135.140625" bestFit="1" customWidth="1"/>
    <col min="3" max="3" width="11.85546875" customWidth="1"/>
    <col min="4" max="4" width="31.7109375" customWidth="1"/>
    <col min="5" max="5" width="20.5703125" customWidth="1"/>
    <col min="6" max="6" width="11.42578125" customWidth="1"/>
    <col min="7" max="26" width="10.7109375" customWidth="1"/>
  </cols>
  <sheetData>
    <row r="1" spans="1:26" ht="45.75" customHeight="1" x14ac:dyDescent="0.25">
      <c r="A1" s="45" t="s">
        <v>0</v>
      </c>
      <c r="B1" s="44"/>
      <c r="C1" s="1"/>
      <c r="D1" s="2"/>
      <c r="E1" s="2"/>
      <c r="F1" s="2"/>
      <c r="G1" s="2"/>
      <c r="H1" s="2"/>
      <c r="I1" s="2"/>
      <c r="J1" s="2"/>
      <c r="K1" s="2"/>
      <c r="L1" s="2"/>
      <c r="M1" s="2"/>
      <c r="N1" s="2"/>
      <c r="O1" s="2"/>
      <c r="P1" s="2"/>
      <c r="Q1" s="2"/>
      <c r="R1" s="2"/>
      <c r="S1" s="2"/>
      <c r="T1" s="2"/>
      <c r="U1" s="2"/>
      <c r="V1" s="2"/>
      <c r="W1" s="2"/>
      <c r="X1" s="2"/>
      <c r="Y1" s="2"/>
      <c r="Z1" s="2"/>
    </row>
    <row r="2" spans="1:26" ht="38.25" customHeight="1" x14ac:dyDescent="0.25">
      <c r="A2" s="3" t="s">
        <v>1</v>
      </c>
      <c r="B2" s="3" t="s">
        <v>51</v>
      </c>
      <c r="C2" s="4"/>
      <c r="D2" s="2"/>
      <c r="E2" s="2"/>
      <c r="F2" s="2"/>
      <c r="G2" s="2"/>
      <c r="H2" s="2"/>
      <c r="I2" s="2"/>
      <c r="J2" s="2"/>
      <c r="K2" s="2"/>
      <c r="L2" s="2"/>
      <c r="M2" s="2"/>
      <c r="N2" s="2"/>
      <c r="O2" s="2"/>
      <c r="P2" s="2"/>
      <c r="Q2" s="2"/>
      <c r="R2" s="2"/>
      <c r="S2" s="2"/>
      <c r="T2" s="2"/>
      <c r="U2" s="2"/>
      <c r="V2" s="2"/>
      <c r="W2" s="2"/>
      <c r="X2" s="2"/>
      <c r="Y2" s="2"/>
      <c r="Z2" s="2"/>
    </row>
    <row r="3" spans="1:26" ht="21" x14ac:dyDescent="0.25">
      <c r="A3" s="42" t="s">
        <v>2</v>
      </c>
      <c r="B3" s="44"/>
      <c r="C3" s="5"/>
      <c r="D3" s="2"/>
      <c r="E3" s="2"/>
      <c r="F3" s="2"/>
      <c r="G3" s="2"/>
      <c r="H3" s="2"/>
      <c r="I3" s="2"/>
      <c r="J3" s="2"/>
      <c r="K3" s="2"/>
      <c r="L3" s="2"/>
      <c r="M3" s="2"/>
      <c r="N3" s="2"/>
      <c r="O3" s="2"/>
      <c r="P3" s="2"/>
      <c r="Q3" s="2"/>
      <c r="R3" s="2"/>
      <c r="S3" s="2"/>
      <c r="T3" s="2"/>
      <c r="U3" s="2"/>
      <c r="V3" s="2"/>
      <c r="W3" s="2"/>
      <c r="X3" s="2"/>
      <c r="Y3" s="2"/>
      <c r="Z3" s="2"/>
    </row>
    <row r="4" spans="1:26" x14ac:dyDescent="0.25">
      <c r="A4" s="6" t="s">
        <v>3</v>
      </c>
      <c r="B4" s="7" t="s">
        <v>33</v>
      </c>
      <c r="C4" s="8"/>
      <c r="D4" s="2"/>
      <c r="E4" s="2"/>
      <c r="F4" s="2"/>
      <c r="G4" s="2"/>
      <c r="H4" s="2"/>
      <c r="I4" s="2"/>
      <c r="J4" s="2"/>
      <c r="K4" s="2"/>
      <c r="L4" s="2"/>
      <c r="M4" s="2"/>
      <c r="N4" s="2"/>
      <c r="O4" s="2"/>
      <c r="P4" s="2"/>
      <c r="Q4" s="2"/>
      <c r="R4" s="2"/>
      <c r="S4" s="2"/>
      <c r="T4" s="2"/>
      <c r="U4" s="2"/>
      <c r="V4" s="2"/>
      <c r="W4" s="2"/>
      <c r="X4" s="2"/>
      <c r="Y4" s="2"/>
      <c r="Z4" s="2"/>
    </row>
    <row r="5" spans="1:26" x14ac:dyDescent="0.25">
      <c r="A5" s="6" t="s">
        <v>4</v>
      </c>
      <c r="B5" s="7" t="s">
        <v>34</v>
      </c>
      <c r="C5" s="8"/>
      <c r="D5" s="2"/>
      <c r="E5" s="2"/>
      <c r="F5" s="2"/>
      <c r="G5" s="2"/>
      <c r="H5" s="2"/>
      <c r="I5" s="2"/>
      <c r="J5" s="2"/>
      <c r="K5" s="2"/>
      <c r="L5" s="2"/>
      <c r="M5" s="2"/>
      <c r="N5" s="2"/>
      <c r="O5" s="2"/>
      <c r="P5" s="2"/>
      <c r="Q5" s="2"/>
      <c r="R5" s="2"/>
      <c r="S5" s="2"/>
      <c r="T5" s="2"/>
      <c r="U5" s="2"/>
      <c r="V5" s="2"/>
      <c r="W5" s="2"/>
      <c r="X5" s="2"/>
      <c r="Y5" s="2"/>
      <c r="Z5" s="2"/>
    </row>
    <row r="6" spans="1:26" x14ac:dyDescent="0.25">
      <c r="A6" s="6" t="s">
        <v>5</v>
      </c>
      <c r="B6" s="7" t="s">
        <v>35</v>
      </c>
      <c r="C6" s="8"/>
      <c r="D6" s="2"/>
      <c r="E6" s="2"/>
      <c r="F6" s="2"/>
      <c r="G6" s="2"/>
      <c r="H6" s="2"/>
      <c r="I6" s="2"/>
      <c r="J6" s="2"/>
      <c r="K6" s="2"/>
      <c r="L6" s="2"/>
      <c r="M6" s="2"/>
      <c r="N6" s="2"/>
      <c r="O6" s="2"/>
      <c r="P6" s="2"/>
      <c r="Q6" s="2"/>
      <c r="R6" s="2"/>
      <c r="S6" s="2"/>
      <c r="T6" s="2"/>
      <c r="U6" s="2"/>
      <c r="V6" s="2"/>
      <c r="W6" s="2"/>
      <c r="X6" s="2"/>
      <c r="Y6" s="2"/>
      <c r="Z6" s="2"/>
    </row>
    <row r="7" spans="1:26" x14ac:dyDescent="0.25">
      <c r="A7" s="6" t="s">
        <v>6</v>
      </c>
      <c r="B7" s="7" t="s">
        <v>7</v>
      </c>
      <c r="C7" s="8"/>
      <c r="D7" s="2"/>
      <c r="E7" s="2"/>
      <c r="F7" s="2"/>
      <c r="G7" s="2"/>
      <c r="H7" s="2"/>
      <c r="I7" s="2"/>
      <c r="J7" s="2"/>
      <c r="K7" s="2"/>
      <c r="L7" s="2"/>
      <c r="M7" s="2"/>
      <c r="N7" s="2"/>
      <c r="O7" s="2"/>
      <c r="P7" s="2"/>
      <c r="Q7" s="2"/>
      <c r="R7" s="2"/>
      <c r="S7" s="2"/>
      <c r="T7" s="2"/>
      <c r="U7" s="2"/>
      <c r="V7" s="2"/>
      <c r="W7" s="2"/>
      <c r="X7" s="2"/>
      <c r="Y7" s="2"/>
      <c r="Z7" s="2"/>
    </row>
    <row r="8" spans="1:26" ht="60" x14ac:dyDescent="0.25">
      <c r="A8" s="6" t="s">
        <v>8</v>
      </c>
      <c r="B8" s="9" t="s">
        <v>36</v>
      </c>
      <c r="C8" s="8"/>
      <c r="D8" s="2"/>
      <c r="E8" s="2"/>
      <c r="F8" s="2"/>
      <c r="G8" s="2"/>
      <c r="H8" s="2"/>
      <c r="I8" s="2"/>
      <c r="J8" s="2"/>
      <c r="K8" s="2"/>
      <c r="L8" s="2"/>
      <c r="M8" s="2"/>
      <c r="N8" s="2"/>
      <c r="O8" s="2"/>
      <c r="P8" s="2"/>
      <c r="Q8" s="2"/>
      <c r="R8" s="2"/>
      <c r="S8" s="2"/>
      <c r="T8" s="2"/>
      <c r="U8" s="2"/>
      <c r="V8" s="2"/>
      <c r="W8" s="2"/>
      <c r="X8" s="2"/>
      <c r="Y8" s="2"/>
      <c r="Z8" s="2"/>
    </row>
    <row r="9" spans="1:26" ht="21" x14ac:dyDescent="0.25">
      <c r="A9" s="42" t="s">
        <v>9</v>
      </c>
      <c r="B9" s="44"/>
      <c r="C9" s="5"/>
      <c r="D9" s="2"/>
      <c r="E9" s="2"/>
      <c r="F9" s="2"/>
      <c r="G9" s="2"/>
      <c r="H9" s="2"/>
      <c r="I9" s="2"/>
      <c r="J9" s="2"/>
      <c r="K9" s="2"/>
      <c r="L9" s="2"/>
      <c r="M9" s="2"/>
      <c r="N9" s="2"/>
      <c r="O9" s="2"/>
      <c r="P9" s="2"/>
      <c r="Q9" s="2"/>
      <c r="R9" s="2"/>
      <c r="S9" s="2"/>
      <c r="T9" s="2"/>
      <c r="U9" s="2"/>
      <c r="V9" s="2"/>
      <c r="W9" s="2"/>
      <c r="X9" s="2"/>
      <c r="Y9" s="2"/>
      <c r="Z9" s="2"/>
    </row>
    <row r="10" spans="1:26" ht="30" x14ac:dyDescent="0.25">
      <c r="A10" s="10" t="s">
        <v>10</v>
      </c>
      <c r="B10" s="9" t="s">
        <v>37</v>
      </c>
      <c r="C10" s="11"/>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11</v>
      </c>
      <c r="B11" s="7" t="s">
        <v>38</v>
      </c>
      <c r="C11" s="8"/>
      <c r="D11" s="2"/>
      <c r="E11" s="2"/>
      <c r="F11" s="2"/>
      <c r="G11" s="2"/>
      <c r="H11" s="2"/>
      <c r="I11" s="2"/>
      <c r="J11" s="2"/>
      <c r="K11" s="2"/>
      <c r="L11" s="2"/>
      <c r="M11" s="2"/>
      <c r="N11" s="2"/>
      <c r="O11" s="2"/>
      <c r="P11" s="2"/>
      <c r="Q11" s="2"/>
      <c r="R11" s="2"/>
      <c r="S11" s="2"/>
      <c r="T11" s="2"/>
      <c r="U11" s="2"/>
      <c r="V11" s="2"/>
      <c r="W11" s="2"/>
      <c r="X11" s="2"/>
      <c r="Y11" s="2"/>
      <c r="Z11" s="2"/>
    </row>
    <row r="12" spans="1:26" ht="21" x14ac:dyDescent="0.25">
      <c r="A12" s="42" t="s">
        <v>12</v>
      </c>
      <c r="B12" s="44"/>
      <c r="C12" s="5"/>
      <c r="D12" s="2"/>
      <c r="E12" s="2"/>
      <c r="F12" s="2"/>
      <c r="G12" s="2"/>
      <c r="H12" s="2"/>
      <c r="I12" s="2"/>
      <c r="J12" s="2"/>
      <c r="K12" s="2"/>
      <c r="L12" s="2"/>
      <c r="M12" s="2"/>
      <c r="N12" s="2"/>
      <c r="O12" s="2"/>
      <c r="P12" s="2"/>
      <c r="Q12" s="2"/>
      <c r="R12" s="2"/>
      <c r="S12" s="2"/>
      <c r="T12" s="2"/>
      <c r="U12" s="2"/>
      <c r="V12" s="2"/>
      <c r="W12" s="2"/>
      <c r="X12" s="2"/>
      <c r="Y12" s="2"/>
      <c r="Z12" s="2"/>
    </row>
    <row r="13" spans="1:26" x14ac:dyDescent="0.25">
      <c r="A13" s="6" t="s">
        <v>13</v>
      </c>
      <c r="B13" s="7" t="s">
        <v>39</v>
      </c>
      <c r="C13" s="8"/>
      <c r="D13" s="2"/>
      <c r="E13" s="2"/>
      <c r="F13" s="2"/>
      <c r="G13" s="2"/>
      <c r="H13" s="2"/>
      <c r="I13" s="2"/>
      <c r="J13" s="2"/>
      <c r="K13" s="2"/>
      <c r="L13" s="2"/>
      <c r="M13" s="2"/>
      <c r="N13" s="2"/>
      <c r="O13" s="2"/>
      <c r="P13" s="2"/>
      <c r="Q13" s="2"/>
      <c r="R13" s="2"/>
      <c r="S13" s="2"/>
      <c r="T13" s="2"/>
      <c r="U13" s="2"/>
      <c r="V13" s="2"/>
      <c r="W13" s="2"/>
      <c r="X13" s="2"/>
      <c r="Y13" s="2"/>
      <c r="Z13" s="2"/>
    </row>
    <row r="14" spans="1:26" ht="21" x14ac:dyDescent="0.25">
      <c r="A14" s="42" t="s">
        <v>14</v>
      </c>
      <c r="B14" s="44"/>
      <c r="C14" s="5"/>
      <c r="D14" s="2"/>
      <c r="E14" s="2"/>
      <c r="F14" s="2"/>
      <c r="G14" s="2"/>
      <c r="H14" s="2"/>
      <c r="I14" s="2"/>
      <c r="J14" s="2"/>
      <c r="K14" s="2"/>
      <c r="L14" s="2"/>
      <c r="M14" s="2"/>
      <c r="N14" s="2"/>
      <c r="O14" s="2"/>
      <c r="P14" s="2"/>
      <c r="Q14" s="2"/>
      <c r="R14" s="2"/>
      <c r="S14" s="2"/>
      <c r="T14" s="2"/>
      <c r="U14" s="2"/>
      <c r="V14" s="2"/>
      <c r="W14" s="2"/>
      <c r="X14" s="2"/>
      <c r="Y14" s="2"/>
      <c r="Z14" s="2"/>
    </row>
    <row r="15" spans="1:26" x14ac:dyDescent="0.25">
      <c r="A15" s="46" t="s">
        <v>15</v>
      </c>
      <c r="B15" s="44"/>
      <c r="C15" s="12"/>
      <c r="D15" s="2"/>
      <c r="E15" s="2"/>
      <c r="F15" s="2"/>
      <c r="G15" s="2"/>
      <c r="H15" s="2"/>
      <c r="I15" s="2"/>
      <c r="J15" s="2"/>
      <c r="K15" s="2"/>
      <c r="L15" s="2"/>
      <c r="M15" s="2"/>
      <c r="N15" s="2"/>
      <c r="O15" s="2"/>
      <c r="P15" s="2"/>
      <c r="Q15" s="2"/>
      <c r="R15" s="2"/>
      <c r="S15" s="2"/>
      <c r="T15" s="2"/>
      <c r="U15" s="2"/>
      <c r="V15" s="2"/>
      <c r="W15" s="2"/>
      <c r="X15" s="2"/>
      <c r="Y15" s="2"/>
      <c r="Z15" s="2"/>
    </row>
    <row r="16" spans="1:26" x14ac:dyDescent="0.25">
      <c r="A16" s="10" t="s">
        <v>16</v>
      </c>
      <c r="B16" s="9" t="s">
        <v>45</v>
      </c>
      <c r="C16" s="11"/>
      <c r="D16" s="2"/>
      <c r="E16" s="2"/>
      <c r="F16" s="2"/>
      <c r="G16" s="2"/>
      <c r="H16" s="2"/>
      <c r="I16" s="2"/>
      <c r="J16" s="2"/>
      <c r="K16" s="2"/>
      <c r="L16" s="2"/>
      <c r="M16" s="2"/>
      <c r="N16" s="2"/>
      <c r="O16" s="2"/>
      <c r="P16" s="2"/>
      <c r="Q16" s="2"/>
      <c r="R16" s="2"/>
      <c r="S16" s="2"/>
      <c r="T16" s="2"/>
      <c r="U16" s="2"/>
      <c r="V16" s="2"/>
      <c r="W16" s="2"/>
      <c r="X16" s="2"/>
      <c r="Y16" s="2"/>
      <c r="Z16" s="2"/>
    </row>
    <row r="17" spans="1:26" ht="270" x14ac:dyDescent="0.25">
      <c r="A17" s="10" t="s">
        <v>17</v>
      </c>
      <c r="B17" s="9" t="s">
        <v>94</v>
      </c>
      <c r="C17" s="11">
        <v>714000</v>
      </c>
      <c r="D17" s="2"/>
      <c r="E17" s="2"/>
      <c r="F17" s="2"/>
      <c r="G17" s="2"/>
      <c r="H17" s="2"/>
      <c r="I17" s="2"/>
      <c r="J17" s="2"/>
      <c r="K17" s="2"/>
      <c r="L17" s="2"/>
      <c r="M17" s="2"/>
      <c r="N17" s="2"/>
      <c r="O17" s="2"/>
      <c r="P17" s="2"/>
      <c r="Q17" s="2"/>
      <c r="R17" s="2"/>
      <c r="S17" s="2"/>
      <c r="T17" s="2"/>
      <c r="U17" s="2"/>
      <c r="V17" s="2"/>
      <c r="W17" s="2"/>
      <c r="X17" s="2"/>
      <c r="Y17" s="2"/>
      <c r="Z17" s="2"/>
    </row>
    <row r="18" spans="1:26" x14ac:dyDescent="0.25">
      <c r="A18" s="10" t="s">
        <v>17</v>
      </c>
      <c r="B18" s="9" t="s">
        <v>46</v>
      </c>
      <c r="C18" s="11">
        <v>0</v>
      </c>
      <c r="D18" s="2"/>
      <c r="E18" s="2"/>
      <c r="F18" s="2"/>
      <c r="G18" s="2"/>
      <c r="H18" s="2"/>
      <c r="I18" s="2"/>
      <c r="J18" s="2"/>
      <c r="K18" s="2"/>
      <c r="L18" s="2"/>
      <c r="M18" s="2"/>
      <c r="N18" s="2"/>
      <c r="O18" s="2"/>
      <c r="P18" s="2"/>
      <c r="Q18" s="2"/>
      <c r="R18" s="2"/>
      <c r="S18" s="2"/>
      <c r="T18" s="2"/>
      <c r="U18" s="2"/>
      <c r="V18" s="2"/>
      <c r="W18" s="2"/>
      <c r="X18" s="2"/>
      <c r="Y18" s="2"/>
      <c r="Z18" s="2"/>
    </row>
    <row r="19" spans="1:26" x14ac:dyDescent="0.25">
      <c r="A19" s="10" t="s">
        <v>17</v>
      </c>
      <c r="B19" s="9" t="s">
        <v>47</v>
      </c>
      <c r="C19" s="11"/>
      <c r="D19" s="2"/>
      <c r="E19" s="2"/>
      <c r="F19" s="2"/>
      <c r="G19" s="2"/>
      <c r="H19" s="2"/>
      <c r="I19" s="2"/>
      <c r="J19" s="2"/>
      <c r="K19" s="2"/>
      <c r="L19" s="2"/>
      <c r="M19" s="2"/>
      <c r="N19" s="2"/>
      <c r="O19" s="2"/>
      <c r="P19" s="2"/>
      <c r="Q19" s="2"/>
      <c r="R19" s="2"/>
      <c r="S19" s="2"/>
      <c r="T19" s="2"/>
      <c r="U19" s="2"/>
      <c r="V19" s="2"/>
      <c r="W19" s="2"/>
      <c r="X19" s="2"/>
      <c r="Y19" s="2"/>
      <c r="Z19" s="2"/>
    </row>
    <row r="20" spans="1:26" x14ac:dyDescent="0.25">
      <c r="A20" s="10" t="s">
        <v>52</v>
      </c>
      <c r="B20" s="7"/>
      <c r="C20" s="13">
        <f>SUM(C16:C19)</f>
        <v>714000</v>
      </c>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46" t="s">
        <v>18</v>
      </c>
      <c r="B21" s="44"/>
      <c r="C21" s="12"/>
      <c r="D21" s="2"/>
      <c r="E21" s="2"/>
      <c r="F21" s="2"/>
      <c r="G21" s="2"/>
      <c r="H21" s="2"/>
      <c r="I21" s="2"/>
      <c r="J21" s="2"/>
      <c r="K21" s="2"/>
      <c r="L21" s="2"/>
      <c r="M21" s="2"/>
      <c r="N21" s="2"/>
      <c r="O21" s="2"/>
      <c r="P21" s="2"/>
      <c r="Q21" s="2"/>
      <c r="R21" s="2"/>
      <c r="S21" s="2"/>
      <c r="T21" s="2"/>
      <c r="U21" s="2"/>
      <c r="V21" s="2"/>
      <c r="W21" s="2"/>
      <c r="X21" s="2"/>
      <c r="Y21" s="2"/>
      <c r="Z21" s="2"/>
    </row>
    <row r="22" spans="1:26" ht="105" x14ac:dyDescent="0.25">
      <c r="A22" s="10" t="s">
        <v>16</v>
      </c>
      <c r="B22" s="9" t="s">
        <v>44</v>
      </c>
      <c r="C22" s="11">
        <v>4000000</v>
      </c>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19</v>
      </c>
      <c r="B23" s="9" t="s">
        <v>50</v>
      </c>
      <c r="C23" s="21">
        <v>648000</v>
      </c>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10" t="s">
        <v>19</v>
      </c>
      <c r="B24" s="7" t="s">
        <v>49</v>
      </c>
      <c r="C24" s="8">
        <v>0</v>
      </c>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10" t="s">
        <v>20</v>
      </c>
      <c r="B25" s="7" t="s">
        <v>21</v>
      </c>
      <c r="C25" s="11">
        <v>0</v>
      </c>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2" t="s">
        <v>52</v>
      </c>
      <c r="B26" s="25"/>
      <c r="C26" s="13">
        <f>SUM(C22:C25)</f>
        <v>4648000</v>
      </c>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4" t="s">
        <v>53</v>
      </c>
      <c r="B27" s="26"/>
      <c r="C27" s="23">
        <f>SUM(C20+C26)</f>
        <v>5362000</v>
      </c>
      <c r="D27" s="7"/>
      <c r="E27" s="7"/>
      <c r="F27" s="2"/>
      <c r="G27" s="2"/>
      <c r="H27" s="2"/>
      <c r="I27" s="2"/>
      <c r="J27" s="2"/>
      <c r="K27" s="2"/>
      <c r="L27" s="2"/>
      <c r="M27" s="2"/>
      <c r="N27" s="2"/>
      <c r="O27" s="2"/>
      <c r="P27" s="2"/>
      <c r="Q27" s="2"/>
      <c r="R27" s="2"/>
      <c r="S27" s="2"/>
      <c r="T27" s="2"/>
      <c r="U27" s="2"/>
      <c r="V27" s="2"/>
      <c r="W27" s="2"/>
      <c r="X27" s="2"/>
      <c r="Y27" s="2"/>
      <c r="Z27" s="2"/>
    </row>
    <row r="28" spans="1:26" ht="15.75" customHeight="1" x14ac:dyDescent="0.25">
      <c r="A28" s="42" t="s">
        <v>22</v>
      </c>
      <c r="B28" s="43"/>
      <c r="C28" s="14"/>
      <c r="D28" s="17" t="s">
        <v>25</v>
      </c>
      <c r="E28" s="17" t="s">
        <v>26</v>
      </c>
      <c r="F28" s="2"/>
      <c r="G28" s="2"/>
      <c r="H28" s="2"/>
      <c r="I28" s="2"/>
      <c r="J28" s="2"/>
      <c r="K28" s="2"/>
      <c r="L28" s="2"/>
      <c r="M28" s="2"/>
      <c r="N28" s="2"/>
      <c r="O28" s="2"/>
      <c r="P28" s="2"/>
      <c r="Q28" s="2"/>
      <c r="R28" s="2"/>
      <c r="S28" s="2"/>
      <c r="T28" s="2"/>
      <c r="U28" s="2"/>
      <c r="V28" s="2"/>
      <c r="W28" s="2"/>
      <c r="X28" s="2"/>
      <c r="Y28" s="2"/>
      <c r="Z28" s="2"/>
    </row>
    <row r="29" spans="1:26" ht="15.75" customHeight="1" x14ac:dyDescent="0.25">
      <c r="A29" s="15" t="s">
        <v>23</v>
      </c>
      <c r="B29" s="15" t="s">
        <v>24</v>
      </c>
      <c r="C29" s="16"/>
      <c r="D29" s="19">
        <v>45627</v>
      </c>
      <c r="E29" s="19">
        <v>45627</v>
      </c>
      <c r="F29" s="2"/>
      <c r="G29" s="2"/>
      <c r="H29" s="2"/>
      <c r="I29" s="2"/>
      <c r="J29" s="2"/>
      <c r="K29" s="2"/>
      <c r="L29" s="2"/>
      <c r="M29" s="2"/>
      <c r="N29" s="2"/>
      <c r="O29" s="2"/>
      <c r="P29" s="2"/>
      <c r="Q29" s="2"/>
      <c r="R29" s="2"/>
      <c r="S29" s="2"/>
      <c r="T29" s="2"/>
      <c r="U29" s="2"/>
      <c r="V29" s="2"/>
      <c r="W29" s="2"/>
      <c r="X29" s="2"/>
      <c r="Y29" s="2"/>
      <c r="Z29" s="2"/>
    </row>
    <row r="30" spans="1:26" ht="15.75" customHeight="1" x14ac:dyDescent="0.25">
      <c r="A30" s="7">
        <v>1</v>
      </c>
      <c r="B30" s="7" t="s">
        <v>27</v>
      </c>
      <c r="C30" s="18"/>
      <c r="D30" s="19">
        <v>45627</v>
      </c>
      <c r="E30" s="19">
        <v>45627</v>
      </c>
      <c r="F30" s="2"/>
      <c r="G30" s="2"/>
      <c r="H30" s="2"/>
      <c r="I30" s="2"/>
      <c r="J30" s="2"/>
      <c r="K30" s="2"/>
      <c r="L30" s="2"/>
      <c r="M30" s="2"/>
      <c r="N30" s="2"/>
      <c r="O30" s="2"/>
      <c r="P30" s="2"/>
      <c r="Q30" s="2"/>
      <c r="R30" s="2"/>
      <c r="S30" s="2"/>
      <c r="T30" s="2"/>
      <c r="U30" s="2"/>
      <c r="V30" s="2"/>
      <c r="W30" s="2"/>
      <c r="X30" s="2"/>
      <c r="Y30" s="2"/>
      <c r="Z30" s="2"/>
    </row>
    <row r="31" spans="1:26" ht="15.75" customHeight="1" x14ac:dyDescent="0.25">
      <c r="A31" s="7">
        <v>2</v>
      </c>
      <c r="B31" s="7" t="s">
        <v>28</v>
      </c>
      <c r="C31" s="18"/>
      <c r="D31" s="7"/>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42" t="s">
        <v>29</v>
      </c>
      <c r="B32" s="44"/>
      <c r="C32" s="14"/>
      <c r="D32" s="17" t="s">
        <v>32</v>
      </c>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15" t="s">
        <v>30</v>
      </c>
      <c r="B33" s="15" t="s">
        <v>31</v>
      </c>
      <c r="C33" s="16"/>
      <c r="D33" s="7" t="s">
        <v>40</v>
      </c>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7" t="s">
        <v>40</v>
      </c>
      <c r="B34" s="7"/>
      <c r="C34" s="7"/>
      <c r="D34" s="6" t="s">
        <v>48</v>
      </c>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6" t="s">
        <v>41</v>
      </c>
      <c r="B35" s="6" t="s">
        <v>48</v>
      </c>
      <c r="C35" s="7"/>
      <c r="D35" s="6" t="s">
        <v>43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6" t="s">
        <v>42</v>
      </c>
      <c r="B36" s="6" t="s">
        <v>43</v>
      </c>
      <c r="C36" s="7"/>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8"/>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8"/>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8"/>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8"/>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8"/>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8"/>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8"/>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8"/>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8"/>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8"/>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8"/>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8"/>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8"/>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8"/>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8"/>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8"/>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8"/>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8"/>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8"/>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8"/>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8"/>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8"/>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8"/>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8"/>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8"/>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8"/>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8"/>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8"/>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8"/>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8"/>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8"/>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8"/>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8"/>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8"/>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8"/>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8"/>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8"/>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8"/>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8"/>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8"/>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8"/>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8"/>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8"/>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8"/>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8"/>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8"/>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8"/>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8"/>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8"/>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8"/>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8"/>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8"/>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8"/>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8"/>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8"/>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8"/>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8"/>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8"/>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8"/>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8"/>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8"/>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8"/>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8"/>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8"/>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8"/>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8"/>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8"/>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8"/>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8"/>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8"/>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8"/>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8"/>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8"/>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8"/>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8"/>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8"/>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8"/>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8"/>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8"/>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8"/>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8"/>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8"/>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8"/>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8"/>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8"/>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8"/>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8"/>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8"/>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8"/>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8"/>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8"/>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8"/>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8"/>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8"/>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8"/>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8"/>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8"/>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8"/>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8"/>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8"/>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8"/>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8"/>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8"/>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8"/>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8"/>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8"/>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8"/>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8"/>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8"/>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8"/>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8"/>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8"/>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8"/>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8"/>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8"/>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8"/>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8"/>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8"/>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8"/>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8"/>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8"/>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8"/>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8"/>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8"/>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8"/>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8"/>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8"/>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8"/>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8"/>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8"/>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8"/>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8"/>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8"/>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8"/>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8"/>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8"/>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8"/>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8"/>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8"/>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8"/>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8"/>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8"/>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8"/>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8"/>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8"/>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8"/>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8"/>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8"/>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8"/>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8"/>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8"/>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8"/>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8"/>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8"/>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8"/>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8"/>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8"/>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8"/>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8"/>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8"/>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8"/>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8"/>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8"/>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8"/>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8"/>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8"/>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8"/>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8"/>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8"/>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8"/>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8"/>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8"/>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8"/>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8"/>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8"/>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8"/>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8"/>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8"/>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8"/>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8"/>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8"/>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8"/>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8"/>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8"/>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8"/>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8"/>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8"/>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8"/>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8"/>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8"/>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8"/>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8"/>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8"/>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8"/>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8"/>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8"/>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8"/>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8"/>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8"/>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8"/>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8"/>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8"/>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8"/>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8"/>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8"/>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8"/>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8"/>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8"/>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8"/>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8"/>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8"/>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8"/>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8"/>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8"/>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8"/>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8"/>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8"/>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8"/>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8"/>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8"/>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8"/>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8"/>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8"/>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8"/>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8"/>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8"/>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8"/>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8"/>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8"/>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8"/>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8"/>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8"/>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8"/>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8"/>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8"/>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8"/>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8"/>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8"/>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8"/>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8"/>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8"/>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8"/>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8"/>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8"/>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8"/>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8"/>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8"/>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8"/>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8"/>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8"/>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8"/>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8"/>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8"/>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8"/>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8"/>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8"/>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8"/>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8"/>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8"/>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8"/>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8"/>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8"/>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8"/>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8"/>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8"/>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8"/>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8"/>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8"/>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8"/>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8"/>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8"/>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8"/>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8"/>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8"/>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8"/>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8"/>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8"/>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8"/>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8"/>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8"/>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8"/>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8"/>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8"/>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8"/>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8"/>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8"/>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8"/>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8"/>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8"/>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8"/>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8"/>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8"/>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8"/>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8"/>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8"/>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8"/>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8"/>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8"/>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8"/>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8"/>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8"/>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8"/>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8"/>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8"/>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8"/>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8"/>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8"/>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8"/>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8"/>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8"/>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8"/>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8"/>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8"/>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8"/>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8"/>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8"/>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8"/>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8"/>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8"/>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8"/>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8"/>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8"/>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8"/>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8"/>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8"/>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8"/>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8"/>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8"/>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8"/>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8"/>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8"/>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8"/>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8"/>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8"/>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8"/>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8"/>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8"/>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8"/>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8"/>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8"/>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8"/>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8"/>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8"/>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8"/>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8"/>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8"/>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8"/>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8"/>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8"/>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8"/>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8"/>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8"/>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8"/>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8"/>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8"/>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8"/>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8"/>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8"/>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8"/>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8"/>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8"/>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8"/>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8"/>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8"/>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8"/>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8"/>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8"/>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8"/>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8"/>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8"/>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8"/>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8"/>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8"/>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8"/>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8"/>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8"/>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8"/>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8"/>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8"/>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8"/>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8"/>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8"/>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8"/>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8"/>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8"/>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8"/>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8"/>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8"/>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8"/>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8"/>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8"/>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8"/>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8"/>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8"/>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8"/>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8"/>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8"/>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8"/>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8"/>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8"/>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8"/>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8"/>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8"/>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8"/>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8"/>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8"/>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8"/>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8"/>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8"/>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8"/>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8"/>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8"/>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8"/>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8"/>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8"/>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8"/>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8"/>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8"/>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8"/>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8"/>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8"/>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8"/>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8"/>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8"/>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8"/>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8"/>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8"/>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8"/>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8"/>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8"/>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8"/>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8"/>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8"/>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8"/>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8"/>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8"/>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8"/>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8"/>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8"/>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8"/>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8"/>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8"/>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8"/>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8"/>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8"/>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8"/>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8"/>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8"/>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8"/>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8"/>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8"/>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8"/>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8"/>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8"/>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8"/>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8"/>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8"/>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8"/>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8"/>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8"/>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8"/>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8"/>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8"/>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8"/>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8"/>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8"/>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8"/>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8"/>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8"/>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8"/>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8"/>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8"/>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8"/>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8"/>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8"/>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8"/>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8"/>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8"/>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8"/>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8"/>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8"/>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8"/>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8"/>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8"/>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8"/>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8"/>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8"/>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8"/>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8"/>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8"/>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8"/>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8"/>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8"/>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8"/>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8"/>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8"/>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8"/>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8"/>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8"/>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8"/>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8"/>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8"/>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8"/>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8"/>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8"/>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8"/>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8"/>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8"/>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8"/>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8"/>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8"/>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8"/>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8"/>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8"/>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8"/>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8"/>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8"/>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8"/>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8"/>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8"/>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8"/>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8"/>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8"/>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8"/>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8"/>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8"/>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8"/>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8"/>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8"/>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8"/>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8"/>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8"/>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8"/>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8"/>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8"/>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8"/>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8"/>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8"/>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8"/>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8"/>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8"/>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8"/>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8"/>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8"/>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8"/>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8"/>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8"/>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8"/>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8"/>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8"/>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8"/>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8"/>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8"/>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8"/>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8"/>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8"/>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8"/>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8"/>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8"/>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8"/>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8"/>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8"/>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8"/>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8"/>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8"/>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8"/>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8"/>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8"/>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8"/>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8"/>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8"/>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8"/>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8"/>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8"/>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8"/>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8"/>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8"/>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8"/>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8"/>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8"/>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8"/>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8"/>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8"/>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8"/>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8"/>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8"/>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8"/>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8"/>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8"/>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8"/>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8"/>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8"/>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8"/>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8"/>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8"/>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8"/>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8"/>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8"/>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8"/>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8"/>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8"/>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8"/>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8"/>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8"/>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8"/>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8"/>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8"/>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8"/>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8"/>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8"/>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8"/>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8"/>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8"/>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8"/>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8"/>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8"/>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8"/>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8"/>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8"/>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8"/>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8"/>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8"/>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8"/>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8"/>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8"/>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8"/>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8"/>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8"/>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8"/>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8"/>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8"/>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8"/>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8"/>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8"/>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8"/>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8"/>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8"/>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8"/>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8"/>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8"/>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8"/>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8"/>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8"/>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8"/>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8"/>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8"/>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8"/>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8"/>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8"/>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8"/>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8"/>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8"/>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8"/>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8"/>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8"/>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8"/>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8"/>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8"/>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8"/>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8"/>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8"/>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8"/>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8"/>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8"/>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8"/>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8"/>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8"/>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8"/>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8"/>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8"/>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8"/>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8"/>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8"/>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8"/>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8"/>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8"/>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8"/>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8"/>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8"/>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8"/>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8"/>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8"/>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8"/>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8"/>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8"/>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8"/>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8"/>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8"/>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8"/>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8"/>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8"/>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8"/>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8"/>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8"/>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8"/>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8"/>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8"/>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8"/>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8"/>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8"/>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8"/>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8"/>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8"/>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8"/>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8"/>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8"/>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8"/>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8"/>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8"/>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8"/>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8"/>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8"/>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8"/>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8"/>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8"/>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8"/>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8"/>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8"/>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8"/>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8"/>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8"/>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8"/>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8"/>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8"/>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8"/>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8"/>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8"/>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8"/>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8"/>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8"/>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8"/>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8"/>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8"/>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8"/>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8"/>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8"/>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8"/>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8"/>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8"/>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8"/>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8"/>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8"/>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8"/>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8"/>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8"/>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8"/>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8"/>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8"/>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8"/>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8"/>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8"/>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8"/>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8"/>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8"/>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8"/>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8"/>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8"/>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8"/>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8"/>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8"/>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8"/>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8"/>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8"/>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8"/>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8"/>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8"/>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8"/>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8"/>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8"/>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8"/>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8"/>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8"/>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8"/>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8"/>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8"/>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8"/>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8"/>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8"/>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8"/>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8"/>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8"/>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8"/>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8"/>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8"/>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8"/>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8"/>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8"/>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8"/>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8"/>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8"/>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8"/>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8"/>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8"/>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8"/>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8"/>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8"/>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8"/>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8"/>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8"/>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8"/>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8"/>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8"/>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8"/>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8"/>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8"/>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8"/>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8"/>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8"/>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8"/>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8"/>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8"/>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8"/>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8"/>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8"/>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8"/>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8"/>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8"/>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8"/>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8"/>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8"/>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8"/>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8"/>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8"/>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8"/>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8"/>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8"/>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8"/>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8"/>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8"/>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8"/>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8"/>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8"/>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8"/>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8"/>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8"/>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8"/>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8"/>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8"/>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8"/>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8"/>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8"/>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8"/>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8"/>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8"/>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8"/>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8"/>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8"/>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8"/>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8"/>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8"/>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8"/>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8"/>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8"/>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8"/>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8"/>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8"/>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8"/>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8"/>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8"/>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8"/>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8"/>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8"/>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8"/>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8"/>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8"/>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8"/>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8"/>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8"/>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8"/>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8"/>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8"/>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8"/>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8"/>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8"/>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8"/>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8"/>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8"/>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8"/>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8"/>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8"/>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8"/>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8"/>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8"/>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8"/>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8"/>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8"/>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8"/>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8"/>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8"/>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8"/>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8"/>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8"/>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8"/>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8"/>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8"/>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8"/>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8"/>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8"/>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8"/>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8"/>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8"/>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8"/>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8"/>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8"/>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8"/>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8"/>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8"/>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8"/>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8"/>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8"/>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8"/>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8"/>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8"/>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8"/>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8"/>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8"/>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8"/>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8"/>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8"/>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8"/>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8"/>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8"/>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8"/>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8"/>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8"/>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8"/>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8"/>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8"/>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8"/>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8"/>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8"/>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8"/>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8"/>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8"/>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8"/>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8"/>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8"/>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8"/>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8"/>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8"/>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8"/>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8"/>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8"/>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8"/>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8"/>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8"/>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8"/>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8"/>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8"/>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8"/>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8"/>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8"/>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8"/>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8"/>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8"/>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8"/>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8"/>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8"/>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8"/>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8"/>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8"/>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8"/>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8"/>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8"/>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8"/>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customHeight="1" x14ac:dyDescent="0.25">
      <c r="A1002" s="2"/>
      <c r="B1002" s="2"/>
      <c r="C1002" s="8"/>
    </row>
  </sheetData>
  <mergeCells count="9">
    <mergeCell ref="A28:B28"/>
    <mergeCell ref="A32:B32"/>
    <mergeCell ref="A1:B1"/>
    <mergeCell ref="A3:B3"/>
    <mergeCell ref="A9:B9"/>
    <mergeCell ref="A12:B12"/>
    <mergeCell ref="A14:B14"/>
    <mergeCell ref="A15:B15"/>
    <mergeCell ref="A21:B21"/>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Presupuesto</vt:lpstr>
      <vt:lpstr>Ficha tecnica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Fabian Didier Sanchez Gonzalez</cp:lastModifiedBy>
  <dcterms:created xsi:type="dcterms:W3CDTF">2023-08-23T22:35:28Z</dcterms:created>
  <dcterms:modified xsi:type="dcterms:W3CDTF">2024-12-03T03:45:19Z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0x010100291AF4700B6CBD4D854640CDEEF7883D</vt:lpwstr>
  </property>
</Properties>
</file>