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esktop\TESIS_NATALIA\CAPITULO_6\PRUEBAS\ROBOLAB\"/>
    </mc:Choice>
  </mc:AlternateContent>
  <xr:revisionPtr revIDLastSave="0" documentId="13_ncr:1_{0A150100-9326-4868-99A8-BA28867DED7C}" xr6:coauthVersionLast="47" xr6:coauthVersionMax="47" xr10:uidLastSave="{00000000-0000-0000-0000-000000000000}"/>
  <bookViews>
    <workbookView xWindow="-120" yWindow="-120" windowWidth="20730" windowHeight="11160" xr2:uid="{78BA16BF-8F55-4064-B62F-0089A328D6F0}"/>
  </bookViews>
  <sheets>
    <sheet name="PARAMETROS_CALIBRACION" sheetId="1" r:id="rId1"/>
    <sheet name="DH" sheetId="2" r:id="rId2"/>
    <sheet name="MOVIMIENT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F9" i="1"/>
  <c r="F10" i="1"/>
  <c r="F11" i="1"/>
  <c r="F12" i="1"/>
  <c r="F13" i="1"/>
  <c r="F14" i="1"/>
  <c r="F15" i="1"/>
  <c r="F16" i="1"/>
  <c r="F17" i="1"/>
  <c r="F18" i="1"/>
  <c r="F19" i="1"/>
  <c r="F8" i="1"/>
  <c r="D8" i="1"/>
  <c r="D11" i="1"/>
  <c r="D10" i="1"/>
  <c r="D9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<sst xmlns="http://schemas.openxmlformats.org/spreadsheetml/2006/main" count="63" uniqueCount="63">
  <si>
    <t>Parámetros de calibración</t>
  </si>
  <si>
    <t>Referencia</t>
  </si>
  <si>
    <t>J1 límite negativo</t>
  </si>
  <si>
    <t>J1 límite positivo</t>
  </si>
  <si>
    <t>J2 limite negativo</t>
  </si>
  <si>
    <t>J2 límite positivo</t>
  </si>
  <si>
    <t>J3 limite negativo</t>
  </si>
  <si>
    <t>J3 límite positivo</t>
  </si>
  <si>
    <t>J4 limite negativo</t>
  </si>
  <si>
    <t>J4 límite positivo</t>
  </si>
  <si>
    <t>J5 limite negativo</t>
  </si>
  <si>
    <t>J5 límite positivo</t>
  </si>
  <si>
    <t>J6 limite negativo</t>
  </si>
  <si>
    <t>J6 límite positivo</t>
  </si>
  <si>
    <t>Velocidad (%)</t>
  </si>
  <si>
    <t>ACC(duracion/vel)</t>
  </si>
  <si>
    <t>DEC(duracion/vel)</t>
  </si>
  <si>
    <t>Parámetros DH</t>
  </si>
  <si>
    <t>Valores</t>
  </si>
  <si>
    <t>DH α1 (link twist)</t>
  </si>
  <si>
    <t>DH α2 (link twist)</t>
  </si>
  <si>
    <t>DH α 3 (link twist)</t>
  </si>
  <si>
    <t>DH α 4 (link twist)</t>
  </si>
  <si>
    <t>DH α 5 (link twist)</t>
  </si>
  <si>
    <t>DH α6 (link twist)</t>
  </si>
  <si>
    <t>DH a-1 (link length)</t>
  </si>
  <si>
    <t>64.2</t>
  </si>
  <si>
    <t>DH a-2 (link legth)</t>
  </si>
  <si>
    <t>DH a-3 (link legth)</t>
  </si>
  <si>
    <t>DH a-4 (link legth)</t>
  </si>
  <si>
    <t>DH a-5 (link legth)</t>
  </si>
  <si>
    <t>DH a-6 (link legth)</t>
  </si>
  <si>
    <t>DH d-1 (link offset)</t>
  </si>
  <si>
    <t>169.77</t>
  </si>
  <si>
    <t>DH d-2 (link offset)</t>
  </si>
  <si>
    <t>DH d-3 (link offset)</t>
  </si>
  <si>
    <t>DH d-4 (link offset)</t>
  </si>
  <si>
    <t>-222.63</t>
  </si>
  <si>
    <t>DH d-5 (link offset)</t>
  </si>
  <si>
    <t>DH d-6 (link offset)</t>
  </si>
  <si>
    <t>-36.25</t>
  </si>
  <si>
    <t>DH θ1 (joint angle)</t>
  </si>
  <si>
    <t>DH θ2 (joint angle)</t>
  </si>
  <si>
    <t>DH θ3 (joint angle)</t>
  </si>
  <si>
    <t>DH θ4 (joint angle)</t>
  </si>
  <si>
    <t>DH θ5 (joint angle)</t>
  </si>
  <si>
    <t>DH θ6 (joint angle)</t>
  </si>
  <si>
    <t>Movimientos</t>
  </si>
  <si>
    <t>X</t>
  </si>
  <si>
    <t>Y</t>
  </si>
  <si>
    <t>Z</t>
  </si>
  <si>
    <t>W</t>
  </si>
  <si>
    <t>P</t>
  </si>
  <si>
    <t>R</t>
  </si>
  <si>
    <t>T</t>
  </si>
  <si>
    <t>Prueba1</t>
  </si>
  <si>
    <t>Prueba2</t>
  </si>
  <si>
    <t>Prueba3</t>
  </si>
  <si>
    <t>Referencia [°]</t>
  </si>
  <si>
    <t>Calibración 1 [°]</t>
  </si>
  <si>
    <t>Error 1 (%)</t>
  </si>
  <si>
    <t>Calibración 2 [°]</t>
  </si>
  <si>
    <t>Error 2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</si>
</sst>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0" xfId="0" applyFont="1"/>
    <xf numFmtId="0" fontId="1" fillId="0" borderId="0" xfId="0" applyFont="1"/>
    <xf numFmtId="0" fontId="5" fillId="0" borderId="5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9" fontId="5" fillId="0" borderId="5" xfId="1" applyFont="1" applyBorder="1"/>
  </cellXfs>
  <cellStyles count="2">
    <cellStyle name="Normal" xfId="0" builtinId="0"/>
    <cellStyle name="Porcentaje" xfId="1" builtinId="5"/>
  </cellStyles>
  <dxfs count="0"/>
  <tableStyles count="1" defaultTableStyle="TableStyleMedium2" defaultPivotStyle="PivotStyleLight16">
    <tableStyle name="Invisible" pivot="0" table="0" count="0" xr9:uid="{3EAC5B51-565C-47F3-A43D-0C9B7AAB889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4097-3627-476D-AD24-39AE0A622806}">
  <dimension ref="A2:F19"/>
  <sheetViews>
    <sheetView tabSelected="1" topLeftCell="A3" workbookViewId="0">
      <selection activeCell="D13" sqref="D13"/>
    </sheetView>
  </sheetViews>
  <sheetFormatPr baseColWidth="10" defaultRowHeight="15" x14ac:dyDescent="0.25"/>
  <cols>
    <col min="1" max="1" width="19.85546875" customWidth="1"/>
    <col min="3" max="3" width="12.85546875" customWidth="1"/>
    <col min="4" max="4" width="13.7109375" customWidth="1"/>
    <col min="5" max="5" width="13" customWidth="1"/>
  </cols>
  <sheetData>
    <row r="2" spans="1:6" ht="15.75" x14ac:dyDescent="0.25">
      <c r="A2" s="7" t="s">
        <v>14</v>
      </c>
      <c r="B2" s="8">
        <v>10</v>
      </c>
      <c r="C2" s="8"/>
    </row>
    <row r="3" spans="1:6" ht="15.75" x14ac:dyDescent="0.25">
      <c r="A3" s="7" t="s">
        <v>15</v>
      </c>
      <c r="B3" s="8">
        <v>15</v>
      </c>
      <c r="C3" s="8">
        <v>10</v>
      </c>
    </row>
    <row r="4" spans="1:6" ht="15.75" x14ac:dyDescent="0.25">
      <c r="A4" s="7" t="s">
        <v>16</v>
      </c>
      <c r="B4" s="8">
        <v>20</v>
      </c>
      <c r="C4" s="8">
        <v>5</v>
      </c>
    </row>
    <row r="7" spans="1:6" ht="31.5" x14ac:dyDescent="0.25">
      <c r="A7" s="1" t="s">
        <v>0</v>
      </c>
      <c r="B7" s="1" t="s">
        <v>58</v>
      </c>
      <c r="C7" s="1" t="s">
        <v>59</v>
      </c>
      <c r="D7" s="1" t="s">
        <v>60</v>
      </c>
      <c r="E7" s="1" t="s">
        <v>61</v>
      </c>
      <c r="F7" s="1" t="s">
        <v>62</v>
      </c>
    </row>
    <row r="8" spans="1:6" ht="16.5" x14ac:dyDescent="0.3">
      <c r="A8" s="2" t="s">
        <v>2</v>
      </c>
      <c r="B8" s="2">
        <v>-170</v>
      </c>
      <c r="C8" s="2">
        <v>-170</v>
      </c>
      <c r="D8" s="11">
        <f>ABS(((B8-C8)/B8))</f>
        <v>0</v>
      </c>
      <c r="E8" s="2">
        <v>-167</v>
      </c>
      <c r="F8" s="11">
        <f>ABS(((B8-E8)/B8))</f>
        <v>1.7647058823529412E-2</v>
      </c>
    </row>
    <row r="9" spans="1:6" ht="16.5" x14ac:dyDescent="0.3">
      <c r="A9" s="2" t="s">
        <v>3</v>
      </c>
      <c r="B9" s="2">
        <v>170</v>
      </c>
      <c r="C9" s="2">
        <v>170</v>
      </c>
      <c r="D9" s="11">
        <f t="shared" ref="D9:D18" si="0">ABS(((B9-C9)/B9))</f>
        <v>0</v>
      </c>
      <c r="E9" s="2">
        <v>98</v>
      </c>
      <c r="F9" s="11">
        <f t="shared" ref="F9:F19" si="1">ABS(((B9-E9)/B9))</f>
        <v>0.42352941176470588</v>
      </c>
    </row>
    <row r="10" spans="1:6" ht="16.5" x14ac:dyDescent="0.3">
      <c r="A10" s="2" t="s">
        <v>4</v>
      </c>
      <c r="B10" s="2">
        <v>-129.6</v>
      </c>
      <c r="C10" s="2">
        <v>-42</v>
      </c>
      <c r="D10" s="11">
        <f>ABS(((B10-C10)/B10))</f>
        <v>0.67592592592592593</v>
      </c>
      <c r="E10" s="2">
        <v>-119</v>
      </c>
      <c r="F10" s="11">
        <f t="shared" si="1"/>
        <v>8.1790123456790084E-2</v>
      </c>
    </row>
    <row r="11" spans="1:6" ht="16.5" x14ac:dyDescent="0.3">
      <c r="A11" s="2" t="s">
        <v>5</v>
      </c>
      <c r="B11" s="2">
        <v>0.1</v>
      </c>
      <c r="C11" s="2">
        <v>10</v>
      </c>
      <c r="D11" s="11">
        <f>ABS(((B11-C11)/B11))</f>
        <v>99</v>
      </c>
      <c r="E11" s="2">
        <v>20</v>
      </c>
      <c r="F11" s="11">
        <f t="shared" si="1"/>
        <v>198.99999999999997</v>
      </c>
    </row>
    <row r="12" spans="1:6" ht="16.5" x14ac:dyDescent="0.3">
      <c r="A12" s="2" t="s">
        <v>6</v>
      </c>
      <c r="B12" s="2">
        <v>1</v>
      </c>
      <c r="C12" s="2">
        <v>-2</v>
      </c>
      <c r="D12" s="11">
        <f>ABS(((B12-C12)/B12))</f>
        <v>3</v>
      </c>
      <c r="E12" s="2">
        <v>1</v>
      </c>
      <c r="F12" s="11">
        <f t="shared" si="1"/>
        <v>0</v>
      </c>
    </row>
    <row r="13" spans="1:6" ht="16.5" x14ac:dyDescent="0.3">
      <c r="A13" s="2" t="s">
        <v>7</v>
      </c>
      <c r="B13" s="2">
        <v>143.69999999999999</v>
      </c>
      <c r="C13" s="2">
        <v>52</v>
      </c>
      <c r="D13" s="11">
        <f t="shared" si="0"/>
        <v>0.63813500347947105</v>
      </c>
      <c r="E13" s="2">
        <v>130</v>
      </c>
      <c r="F13" s="11">
        <f t="shared" si="1"/>
        <v>9.5337508698677728E-2</v>
      </c>
    </row>
    <row r="14" spans="1:6" ht="16.5" x14ac:dyDescent="0.3">
      <c r="A14" s="2" t="s">
        <v>8</v>
      </c>
      <c r="B14" s="2">
        <v>-164.5</v>
      </c>
      <c r="C14" s="2">
        <v>-165</v>
      </c>
      <c r="D14" s="11">
        <f t="shared" si="0"/>
        <v>3.0395136778115501E-3</v>
      </c>
      <c r="E14" s="2">
        <v>-160</v>
      </c>
      <c r="F14" s="11">
        <f t="shared" si="1"/>
        <v>2.7355623100303952E-2</v>
      </c>
    </row>
    <row r="15" spans="1:6" ht="16.5" x14ac:dyDescent="0.3">
      <c r="A15" s="2" t="s">
        <v>9</v>
      </c>
      <c r="B15" s="2">
        <v>164.5</v>
      </c>
      <c r="C15" s="2">
        <v>164</v>
      </c>
      <c r="D15" s="11">
        <f t="shared" si="0"/>
        <v>3.0395136778115501E-3</v>
      </c>
      <c r="E15" s="2">
        <v>162</v>
      </c>
      <c r="F15" s="11">
        <f t="shared" si="1"/>
        <v>1.5197568389057751E-2</v>
      </c>
    </row>
    <row r="16" spans="1:6" ht="16.5" x14ac:dyDescent="0.3">
      <c r="A16" s="2" t="s">
        <v>10</v>
      </c>
      <c r="B16" s="2">
        <v>-104.15</v>
      </c>
      <c r="C16" s="2">
        <v>-104</v>
      </c>
      <c r="D16" s="11">
        <f t="shared" si="0"/>
        <v>1.4402304368699537E-3</v>
      </c>
      <c r="E16" s="2">
        <v>-104</v>
      </c>
      <c r="F16" s="11">
        <f t="shared" si="1"/>
        <v>1.4402304368699537E-3</v>
      </c>
    </row>
    <row r="17" spans="1:6" ht="16.5" x14ac:dyDescent="0.3">
      <c r="A17" s="2" t="s">
        <v>11</v>
      </c>
      <c r="B17" s="2">
        <v>104.15</v>
      </c>
      <c r="C17" s="2">
        <v>103</v>
      </c>
      <c r="D17" s="11">
        <f t="shared" si="0"/>
        <v>1.104176668266928E-2</v>
      </c>
      <c r="E17" s="2">
        <v>104</v>
      </c>
      <c r="F17" s="11">
        <f t="shared" si="1"/>
        <v>1.4402304368699537E-3</v>
      </c>
    </row>
    <row r="18" spans="1:6" ht="16.5" x14ac:dyDescent="0.3">
      <c r="A18" s="2" t="s">
        <v>12</v>
      </c>
      <c r="B18" s="2">
        <v>-148.1</v>
      </c>
      <c r="C18" s="2">
        <v>-148</v>
      </c>
      <c r="D18" s="11">
        <f t="shared" si="0"/>
        <v>6.7521944632001568E-4</v>
      </c>
      <c r="E18" s="2">
        <v>-146</v>
      </c>
      <c r="F18" s="11">
        <f t="shared" si="1"/>
        <v>1.4179608372721097E-2</v>
      </c>
    </row>
    <row r="19" spans="1:6" ht="16.5" x14ac:dyDescent="0.3">
      <c r="A19" s="2" t="s">
        <v>13</v>
      </c>
      <c r="B19" s="2">
        <v>148.1</v>
      </c>
      <c r="C19" s="2">
        <v>150</v>
      </c>
      <c r="D19" s="11">
        <f>ABS(((B19-C19)/B19))</f>
        <v>1.2829169480081065E-2</v>
      </c>
      <c r="E19" s="2">
        <v>146</v>
      </c>
      <c r="F19" s="11">
        <f t="shared" si="1"/>
        <v>1.4179608372721097E-2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85EC-7F3B-448B-84BE-42903D7DD709}">
  <dimension ref="A1:B25"/>
  <sheetViews>
    <sheetView workbookViewId="0">
      <selection activeCell="B33" sqref="B33"/>
    </sheetView>
  </sheetViews>
  <sheetFormatPr baseColWidth="10" defaultRowHeight="15" x14ac:dyDescent="0.25"/>
  <cols>
    <col min="1" max="1" width="24.7109375" customWidth="1"/>
    <col min="2" max="2" width="21" customWidth="1"/>
  </cols>
  <sheetData>
    <row r="1" spans="1:2" ht="16.5" thickBot="1" x14ac:dyDescent="0.3">
      <c r="A1" s="3" t="s">
        <v>17</v>
      </c>
      <c r="B1" s="4" t="s">
        <v>18</v>
      </c>
    </row>
    <row r="2" spans="1:2" ht="16.5" thickBot="1" x14ac:dyDescent="0.3">
      <c r="A2" s="5" t="s">
        <v>19</v>
      </c>
      <c r="B2" s="6">
        <v>-90</v>
      </c>
    </row>
    <row r="3" spans="1:2" ht="16.5" thickBot="1" x14ac:dyDescent="0.3">
      <c r="A3" s="5" t="s">
        <v>20</v>
      </c>
      <c r="B3" s="6">
        <v>0</v>
      </c>
    </row>
    <row r="4" spans="1:2" ht="16.5" thickBot="1" x14ac:dyDescent="0.3">
      <c r="A4" s="5" t="s">
        <v>21</v>
      </c>
      <c r="B4" s="6">
        <v>90</v>
      </c>
    </row>
    <row r="5" spans="1:2" ht="16.5" thickBot="1" x14ac:dyDescent="0.3">
      <c r="A5" s="5" t="s">
        <v>22</v>
      </c>
      <c r="B5" s="6">
        <v>-90</v>
      </c>
    </row>
    <row r="6" spans="1:2" ht="16.5" thickBot="1" x14ac:dyDescent="0.3">
      <c r="A6" s="5" t="s">
        <v>23</v>
      </c>
      <c r="B6" s="6">
        <v>90</v>
      </c>
    </row>
    <row r="7" spans="1:2" ht="16.5" thickBot="1" x14ac:dyDescent="0.3">
      <c r="A7" s="5" t="s">
        <v>24</v>
      </c>
      <c r="B7" s="6">
        <v>0</v>
      </c>
    </row>
    <row r="8" spans="1:2" ht="16.5" thickBot="1" x14ac:dyDescent="0.3">
      <c r="A8" s="5" t="s">
        <v>25</v>
      </c>
      <c r="B8" s="6" t="s">
        <v>26</v>
      </c>
    </row>
    <row r="9" spans="1:2" ht="16.5" thickBot="1" x14ac:dyDescent="0.3">
      <c r="A9" s="5" t="s">
        <v>27</v>
      </c>
      <c r="B9" s="6">
        <v>305</v>
      </c>
    </row>
    <row r="10" spans="1:2" ht="16.5" thickBot="1" x14ac:dyDescent="0.3">
      <c r="A10" s="5" t="s">
        <v>28</v>
      </c>
      <c r="B10" s="6">
        <v>0</v>
      </c>
    </row>
    <row r="11" spans="1:2" ht="16.5" thickBot="1" x14ac:dyDescent="0.3">
      <c r="A11" s="5" t="s">
        <v>29</v>
      </c>
      <c r="B11" s="6">
        <v>0</v>
      </c>
    </row>
    <row r="12" spans="1:2" ht="16.5" thickBot="1" x14ac:dyDescent="0.3">
      <c r="A12" s="5" t="s">
        <v>30</v>
      </c>
      <c r="B12" s="6">
        <v>0</v>
      </c>
    </row>
    <row r="13" spans="1:2" ht="16.5" thickBot="1" x14ac:dyDescent="0.3">
      <c r="A13" s="5" t="s">
        <v>31</v>
      </c>
      <c r="B13" s="6">
        <v>0</v>
      </c>
    </row>
    <row r="14" spans="1:2" ht="16.5" thickBot="1" x14ac:dyDescent="0.3">
      <c r="A14" s="5" t="s">
        <v>32</v>
      </c>
      <c r="B14" s="6" t="s">
        <v>33</v>
      </c>
    </row>
    <row r="15" spans="1:2" ht="16.5" thickBot="1" x14ac:dyDescent="0.3">
      <c r="A15" s="5" t="s">
        <v>34</v>
      </c>
      <c r="B15" s="6">
        <v>0</v>
      </c>
    </row>
    <row r="16" spans="1:2" ht="16.5" thickBot="1" x14ac:dyDescent="0.3">
      <c r="A16" s="5" t="s">
        <v>35</v>
      </c>
      <c r="B16" s="6">
        <v>0</v>
      </c>
    </row>
    <row r="17" spans="1:2" ht="16.5" thickBot="1" x14ac:dyDescent="0.3">
      <c r="A17" s="5" t="s">
        <v>36</v>
      </c>
      <c r="B17" s="6" t="s">
        <v>37</v>
      </c>
    </row>
    <row r="18" spans="1:2" ht="16.5" thickBot="1" x14ac:dyDescent="0.3">
      <c r="A18" s="5" t="s">
        <v>38</v>
      </c>
      <c r="B18" s="6">
        <v>0</v>
      </c>
    </row>
    <row r="19" spans="1:2" ht="16.5" thickBot="1" x14ac:dyDescent="0.3">
      <c r="A19" s="5" t="s">
        <v>39</v>
      </c>
      <c r="B19" s="6" t="s">
        <v>40</v>
      </c>
    </row>
    <row r="20" spans="1:2" ht="16.5" thickBot="1" x14ac:dyDescent="0.3">
      <c r="A20" s="5" t="s">
        <v>41</v>
      </c>
      <c r="B20" s="6">
        <v>0</v>
      </c>
    </row>
    <row r="21" spans="1:2" ht="16.5" thickBot="1" x14ac:dyDescent="0.3">
      <c r="A21" s="5" t="s">
        <v>42</v>
      </c>
      <c r="B21" s="6">
        <v>0</v>
      </c>
    </row>
    <row r="22" spans="1:2" ht="16.5" thickBot="1" x14ac:dyDescent="0.3">
      <c r="A22" s="5" t="s">
        <v>43</v>
      </c>
      <c r="B22" s="6">
        <v>-90</v>
      </c>
    </row>
    <row r="23" spans="1:2" ht="16.5" thickBot="1" x14ac:dyDescent="0.3">
      <c r="A23" s="5" t="s">
        <v>44</v>
      </c>
      <c r="B23" s="6">
        <v>0</v>
      </c>
    </row>
    <row r="24" spans="1:2" ht="16.5" thickBot="1" x14ac:dyDescent="0.3">
      <c r="A24" s="5" t="s">
        <v>45</v>
      </c>
      <c r="B24" s="6">
        <v>0</v>
      </c>
    </row>
    <row r="25" spans="1:2" ht="16.5" thickBot="1" x14ac:dyDescent="0.3">
      <c r="A25" s="5" t="s">
        <v>46</v>
      </c>
      <c r="B25" s="6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A289-206B-4168-A166-ABA4C012EB35}">
  <dimension ref="A1:E8"/>
  <sheetViews>
    <sheetView workbookViewId="0">
      <selection sqref="A1:E8"/>
    </sheetView>
  </sheetViews>
  <sheetFormatPr baseColWidth="10" defaultRowHeight="15" x14ac:dyDescent="0.25"/>
  <cols>
    <col min="1" max="1" width="27.42578125" customWidth="1"/>
  </cols>
  <sheetData>
    <row r="1" spans="1:5" ht="16.5" x14ac:dyDescent="0.3">
      <c r="A1" s="1" t="s">
        <v>47</v>
      </c>
      <c r="B1" s="9" t="s">
        <v>1</v>
      </c>
      <c r="C1" s="9" t="s">
        <v>55</v>
      </c>
      <c r="D1" s="9" t="s">
        <v>56</v>
      </c>
      <c r="E1" s="9" t="s">
        <v>57</v>
      </c>
    </row>
    <row r="2" spans="1:5" ht="16.5" x14ac:dyDescent="0.3">
      <c r="A2" s="2" t="s">
        <v>48</v>
      </c>
      <c r="B2" s="10">
        <v>314.613</v>
      </c>
      <c r="C2" s="10">
        <v>293.565</v>
      </c>
      <c r="D2" s="10">
        <v>344.36599999999999</v>
      </c>
      <c r="E2" s="10">
        <v>352.93099999999998</v>
      </c>
    </row>
    <row r="3" spans="1:5" ht="16.5" x14ac:dyDescent="0.3">
      <c r="A3" s="2" t="s">
        <v>49</v>
      </c>
      <c r="B3" s="9">
        <v>1E-3</v>
      </c>
      <c r="C3" s="10">
        <v>357.20800000000003</v>
      </c>
      <c r="D3" s="9">
        <v>-80.069999999999993</v>
      </c>
      <c r="E3" s="9">
        <v>-19.099</v>
      </c>
    </row>
    <row r="4" spans="1:5" ht="16.5" x14ac:dyDescent="0.3">
      <c r="A4" s="2" t="s">
        <v>50</v>
      </c>
      <c r="B4" s="9">
        <v>451.95</v>
      </c>
      <c r="C4" s="10">
        <v>87.278000000000006</v>
      </c>
      <c r="D4" s="9">
        <v>452.44799999999998</v>
      </c>
      <c r="E4" s="9">
        <v>392.67500000000001</v>
      </c>
    </row>
    <row r="5" spans="1:5" ht="16.5" x14ac:dyDescent="0.3">
      <c r="A5" s="2" t="s">
        <v>51</v>
      </c>
      <c r="B5" s="9">
        <v>-90</v>
      </c>
      <c r="C5" s="9">
        <v>-114.73</v>
      </c>
      <c r="D5" s="9">
        <v>-89.945999999999998</v>
      </c>
      <c r="E5" s="9">
        <v>-99.945999999999998</v>
      </c>
    </row>
    <row r="6" spans="1:5" ht="16.5" x14ac:dyDescent="0.3">
      <c r="A6" s="2" t="s">
        <v>52</v>
      </c>
      <c r="B6" s="9">
        <v>129.57</v>
      </c>
      <c r="C6" s="10">
        <v>179.577</v>
      </c>
      <c r="D6" s="9">
        <v>129.34</v>
      </c>
      <c r="E6" s="9">
        <v>129.28700000000001</v>
      </c>
    </row>
    <row r="7" spans="1:5" ht="16.5" x14ac:dyDescent="0.3">
      <c r="A7" s="2" t="s">
        <v>53</v>
      </c>
      <c r="B7" s="9">
        <v>-90.02</v>
      </c>
      <c r="C7" s="10">
        <v>-113.577</v>
      </c>
      <c r="D7" s="9">
        <v>-89.56</v>
      </c>
      <c r="E7" s="9">
        <v>-90.087999999999994</v>
      </c>
    </row>
    <row r="8" spans="1:5" ht="16.5" x14ac:dyDescent="0.3">
      <c r="A8" s="2" t="s">
        <v>54</v>
      </c>
      <c r="B8" s="9">
        <v>201.5</v>
      </c>
      <c r="C8" s="9">
        <v>201.5</v>
      </c>
      <c r="D8" s="9">
        <v>201.5</v>
      </c>
      <c r="E8" s="9">
        <v>201.5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PARAMETROS_CALIBRACION</vt:lpstr>
      <vt:lpstr>DH</vt:lpstr>
      <vt:lpstr>MOVIMIENTOS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2023-07-02T00:45:02Z</dcterms:created>
  <dcterms:modified xsi:type="dcterms:W3CDTF">2023-07-08T23:57:07Z</dcterms:modified>
</cp:coreProperties>
</file>