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esktop\TESIS_NATALIA\CAPITULO_6\PRUEBAS\MPU6050\Datos\"/>
    </mc:Choice>
  </mc:AlternateContent>
  <xr:revisionPtr revIDLastSave="0" documentId="13_ncr:1_{736FFAEB-EC2D-4EC3-AAC3-8CE868601E0B}" xr6:coauthVersionLast="47" xr6:coauthVersionMax="47" xr10:uidLastSave="{00000000-0000-0000-0000-000000000000}"/>
  <bookViews>
    <workbookView xWindow="-120" yWindow="-120" windowWidth="20730" windowHeight="11160" activeTab="2" xr2:uid="{AB1FCC48-A70C-48B1-8B40-9858E0F949F5}"/>
  </bookViews>
  <sheets>
    <sheet name="prueba1" sheetId="1" r:id="rId1"/>
    <sheet name="prueba2" sheetId="2" r:id="rId2"/>
    <sheet name="prueb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8" i="3" l="1"/>
  <c r="I177" i="3"/>
  <c r="I159" i="2"/>
  <c r="I158" i="2"/>
  <c r="N157" i="2"/>
  <c r="M157" i="2"/>
  <c r="L157" i="2"/>
  <c r="K157" i="2"/>
  <c r="J157" i="2"/>
  <c r="I157" i="2"/>
  <c r="N156" i="2"/>
  <c r="M156" i="2"/>
  <c r="L156" i="2"/>
  <c r="K156" i="2"/>
  <c r="J156" i="2"/>
  <c r="I156" i="2"/>
  <c r="N155" i="2"/>
  <c r="M155" i="2"/>
  <c r="L155" i="2"/>
  <c r="K155" i="2"/>
  <c r="J155" i="2"/>
  <c r="I155" i="2"/>
  <c r="N154" i="2"/>
  <c r="M154" i="2"/>
  <c r="L154" i="2"/>
  <c r="K154" i="2"/>
  <c r="J154" i="2"/>
  <c r="I154" i="2"/>
  <c r="N153" i="2"/>
  <c r="M153" i="2"/>
  <c r="L153" i="2"/>
  <c r="K153" i="2"/>
  <c r="J153" i="2"/>
  <c r="I153" i="2"/>
  <c r="N152" i="2"/>
  <c r="M152" i="2"/>
  <c r="L152" i="2"/>
  <c r="K152" i="2"/>
  <c r="J152" i="2"/>
  <c r="I152" i="2"/>
  <c r="N151" i="2"/>
  <c r="M151" i="2"/>
  <c r="L151" i="2"/>
  <c r="K151" i="2"/>
  <c r="J151" i="2"/>
  <c r="I151" i="2"/>
  <c r="N150" i="2"/>
  <c r="M150" i="2"/>
  <c r="L150" i="2"/>
  <c r="K150" i="2"/>
  <c r="J150" i="2"/>
  <c r="I150" i="2"/>
  <c r="N149" i="2"/>
  <c r="M149" i="2"/>
  <c r="L149" i="2"/>
  <c r="K149" i="2"/>
  <c r="J149" i="2"/>
  <c r="I149" i="2"/>
  <c r="N148" i="2"/>
  <c r="M148" i="2"/>
  <c r="L148" i="2"/>
  <c r="K148" i="2"/>
  <c r="J148" i="2"/>
  <c r="I148" i="2"/>
  <c r="N147" i="2"/>
  <c r="M147" i="2"/>
  <c r="L147" i="2"/>
  <c r="K147" i="2"/>
  <c r="J147" i="2"/>
  <c r="I147" i="2"/>
  <c r="N146" i="2"/>
  <c r="M146" i="2"/>
  <c r="L146" i="2"/>
  <c r="K146" i="2"/>
  <c r="J146" i="2"/>
  <c r="I146" i="2"/>
  <c r="N145" i="2"/>
  <c r="M145" i="2"/>
  <c r="L145" i="2"/>
  <c r="K145" i="2"/>
  <c r="J145" i="2"/>
  <c r="I145" i="2"/>
  <c r="N144" i="2"/>
  <c r="M144" i="2"/>
  <c r="L144" i="2"/>
  <c r="K144" i="2"/>
  <c r="J144" i="2"/>
  <c r="I144" i="2"/>
  <c r="N143" i="2"/>
  <c r="M143" i="2"/>
  <c r="L143" i="2"/>
  <c r="K143" i="2"/>
  <c r="J143" i="2"/>
  <c r="I143" i="2"/>
  <c r="N142" i="2"/>
  <c r="M142" i="2"/>
  <c r="L142" i="2"/>
  <c r="K142" i="2"/>
  <c r="J142" i="2"/>
  <c r="I142" i="2"/>
  <c r="N141" i="2"/>
  <c r="M141" i="2"/>
  <c r="L141" i="2"/>
  <c r="K141" i="2"/>
  <c r="J141" i="2"/>
  <c r="I141" i="2"/>
  <c r="N140" i="2"/>
  <c r="M140" i="2"/>
  <c r="L140" i="2"/>
  <c r="K140" i="2"/>
  <c r="J140" i="2"/>
  <c r="I140" i="2"/>
  <c r="N139" i="2"/>
  <c r="M139" i="2"/>
  <c r="L139" i="2"/>
  <c r="K139" i="2"/>
  <c r="J139" i="2"/>
  <c r="I139" i="2"/>
  <c r="N138" i="2"/>
  <c r="M138" i="2"/>
  <c r="L138" i="2"/>
  <c r="K138" i="2"/>
  <c r="J138" i="2"/>
  <c r="I138" i="2"/>
  <c r="N137" i="2"/>
  <c r="M137" i="2"/>
  <c r="L137" i="2"/>
  <c r="K137" i="2"/>
  <c r="J137" i="2"/>
  <c r="I137" i="2"/>
  <c r="N136" i="2"/>
  <c r="M136" i="2"/>
  <c r="L136" i="2"/>
  <c r="K136" i="2"/>
  <c r="J136" i="2"/>
  <c r="I136" i="2"/>
  <c r="N135" i="2"/>
  <c r="M135" i="2"/>
  <c r="L135" i="2"/>
  <c r="K135" i="2"/>
  <c r="J135" i="2"/>
  <c r="I135" i="2"/>
  <c r="N134" i="2"/>
  <c r="M134" i="2"/>
  <c r="L134" i="2"/>
  <c r="K134" i="2"/>
  <c r="J134" i="2"/>
  <c r="I134" i="2"/>
  <c r="N133" i="2"/>
  <c r="M133" i="2"/>
  <c r="L133" i="2"/>
  <c r="K133" i="2"/>
  <c r="J133" i="2"/>
  <c r="I133" i="2"/>
  <c r="N132" i="2"/>
  <c r="M132" i="2"/>
  <c r="L132" i="2"/>
  <c r="K132" i="2"/>
  <c r="J132" i="2"/>
  <c r="I132" i="2"/>
  <c r="N131" i="2"/>
  <c r="M131" i="2"/>
  <c r="L131" i="2"/>
  <c r="K131" i="2"/>
  <c r="J131" i="2"/>
  <c r="I131" i="2"/>
  <c r="N130" i="2"/>
  <c r="M130" i="2"/>
  <c r="L130" i="2"/>
  <c r="K130" i="2"/>
  <c r="J130" i="2"/>
  <c r="I130" i="2"/>
  <c r="N129" i="2"/>
  <c r="M129" i="2"/>
  <c r="L129" i="2"/>
  <c r="K129" i="2"/>
  <c r="J129" i="2"/>
  <c r="I129" i="2"/>
  <c r="N128" i="2"/>
  <c r="M128" i="2"/>
  <c r="L128" i="2"/>
  <c r="K128" i="2"/>
  <c r="J128" i="2"/>
  <c r="I128" i="2"/>
  <c r="N127" i="2"/>
  <c r="M127" i="2"/>
  <c r="L127" i="2"/>
  <c r="K127" i="2"/>
  <c r="J127" i="2"/>
  <c r="I127" i="2"/>
  <c r="N126" i="2"/>
  <c r="M126" i="2"/>
  <c r="L126" i="2"/>
  <c r="K126" i="2"/>
  <c r="J126" i="2"/>
  <c r="I126" i="2"/>
  <c r="N125" i="2"/>
  <c r="M125" i="2"/>
  <c r="L125" i="2"/>
  <c r="K125" i="2"/>
  <c r="J125" i="2"/>
  <c r="I125" i="2"/>
  <c r="N124" i="2"/>
  <c r="M124" i="2"/>
  <c r="L124" i="2"/>
  <c r="K124" i="2"/>
  <c r="J124" i="2"/>
  <c r="I124" i="2"/>
  <c r="N123" i="2"/>
  <c r="M123" i="2"/>
  <c r="L123" i="2"/>
  <c r="K123" i="2"/>
  <c r="J123" i="2"/>
  <c r="I123" i="2"/>
  <c r="N122" i="2"/>
  <c r="M122" i="2"/>
  <c r="L122" i="2"/>
  <c r="K122" i="2"/>
  <c r="J122" i="2"/>
  <c r="I122" i="2"/>
  <c r="N121" i="2"/>
  <c r="M121" i="2"/>
  <c r="L121" i="2"/>
  <c r="K121" i="2"/>
  <c r="J121" i="2"/>
  <c r="I121" i="2"/>
  <c r="N120" i="2"/>
  <c r="M120" i="2"/>
  <c r="L120" i="2"/>
  <c r="K120" i="2"/>
  <c r="J120" i="2"/>
  <c r="I120" i="2"/>
  <c r="N119" i="2"/>
  <c r="M119" i="2"/>
  <c r="L119" i="2"/>
  <c r="K119" i="2"/>
  <c r="J119" i="2"/>
  <c r="I119" i="2"/>
  <c r="N118" i="2"/>
  <c r="M118" i="2"/>
  <c r="L118" i="2"/>
  <c r="K118" i="2"/>
  <c r="J118" i="2"/>
  <c r="I118" i="2"/>
  <c r="N117" i="2"/>
  <c r="M117" i="2"/>
  <c r="L117" i="2"/>
  <c r="K117" i="2"/>
  <c r="J117" i="2"/>
  <c r="I117" i="2"/>
  <c r="N116" i="2"/>
  <c r="M116" i="2"/>
  <c r="L116" i="2"/>
  <c r="K116" i="2"/>
  <c r="J116" i="2"/>
  <c r="I116" i="2"/>
  <c r="N115" i="2"/>
  <c r="M115" i="2"/>
  <c r="L115" i="2"/>
  <c r="K115" i="2"/>
  <c r="J115" i="2"/>
  <c r="I115" i="2"/>
  <c r="N114" i="2"/>
  <c r="M114" i="2"/>
  <c r="L114" i="2"/>
  <c r="K114" i="2"/>
  <c r="J114" i="2"/>
  <c r="I114" i="2"/>
  <c r="N113" i="2"/>
  <c r="M113" i="2"/>
  <c r="L113" i="2"/>
  <c r="K113" i="2"/>
  <c r="J113" i="2"/>
  <c r="I113" i="2"/>
  <c r="N112" i="2"/>
  <c r="M112" i="2"/>
  <c r="L112" i="2"/>
  <c r="K112" i="2"/>
  <c r="J112" i="2"/>
  <c r="I112" i="2"/>
  <c r="N111" i="2"/>
  <c r="M111" i="2"/>
  <c r="L111" i="2"/>
  <c r="K111" i="2"/>
  <c r="J111" i="2"/>
  <c r="I111" i="2"/>
  <c r="N110" i="2"/>
  <c r="M110" i="2"/>
  <c r="L110" i="2"/>
  <c r="K110" i="2"/>
  <c r="J110" i="2"/>
  <c r="I110" i="2"/>
  <c r="N109" i="2"/>
  <c r="M109" i="2"/>
  <c r="L109" i="2"/>
  <c r="K109" i="2"/>
  <c r="J109" i="2"/>
  <c r="I109" i="2"/>
  <c r="N108" i="2"/>
  <c r="M108" i="2"/>
  <c r="L108" i="2"/>
  <c r="K108" i="2"/>
  <c r="J108" i="2"/>
  <c r="I108" i="2"/>
  <c r="N107" i="2"/>
  <c r="M107" i="2"/>
  <c r="L107" i="2"/>
  <c r="K107" i="2"/>
  <c r="J107" i="2"/>
  <c r="I107" i="2"/>
  <c r="N106" i="2"/>
  <c r="M106" i="2"/>
  <c r="L106" i="2"/>
  <c r="K106" i="2"/>
  <c r="J106" i="2"/>
  <c r="I106" i="2"/>
  <c r="N105" i="2"/>
  <c r="M105" i="2"/>
  <c r="L105" i="2"/>
  <c r="K105" i="2"/>
  <c r="J105" i="2"/>
  <c r="I105" i="2"/>
  <c r="N104" i="2"/>
  <c r="M104" i="2"/>
  <c r="L104" i="2"/>
  <c r="K104" i="2"/>
  <c r="J104" i="2"/>
  <c r="I104" i="2"/>
  <c r="N103" i="2"/>
  <c r="M103" i="2"/>
  <c r="L103" i="2"/>
  <c r="K103" i="2"/>
  <c r="J103" i="2"/>
  <c r="I103" i="2"/>
  <c r="N102" i="2"/>
  <c r="M102" i="2"/>
  <c r="L102" i="2"/>
  <c r="K102" i="2"/>
  <c r="J102" i="2"/>
  <c r="I102" i="2"/>
  <c r="N101" i="2"/>
  <c r="M101" i="2"/>
  <c r="L101" i="2"/>
  <c r="K101" i="2"/>
  <c r="J101" i="2"/>
  <c r="I101" i="2"/>
  <c r="N100" i="2"/>
  <c r="M100" i="2"/>
  <c r="L100" i="2"/>
  <c r="K100" i="2"/>
  <c r="J100" i="2"/>
  <c r="I100" i="2"/>
  <c r="N99" i="2"/>
  <c r="M99" i="2"/>
  <c r="L99" i="2"/>
  <c r="K99" i="2"/>
  <c r="J99" i="2"/>
  <c r="I99" i="2"/>
  <c r="N98" i="2"/>
  <c r="M98" i="2"/>
  <c r="L98" i="2"/>
  <c r="K98" i="2"/>
  <c r="J98" i="2"/>
  <c r="I98" i="2"/>
  <c r="N97" i="2"/>
  <c r="M97" i="2"/>
  <c r="L97" i="2"/>
  <c r="K97" i="2"/>
  <c r="J97" i="2"/>
  <c r="I97" i="2"/>
  <c r="N96" i="2"/>
  <c r="M96" i="2"/>
  <c r="L96" i="2"/>
  <c r="K96" i="2"/>
  <c r="J96" i="2"/>
  <c r="I96" i="2"/>
  <c r="N95" i="2"/>
  <c r="M95" i="2"/>
  <c r="L95" i="2"/>
  <c r="K95" i="2"/>
  <c r="J95" i="2"/>
  <c r="I95" i="2"/>
  <c r="N94" i="2"/>
  <c r="M94" i="2"/>
  <c r="L94" i="2"/>
  <c r="K94" i="2"/>
  <c r="J94" i="2"/>
  <c r="I94" i="2"/>
  <c r="N93" i="2"/>
  <c r="M93" i="2"/>
  <c r="L93" i="2"/>
  <c r="K93" i="2"/>
  <c r="J93" i="2"/>
  <c r="I93" i="2"/>
  <c r="N92" i="2"/>
  <c r="M92" i="2"/>
  <c r="L92" i="2"/>
  <c r="K92" i="2"/>
  <c r="J92" i="2"/>
  <c r="I92" i="2"/>
  <c r="N91" i="2"/>
  <c r="M91" i="2"/>
  <c r="L91" i="2"/>
  <c r="K91" i="2"/>
  <c r="J91" i="2"/>
  <c r="I91" i="2"/>
  <c r="N90" i="2"/>
  <c r="M90" i="2"/>
  <c r="L90" i="2"/>
  <c r="K90" i="2"/>
  <c r="J90" i="2"/>
  <c r="I90" i="2"/>
  <c r="N89" i="2"/>
  <c r="M89" i="2"/>
  <c r="L89" i="2"/>
  <c r="K89" i="2"/>
  <c r="J89" i="2"/>
  <c r="I89" i="2"/>
  <c r="N88" i="2"/>
  <c r="M88" i="2"/>
  <c r="L88" i="2"/>
  <c r="K88" i="2"/>
  <c r="J88" i="2"/>
  <c r="I88" i="2"/>
  <c r="N87" i="2"/>
  <c r="M87" i="2"/>
  <c r="L87" i="2"/>
  <c r="K87" i="2"/>
  <c r="J87" i="2"/>
  <c r="I87" i="2"/>
  <c r="N86" i="2"/>
  <c r="M86" i="2"/>
  <c r="L86" i="2"/>
  <c r="K86" i="2"/>
  <c r="J86" i="2"/>
  <c r="I86" i="2"/>
  <c r="N85" i="2"/>
  <c r="M85" i="2"/>
  <c r="L85" i="2"/>
  <c r="K85" i="2"/>
  <c r="J85" i="2"/>
  <c r="I85" i="2"/>
  <c r="N84" i="2"/>
  <c r="M84" i="2"/>
  <c r="L84" i="2"/>
  <c r="K84" i="2"/>
  <c r="J84" i="2"/>
  <c r="I84" i="2"/>
  <c r="N83" i="2"/>
  <c r="M83" i="2"/>
  <c r="L83" i="2"/>
  <c r="K83" i="2"/>
  <c r="J83" i="2"/>
  <c r="I83" i="2"/>
  <c r="N82" i="2"/>
  <c r="M82" i="2"/>
  <c r="L82" i="2"/>
  <c r="K82" i="2"/>
  <c r="J82" i="2"/>
  <c r="I82" i="2"/>
  <c r="N81" i="2"/>
  <c r="M81" i="2"/>
  <c r="L81" i="2"/>
  <c r="K81" i="2"/>
  <c r="J81" i="2"/>
  <c r="I81" i="2"/>
  <c r="N80" i="2"/>
  <c r="M80" i="2"/>
  <c r="L80" i="2"/>
  <c r="K80" i="2"/>
  <c r="J80" i="2"/>
  <c r="I80" i="2"/>
  <c r="N79" i="2"/>
  <c r="M79" i="2"/>
  <c r="L79" i="2"/>
  <c r="K79" i="2"/>
  <c r="J79" i="2"/>
  <c r="I79" i="2"/>
  <c r="N78" i="2"/>
  <c r="M78" i="2"/>
  <c r="L78" i="2"/>
  <c r="K78" i="2"/>
  <c r="J78" i="2"/>
  <c r="I78" i="2"/>
  <c r="N77" i="2"/>
  <c r="M77" i="2"/>
  <c r="L77" i="2"/>
  <c r="K77" i="2"/>
  <c r="J77" i="2"/>
  <c r="I77" i="2"/>
  <c r="N76" i="2"/>
  <c r="M76" i="2"/>
  <c r="L76" i="2"/>
  <c r="K76" i="2"/>
  <c r="J76" i="2"/>
  <c r="I76" i="2"/>
  <c r="N75" i="2"/>
  <c r="M75" i="2"/>
  <c r="L75" i="2"/>
  <c r="K75" i="2"/>
  <c r="J75" i="2"/>
  <c r="I75" i="2"/>
  <c r="N74" i="2"/>
  <c r="M74" i="2"/>
  <c r="L74" i="2"/>
  <c r="K74" i="2"/>
  <c r="J74" i="2"/>
  <c r="I74" i="2"/>
  <c r="N73" i="2"/>
  <c r="M73" i="2"/>
  <c r="L73" i="2"/>
  <c r="K73" i="2"/>
  <c r="J73" i="2"/>
  <c r="I73" i="2"/>
  <c r="N72" i="2"/>
  <c r="M72" i="2"/>
  <c r="L72" i="2"/>
  <c r="K72" i="2"/>
  <c r="J72" i="2"/>
  <c r="I72" i="2"/>
  <c r="N71" i="2"/>
  <c r="M71" i="2"/>
  <c r="L71" i="2"/>
  <c r="K71" i="2"/>
  <c r="J71" i="2"/>
  <c r="I71" i="2"/>
  <c r="N70" i="2"/>
  <c r="M70" i="2"/>
  <c r="L70" i="2"/>
  <c r="K70" i="2"/>
  <c r="J70" i="2"/>
  <c r="I70" i="2"/>
  <c r="N69" i="2"/>
  <c r="M69" i="2"/>
  <c r="L69" i="2"/>
  <c r="K69" i="2"/>
  <c r="J69" i="2"/>
  <c r="I69" i="2"/>
  <c r="N68" i="2"/>
  <c r="M68" i="2"/>
  <c r="L68" i="2"/>
  <c r="K68" i="2"/>
  <c r="J68" i="2"/>
  <c r="I68" i="2"/>
  <c r="N67" i="2"/>
  <c r="M67" i="2"/>
  <c r="L67" i="2"/>
  <c r="K67" i="2"/>
  <c r="J67" i="2"/>
  <c r="I67" i="2"/>
  <c r="N66" i="2"/>
  <c r="M66" i="2"/>
  <c r="L66" i="2"/>
  <c r="K66" i="2"/>
  <c r="J66" i="2"/>
  <c r="I66" i="2"/>
  <c r="N65" i="2"/>
  <c r="M65" i="2"/>
  <c r="L65" i="2"/>
  <c r="K65" i="2"/>
  <c r="J65" i="2"/>
  <c r="I65" i="2"/>
  <c r="N64" i="2"/>
  <c r="M64" i="2"/>
  <c r="L64" i="2"/>
  <c r="K64" i="2"/>
  <c r="J64" i="2"/>
  <c r="I64" i="2"/>
  <c r="N63" i="2"/>
  <c r="M63" i="2"/>
  <c r="L63" i="2"/>
  <c r="K63" i="2"/>
  <c r="J63" i="2"/>
  <c r="I63" i="2"/>
  <c r="N62" i="2"/>
  <c r="M62" i="2"/>
  <c r="L62" i="2"/>
  <c r="K62" i="2"/>
  <c r="J62" i="2"/>
  <c r="I62" i="2"/>
  <c r="N61" i="2"/>
  <c r="M61" i="2"/>
  <c r="L61" i="2"/>
  <c r="K61" i="2"/>
  <c r="J61" i="2"/>
  <c r="I61" i="2"/>
  <c r="N60" i="2"/>
  <c r="M60" i="2"/>
  <c r="L60" i="2"/>
  <c r="K60" i="2"/>
  <c r="J60" i="2"/>
  <c r="I60" i="2"/>
  <c r="N59" i="2"/>
  <c r="M59" i="2"/>
  <c r="L59" i="2"/>
  <c r="K59" i="2"/>
  <c r="J59" i="2"/>
  <c r="I59" i="2"/>
  <c r="N58" i="2"/>
  <c r="M58" i="2"/>
  <c r="L58" i="2"/>
  <c r="K58" i="2"/>
  <c r="J58" i="2"/>
  <c r="I58" i="2"/>
  <c r="N57" i="2"/>
  <c r="M57" i="2"/>
  <c r="L57" i="2"/>
  <c r="K57" i="2"/>
  <c r="J57" i="2"/>
  <c r="I57" i="2"/>
  <c r="N56" i="2"/>
  <c r="M56" i="2"/>
  <c r="L56" i="2"/>
  <c r="K56" i="2"/>
  <c r="J56" i="2"/>
  <c r="I56" i="2"/>
  <c r="N55" i="2"/>
  <c r="M55" i="2"/>
  <c r="L55" i="2"/>
  <c r="K55" i="2"/>
  <c r="J55" i="2"/>
  <c r="I55" i="2"/>
  <c r="N54" i="2"/>
  <c r="M54" i="2"/>
  <c r="L54" i="2"/>
  <c r="K54" i="2"/>
  <c r="J54" i="2"/>
  <c r="I54" i="2"/>
  <c r="N53" i="2"/>
  <c r="M53" i="2"/>
  <c r="L53" i="2"/>
  <c r="K53" i="2"/>
  <c r="J53" i="2"/>
  <c r="I53" i="2"/>
  <c r="N52" i="2"/>
  <c r="M52" i="2"/>
  <c r="L52" i="2"/>
  <c r="K52" i="2"/>
  <c r="J52" i="2"/>
  <c r="I52" i="2"/>
  <c r="N51" i="2"/>
  <c r="M51" i="2"/>
  <c r="L51" i="2"/>
  <c r="K51" i="2"/>
  <c r="J51" i="2"/>
  <c r="I51" i="2"/>
  <c r="N50" i="2"/>
  <c r="M50" i="2"/>
  <c r="L50" i="2"/>
  <c r="K50" i="2"/>
  <c r="J50" i="2"/>
  <c r="I50" i="2"/>
  <c r="N49" i="2"/>
  <c r="M49" i="2"/>
  <c r="L49" i="2"/>
  <c r="K49" i="2"/>
  <c r="J49" i="2"/>
  <c r="I49" i="2"/>
  <c r="N48" i="2"/>
  <c r="M48" i="2"/>
  <c r="L48" i="2"/>
  <c r="K48" i="2"/>
  <c r="J48" i="2"/>
  <c r="I48" i="2"/>
  <c r="N47" i="2"/>
  <c r="M47" i="2"/>
  <c r="L47" i="2"/>
  <c r="K47" i="2"/>
  <c r="J47" i="2"/>
  <c r="I47" i="2"/>
  <c r="N46" i="2"/>
  <c r="M46" i="2"/>
  <c r="L46" i="2"/>
  <c r="K46" i="2"/>
  <c r="J46" i="2"/>
  <c r="I46" i="2"/>
  <c r="N45" i="2"/>
  <c r="M45" i="2"/>
  <c r="L45" i="2"/>
  <c r="K45" i="2"/>
  <c r="J45" i="2"/>
  <c r="I45" i="2"/>
  <c r="N44" i="2"/>
  <c r="M44" i="2"/>
  <c r="L44" i="2"/>
  <c r="K44" i="2"/>
  <c r="J44" i="2"/>
  <c r="I44" i="2"/>
  <c r="N43" i="2"/>
  <c r="M43" i="2"/>
  <c r="L43" i="2"/>
  <c r="K43" i="2"/>
  <c r="J43" i="2"/>
  <c r="I43" i="2"/>
  <c r="N42" i="2"/>
  <c r="M42" i="2"/>
  <c r="L42" i="2"/>
  <c r="K42" i="2"/>
  <c r="J42" i="2"/>
  <c r="I42" i="2"/>
  <c r="N41" i="2"/>
  <c r="M41" i="2"/>
  <c r="L41" i="2"/>
  <c r="K41" i="2"/>
  <c r="J41" i="2"/>
  <c r="I41" i="2"/>
  <c r="N40" i="2"/>
  <c r="M40" i="2"/>
  <c r="L40" i="2"/>
  <c r="K40" i="2"/>
  <c r="J40" i="2"/>
  <c r="I40" i="2"/>
  <c r="N39" i="2"/>
  <c r="M39" i="2"/>
  <c r="L39" i="2"/>
  <c r="K39" i="2"/>
  <c r="J39" i="2"/>
  <c r="I39" i="2"/>
  <c r="N38" i="2"/>
  <c r="M38" i="2"/>
  <c r="L38" i="2"/>
  <c r="K38" i="2"/>
  <c r="J38" i="2"/>
  <c r="I38" i="2"/>
  <c r="N37" i="2"/>
  <c r="M37" i="2"/>
  <c r="L37" i="2"/>
  <c r="K37" i="2"/>
  <c r="J37" i="2"/>
  <c r="I37" i="2"/>
  <c r="N36" i="2"/>
  <c r="M36" i="2"/>
  <c r="L36" i="2"/>
  <c r="K36" i="2"/>
  <c r="J36" i="2"/>
  <c r="I36" i="2"/>
  <c r="N35" i="2"/>
  <c r="M35" i="2"/>
  <c r="L35" i="2"/>
  <c r="K35" i="2"/>
  <c r="J35" i="2"/>
  <c r="I35" i="2"/>
  <c r="N34" i="2"/>
  <c r="M34" i="2"/>
  <c r="L34" i="2"/>
  <c r="K34" i="2"/>
  <c r="J34" i="2"/>
  <c r="I34" i="2"/>
  <c r="N33" i="2"/>
  <c r="M33" i="2"/>
  <c r="L33" i="2"/>
  <c r="K33" i="2"/>
  <c r="J33" i="2"/>
  <c r="I33" i="2"/>
  <c r="N32" i="2"/>
  <c r="M32" i="2"/>
  <c r="L32" i="2"/>
  <c r="K32" i="2"/>
  <c r="J32" i="2"/>
  <c r="I32" i="2"/>
  <c r="N31" i="2"/>
  <c r="M31" i="2"/>
  <c r="L31" i="2"/>
  <c r="K31" i="2"/>
  <c r="J31" i="2"/>
  <c r="I31" i="2"/>
  <c r="N30" i="2"/>
  <c r="M30" i="2"/>
  <c r="L30" i="2"/>
  <c r="K30" i="2"/>
  <c r="J30" i="2"/>
  <c r="I30" i="2"/>
  <c r="N29" i="2"/>
  <c r="M29" i="2"/>
  <c r="L29" i="2"/>
  <c r="K29" i="2"/>
  <c r="J29" i="2"/>
  <c r="I29" i="2"/>
  <c r="N28" i="2"/>
  <c r="M28" i="2"/>
  <c r="L28" i="2"/>
  <c r="K28" i="2"/>
  <c r="J28" i="2"/>
  <c r="I28" i="2"/>
  <c r="N27" i="2"/>
  <c r="M27" i="2"/>
  <c r="L27" i="2"/>
  <c r="K27" i="2"/>
  <c r="J27" i="2"/>
  <c r="I27" i="2"/>
  <c r="N26" i="2"/>
  <c r="M26" i="2"/>
  <c r="L26" i="2"/>
  <c r="K26" i="2"/>
  <c r="J26" i="2"/>
  <c r="I26" i="2"/>
  <c r="N25" i="2"/>
  <c r="M25" i="2"/>
  <c r="L25" i="2"/>
  <c r="K25" i="2"/>
  <c r="J25" i="2"/>
  <c r="I25" i="2"/>
  <c r="N24" i="2"/>
  <c r="M24" i="2"/>
  <c r="L24" i="2"/>
  <c r="K24" i="2"/>
  <c r="J24" i="2"/>
  <c r="I24" i="2"/>
  <c r="N23" i="2"/>
  <c r="M23" i="2"/>
  <c r="L23" i="2"/>
  <c r="K23" i="2"/>
  <c r="J23" i="2"/>
  <c r="I23" i="2"/>
  <c r="N22" i="2"/>
  <c r="M22" i="2"/>
  <c r="L22" i="2"/>
  <c r="K22" i="2"/>
  <c r="J22" i="2"/>
  <c r="I22" i="2"/>
  <c r="N21" i="2"/>
  <c r="M21" i="2"/>
  <c r="L21" i="2"/>
  <c r="K21" i="2"/>
  <c r="J21" i="2"/>
  <c r="I21" i="2"/>
  <c r="N20" i="2"/>
  <c r="M20" i="2"/>
  <c r="L20" i="2"/>
  <c r="K20" i="2"/>
  <c r="J20" i="2"/>
  <c r="I20" i="2"/>
  <c r="N19" i="2"/>
  <c r="M19" i="2"/>
  <c r="L19" i="2"/>
  <c r="K19" i="2"/>
  <c r="J19" i="2"/>
  <c r="I19" i="2"/>
  <c r="N18" i="2"/>
  <c r="M18" i="2"/>
  <c r="L18" i="2"/>
  <c r="K18" i="2"/>
  <c r="J18" i="2"/>
  <c r="I18" i="2"/>
  <c r="N17" i="2"/>
  <c r="M17" i="2"/>
  <c r="L17" i="2"/>
  <c r="K17" i="2"/>
  <c r="J17" i="2"/>
  <c r="I17" i="2"/>
  <c r="N16" i="2"/>
  <c r="M16" i="2"/>
  <c r="L16" i="2"/>
  <c r="K16" i="2"/>
  <c r="J16" i="2"/>
  <c r="I16" i="2"/>
  <c r="N15" i="2"/>
  <c r="M15" i="2"/>
  <c r="L15" i="2"/>
  <c r="K15" i="2"/>
  <c r="J15" i="2"/>
  <c r="I15" i="2"/>
  <c r="N14" i="2"/>
  <c r="M14" i="2"/>
  <c r="L14" i="2"/>
  <c r="K14" i="2"/>
  <c r="J14" i="2"/>
  <c r="I14" i="2"/>
  <c r="N13" i="2"/>
  <c r="M13" i="2"/>
  <c r="L13" i="2"/>
  <c r="K13" i="2"/>
  <c r="J13" i="2"/>
  <c r="I13" i="2"/>
  <c r="N12" i="2"/>
  <c r="M12" i="2"/>
  <c r="L12" i="2"/>
  <c r="K12" i="2"/>
  <c r="J12" i="2"/>
  <c r="I12" i="2"/>
  <c r="N11" i="2"/>
  <c r="M11" i="2"/>
  <c r="L11" i="2"/>
  <c r="K11" i="2"/>
  <c r="J11" i="2"/>
  <c r="I11" i="2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  <c r="N4" i="2"/>
  <c r="M4" i="2"/>
  <c r="L4" i="2"/>
  <c r="K4" i="2"/>
  <c r="J4" i="2"/>
  <c r="I4" i="2"/>
  <c r="N3" i="2"/>
  <c r="M3" i="2"/>
  <c r="L3" i="2"/>
  <c r="K3" i="2"/>
  <c r="J3" i="2"/>
  <c r="I3" i="2"/>
  <c r="N2" i="2"/>
  <c r="M2" i="2"/>
  <c r="L2" i="2"/>
  <c r="K2" i="2"/>
  <c r="J2" i="2"/>
  <c r="I2" i="2"/>
  <c r="I136" i="1"/>
  <c r="N135" i="1"/>
  <c r="M135" i="1"/>
  <c r="L135" i="1"/>
  <c r="K135" i="1"/>
  <c r="J135" i="1"/>
  <c r="I135" i="1"/>
  <c r="N134" i="1"/>
  <c r="M134" i="1"/>
  <c r="L134" i="1"/>
  <c r="K134" i="1"/>
  <c r="J134" i="1"/>
  <c r="I134" i="1"/>
  <c r="N133" i="1"/>
  <c r="M133" i="1"/>
  <c r="L133" i="1"/>
  <c r="K133" i="1"/>
  <c r="J133" i="1"/>
  <c r="I133" i="1"/>
  <c r="N132" i="1"/>
  <c r="M132" i="1"/>
  <c r="L132" i="1"/>
  <c r="K132" i="1"/>
  <c r="J132" i="1"/>
  <c r="I132" i="1"/>
  <c r="N131" i="1"/>
  <c r="M131" i="1"/>
  <c r="L131" i="1"/>
  <c r="K131" i="1"/>
  <c r="J131" i="1"/>
  <c r="I131" i="1"/>
  <c r="N130" i="1"/>
  <c r="M130" i="1"/>
  <c r="L130" i="1"/>
  <c r="K130" i="1"/>
  <c r="J130" i="1"/>
  <c r="I130" i="1"/>
  <c r="N129" i="1"/>
  <c r="M129" i="1"/>
  <c r="L129" i="1"/>
  <c r="K129" i="1"/>
  <c r="J129" i="1"/>
  <c r="I129" i="1"/>
  <c r="N128" i="1"/>
  <c r="M128" i="1"/>
  <c r="L128" i="1"/>
  <c r="K128" i="1"/>
  <c r="J128" i="1"/>
  <c r="I128" i="1"/>
  <c r="N127" i="1"/>
  <c r="M127" i="1"/>
  <c r="L127" i="1"/>
  <c r="K127" i="1"/>
  <c r="J127" i="1"/>
  <c r="I127" i="1"/>
  <c r="N126" i="1"/>
  <c r="M126" i="1"/>
  <c r="L126" i="1"/>
  <c r="K126" i="1"/>
  <c r="J126" i="1"/>
  <c r="I126" i="1"/>
  <c r="N125" i="1"/>
  <c r="M125" i="1"/>
  <c r="L125" i="1"/>
  <c r="K125" i="1"/>
  <c r="J125" i="1"/>
  <c r="I125" i="1"/>
  <c r="N124" i="1"/>
  <c r="M124" i="1"/>
  <c r="L124" i="1"/>
  <c r="K124" i="1"/>
  <c r="J124" i="1"/>
  <c r="I124" i="1"/>
  <c r="N123" i="1"/>
  <c r="M123" i="1"/>
  <c r="L123" i="1"/>
  <c r="K123" i="1"/>
  <c r="J123" i="1"/>
  <c r="I123" i="1"/>
  <c r="N122" i="1"/>
  <c r="M122" i="1"/>
  <c r="L122" i="1"/>
  <c r="K122" i="1"/>
  <c r="J122" i="1"/>
  <c r="I122" i="1"/>
  <c r="N121" i="1"/>
  <c r="M121" i="1"/>
  <c r="L121" i="1"/>
  <c r="K121" i="1"/>
  <c r="J121" i="1"/>
  <c r="I121" i="1"/>
  <c r="N120" i="1"/>
  <c r="M120" i="1"/>
  <c r="L120" i="1"/>
  <c r="K120" i="1"/>
  <c r="J120" i="1"/>
  <c r="I120" i="1"/>
  <c r="N119" i="1"/>
  <c r="M119" i="1"/>
  <c r="L119" i="1"/>
  <c r="K119" i="1"/>
  <c r="J119" i="1"/>
  <c r="I119" i="1"/>
  <c r="N118" i="1"/>
  <c r="M118" i="1"/>
  <c r="L118" i="1"/>
  <c r="K118" i="1"/>
  <c r="J118" i="1"/>
  <c r="I118" i="1"/>
  <c r="N117" i="1"/>
  <c r="M117" i="1"/>
  <c r="L117" i="1"/>
  <c r="K117" i="1"/>
  <c r="J117" i="1"/>
  <c r="I117" i="1"/>
  <c r="N116" i="1"/>
  <c r="M116" i="1"/>
  <c r="L116" i="1"/>
  <c r="K116" i="1"/>
  <c r="J116" i="1"/>
  <c r="I116" i="1"/>
  <c r="N115" i="1"/>
  <c r="M115" i="1"/>
  <c r="L115" i="1"/>
  <c r="K115" i="1"/>
  <c r="J115" i="1"/>
  <c r="I115" i="1"/>
  <c r="N114" i="1"/>
  <c r="M114" i="1"/>
  <c r="L114" i="1"/>
  <c r="K114" i="1"/>
  <c r="J114" i="1"/>
  <c r="I114" i="1"/>
  <c r="N113" i="1"/>
  <c r="M113" i="1"/>
  <c r="L113" i="1"/>
  <c r="K113" i="1"/>
  <c r="J113" i="1"/>
  <c r="I113" i="1"/>
  <c r="N112" i="1"/>
  <c r="M112" i="1"/>
  <c r="L112" i="1"/>
  <c r="K112" i="1"/>
  <c r="J112" i="1"/>
  <c r="I112" i="1"/>
  <c r="N111" i="1"/>
  <c r="M111" i="1"/>
  <c r="L111" i="1"/>
  <c r="K111" i="1"/>
  <c r="J111" i="1"/>
  <c r="I111" i="1"/>
  <c r="N110" i="1"/>
  <c r="M110" i="1"/>
  <c r="L110" i="1"/>
  <c r="K110" i="1"/>
  <c r="J110" i="1"/>
  <c r="I110" i="1"/>
  <c r="N109" i="1"/>
  <c r="M109" i="1"/>
  <c r="L109" i="1"/>
  <c r="K109" i="1"/>
  <c r="J109" i="1"/>
  <c r="I109" i="1"/>
  <c r="N108" i="1"/>
  <c r="M108" i="1"/>
  <c r="L108" i="1"/>
  <c r="K108" i="1"/>
  <c r="J108" i="1"/>
  <c r="I108" i="1"/>
  <c r="N107" i="1"/>
  <c r="M107" i="1"/>
  <c r="L107" i="1"/>
  <c r="K107" i="1"/>
  <c r="J107" i="1"/>
  <c r="I107" i="1"/>
  <c r="N106" i="1"/>
  <c r="M106" i="1"/>
  <c r="L106" i="1"/>
  <c r="K106" i="1"/>
  <c r="J106" i="1"/>
  <c r="I106" i="1"/>
  <c r="N105" i="1"/>
  <c r="M105" i="1"/>
  <c r="L105" i="1"/>
  <c r="K105" i="1"/>
  <c r="J105" i="1"/>
  <c r="I105" i="1"/>
  <c r="N104" i="1"/>
  <c r="M104" i="1"/>
  <c r="L104" i="1"/>
  <c r="K104" i="1"/>
  <c r="J104" i="1"/>
  <c r="I104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K3" i="1"/>
  <c r="J3" i="1"/>
  <c r="I3" i="1"/>
  <c r="N2" i="1"/>
  <c r="M2" i="1"/>
  <c r="L2" i="1"/>
  <c r="K2" i="1"/>
  <c r="J2" i="1"/>
  <c r="I2" i="1"/>
  <c r="J178" i="3"/>
  <c r="K178" i="3"/>
  <c r="L178" i="3"/>
  <c r="M178" i="3"/>
  <c r="N178" i="3"/>
  <c r="J177" i="3"/>
  <c r="K177" i="3"/>
  <c r="L177" i="3"/>
  <c r="M177" i="3"/>
  <c r="N177" i="3"/>
  <c r="I107" i="3"/>
  <c r="J107" i="3"/>
  <c r="K107" i="3"/>
  <c r="L107" i="3"/>
  <c r="M107" i="3"/>
  <c r="N107" i="3"/>
  <c r="I108" i="3"/>
  <c r="J108" i="3"/>
  <c r="K108" i="3"/>
  <c r="L108" i="3"/>
  <c r="M108" i="3"/>
  <c r="N108" i="3"/>
  <c r="I109" i="3"/>
  <c r="J109" i="3"/>
  <c r="K109" i="3"/>
  <c r="L109" i="3"/>
  <c r="M109" i="3"/>
  <c r="N109" i="3"/>
  <c r="I110" i="3"/>
  <c r="J110" i="3"/>
  <c r="K110" i="3"/>
  <c r="L110" i="3"/>
  <c r="M110" i="3"/>
  <c r="N110" i="3"/>
  <c r="I111" i="3"/>
  <c r="J111" i="3"/>
  <c r="K111" i="3"/>
  <c r="L111" i="3"/>
  <c r="M111" i="3"/>
  <c r="N111" i="3"/>
  <c r="I112" i="3"/>
  <c r="J112" i="3"/>
  <c r="K112" i="3"/>
  <c r="L112" i="3"/>
  <c r="M112" i="3"/>
  <c r="N112" i="3"/>
  <c r="I113" i="3"/>
  <c r="J113" i="3"/>
  <c r="K113" i="3"/>
  <c r="L113" i="3"/>
  <c r="M113" i="3"/>
  <c r="N113" i="3"/>
  <c r="I114" i="3"/>
  <c r="J114" i="3"/>
  <c r="K114" i="3"/>
  <c r="L114" i="3"/>
  <c r="M114" i="3"/>
  <c r="N114" i="3"/>
  <c r="I115" i="3"/>
  <c r="J115" i="3"/>
  <c r="K115" i="3"/>
  <c r="L115" i="3"/>
  <c r="M115" i="3"/>
  <c r="N115" i="3"/>
  <c r="I116" i="3"/>
  <c r="J116" i="3"/>
  <c r="K116" i="3"/>
  <c r="L116" i="3"/>
  <c r="M116" i="3"/>
  <c r="N116" i="3"/>
  <c r="I117" i="3"/>
  <c r="J117" i="3"/>
  <c r="K117" i="3"/>
  <c r="L117" i="3"/>
  <c r="M117" i="3"/>
  <c r="N117" i="3"/>
  <c r="I118" i="3"/>
  <c r="J118" i="3"/>
  <c r="K118" i="3"/>
  <c r="L118" i="3"/>
  <c r="M118" i="3"/>
  <c r="N118" i="3"/>
  <c r="I119" i="3"/>
  <c r="J119" i="3"/>
  <c r="K119" i="3"/>
  <c r="L119" i="3"/>
  <c r="M119" i="3"/>
  <c r="N119" i="3"/>
  <c r="I120" i="3"/>
  <c r="J120" i="3"/>
  <c r="K120" i="3"/>
  <c r="L120" i="3"/>
  <c r="M120" i="3"/>
  <c r="N120" i="3"/>
  <c r="I121" i="3"/>
  <c r="J121" i="3"/>
  <c r="K121" i="3"/>
  <c r="L121" i="3"/>
  <c r="M121" i="3"/>
  <c r="N121" i="3"/>
  <c r="I122" i="3"/>
  <c r="J122" i="3"/>
  <c r="K122" i="3"/>
  <c r="L122" i="3"/>
  <c r="M122" i="3"/>
  <c r="N122" i="3"/>
  <c r="I123" i="3"/>
  <c r="J123" i="3"/>
  <c r="K123" i="3"/>
  <c r="L123" i="3"/>
  <c r="M123" i="3"/>
  <c r="N123" i="3"/>
  <c r="I124" i="3"/>
  <c r="J124" i="3"/>
  <c r="K124" i="3"/>
  <c r="L124" i="3"/>
  <c r="M124" i="3"/>
  <c r="N124" i="3"/>
  <c r="I125" i="3"/>
  <c r="J125" i="3"/>
  <c r="K125" i="3"/>
  <c r="L125" i="3"/>
  <c r="M125" i="3"/>
  <c r="N125" i="3"/>
  <c r="I126" i="3"/>
  <c r="J126" i="3"/>
  <c r="K126" i="3"/>
  <c r="L126" i="3"/>
  <c r="M126" i="3"/>
  <c r="N126" i="3"/>
  <c r="I127" i="3"/>
  <c r="J127" i="3"/>
  <c r="K127" i="3"/>
  <c r="L127" i="3"/>
  <c r="M127" i="3"/>
  <c r="N127" i="3"/>
  <c r="I128" i="3"/>
  <c r="J128" i="3"/>
  <c r="K128" i="3"/>
  <c r="L128" i="3"/>
  <c r="M128" i="3"/>
  <c r="N128" i="3"/>
  <c r="I129" i="3"/>
  <c r="J129" i="3"/>
  <c r="K129" i="3"/>
  <c r="L129" i="3"/>
  <c r="M129" i="3"/>
  <c r="N129" i="3"/>
  <c r="I130" i="3"/>
  <c r="J130" i="3"/>
  <c r="K130" i="3"/>
  <c r="L130" i="3"/>
  <c r="M130" i="3"/>
  <c r="N130" i="3"/>
  <c r="I131" i="3"/>
  <c r="J131" i="3"/>
  <c r="K131" i="3"/>
  <c r="L131" i="3"/>
  <c r="M131" i="3"/>
  <c r="N131" i="3"/>
  <c r="I132" i="3"/>
  <c r="J132" i="3"/>
  <c r="K132" i="3"/>
  <c r="L132" i="3"/>
  <c r="M132" i="3"/>
  <c r="N132" i="3"/>
  <c r="I133" i="3"/>
  <c r="J133" i="3"/>
  <c r="K133" i="3"/>
  <c r="L133" i="3"/>
  <c r="M133" i="3"/>
  <c r="N133" i="3"/>
  <c r="I134" i="3"/>
  <c r="J134" i="3"/>
  <c r="K134" i="3"/>
  <c r="L134" i="3"/>
  <c r="M134" i="3"/>
  <c r="N134" i="3"/>
  <c r="I135" i="3"/>
  <c r="J135" i="3"/>
  <c r="K135" i="3"/>
  <c r="L135" i="3"/>
  <c r="M135" i="3"/>
  <c r="N135" i="3"/>
  <c r="I136" i="3"/>
  <c r="J136" i="3"/>
  <c r="K136" i="3"/>
  <c r="L136" i="3"/>
  <c r="M136" i="3"/>
  <c r="N136" i="3"/>
  <c r="I137" i="3"/>
  <c r="J137" i="3"/>
  <c r="K137" i="3"/>
  <c r="L137" i="3"/>
  <c r="M137" i="3"/>
  <c r="N137" i="3"/>
  <c r="I138" i="3"/>
  <c r="J138" i="3"/>
  <c r="K138" i="3"/>
  <c r="L138" i="3"/>
  <c r="M138" i="3"/>
  <c r="N138" i="3"/>
  <c r="I139" i="3"/>
  <c r="J139" i="3"/>
  <c r="K139" i="3"/>
  <c r="L139" i="3"/>
  <c r="M139" i="3"/>
  <c r="N139" i="3"/>
  <c r="I140" i="3"/>
  <c r="J140" i="3"/>
  <c r="K140" i="3"/>
  <c r="L140" i="3"/>
  <c r="M140" i="3"/>
  <c r="N140" i="3"/>
  <c r="I141" i="3"/>
  <c r="J141" i="3"/>
  <c r="K141" i="3"/>
  <c r="L141" i="3"/>
  <c r="M141" i="3"/>
  <c r="N141" i="3"/>
  <c r="I142" i="3"/>
  <c r="J142" i="3"/>
  <c r="K142" i="3"/>
  <c r="L142" i="3"/>
  <c r="M142" i="3"/>
  <c r="N142" i="3"/>
  <c r="I143" i="3"/>
  <c r="J143" i="3"/>
  <c r="K143" i="3"/>
  <c r="L143" i="3"/>
  <c r="M143" i="3"/>
  <c r="N143" i="3"/>
  <c r="I144" i="3"/>
  <c r="J144" i="3"/>
  <c r="K144" i="3"/>
  <c r="L144" i="3"/>
  <c r="M144" i="3"/>
  <c r="N144" i="3"/>
  <c r="I145" i="3"/>
  <c r="J145" i="3"/>
  <c r="K145" i="3"/>
  <c r="L145" i="3"/>
  <c r="M145" i="3"/>
  <c r="N145" i="3"/>
  <c r="I146" i="3"/>
  <c r="J146" i="3"/>
  <c r="K146" i="3"/>
  <c r="L146" i="3"/>
  <c r="M146" i="3"/>
  <c r="N146" i="3"/>
  <c r="I147" i="3"/>
  <c r="J147" i="3"/>
  <c r="K147" i="3"/>
  <c r="L147" i="3"/>
  <c r="M147" i="3"/>
  <c r="N147" i="3"/>
  <c r="I148" i="3"/>
  <c r="J148" i="3"/>
  <c r="K148" i="3"/>
  <c r="L148" i="3"/>
  <c r="M148" i="3"/>
  <c r="N148" i="3"/>
  <c r="I149" i="3"/>
  <c r="J149" i="3"/>
  <c r="K149" i="3"/>
  <c r="L149" i="3"/>
  <c r="M149" i="3"/>
  <c r="N149" i="3"/>
  <c r="I150" i="3"/>
  <c r="J150" i="3"/>
  <c r="K150" i="3"/>
  <c r="L150" i="3"/>
  <c r="M150" i="3"/>
  <c r="N150" i="3"/>
  <c r="I151" i="3"/>
  <c r="J151" i="3"/>
  <c r="K151" i="3"/>
  <c r="L151" i="3"/>
  <c r="M151" i="3"/>
  <c r="N151" i="3"/>
  <c r="I152" i="3"/>
  <c r="J152" i="3"/>
  <c r="K152" i="3"/>
  <c r="L152" i="3"/>
  <c r="M152" i="3"/>
  <c r="N152" i="3"/>
  <c r="I153" i="3"/>
  <c r="J153" i="3"/>
  <c r="K153" i="3"/>
  <c r="L153" i="3"/>
  <c r="M153" i="3"/>
  <c r="N153" i="3"/>
  <c r="I154" i="3"/>
  <c r="J154" i="3"/>
  <c r="K154" i="3"/>
  <c r="L154" i="3"/>
  <c r="M154" i="3"/>
  <c r="N154" i="3"/>
  <c r="I155" i="3"/>
  <c r="J155" i="3"/>
  <c r="K155" i="3"/>
  <c r="L155" i="3"/>
  <c r="M155" i="3"/>
  <c r="N155" i="3"/>
  <c r="I156" i="3"/>
  <c r="J156" i="3"/>
  <c r="K156" i="3"/>
  <c r="L156" i="3"/>
  <c r="M156" i="3"/>
  <c r="N156" i="3"/>
  <c r="I157" i="3"/>
  <c r="J157" i="3"/>
  <c r="K157" i="3"/>
  <c r="L157" i="3"/>
  <c r="M157" i="3"/>
  <c r="N157" i="3"/>
  <c r="I158" i="3"/>
  <c r="J158" i="3"/>
  <c r="K158" i="3"/>
  <c r="L158" i="3"/>
  <c r="M158" i="3"/>
  <c r="N158" i="3"/>
  <c r="I159" i="3"/>
  <c r="J159" i="3"/>
  <c r="K159" i="3"/>
  <c r="L159" i="3"/>
  <c r="M159" i="3"/>
  <c r="N159" i="3"/>
  <c r="I160" i="3"/>
  <c r="J160" i="3"/>
  <c r="K160" i="3"/>
  <c r="L160" i="3"/>
  <c r="M160" i="3"/>
  <c r="N160" i="3"/>
  <c r="I161" i="3"/>
  <c r="J161" i="3"/>
  <c r="K161" i="3"/>
  <c r="L161" i="3"/>
  <c r="M161" i="3"/>
  <c r="N161" i="3"/>
  <c r="I162" i="3"/>
  <c r="J162" i="3"/>
  <c r="K162" i="3"/>
  <c r="L162" i="3"/>
  <c r="M162" i="3"/>
  <c r="N162" i="3"/>
  <c r="I163" i="3"/>
  <c r="J163" i="3"/>
  <c r="K163" i="3"/>
  <c r="L163" i="3"/>
  <c r="M163" i="3"/>
  <c r="N163" i="3"/>
  <c r="I164" i="3"/>
  <c r="J164" i="3"/>
  <c r="K164" i="3"/>
  <c r="L164" i="3"/>
  <c r="M164" i="3"/>
  <c r="N164" i="3"/>
  <c r="I165" i="3"/>
  <c r="J165" i="3"/>
  <c r="K165" i="3"/>
  <c r="L165" i="3"/>
  <c r="M165" i="3"/>
  <c r="N165" i="3"/>
  <c r="I166" i="3"/>
  <c r="J166" i="3"/>
  <c r="K166" i="3"/>
  <c r="L166" i="3"/>
  <c r="M166" i="3"/>
  <c r="N166" i="3"/>
  <c r="I167" i="3"/>
  <c r="J167" i="3"/>
  <c r="K167" i="3"/>
  <c r="L167" i="3"/>
  <c r="M167" i="3"/>
  <c r="N167" i="3"/>
  <c r="I168" i="3"/>
  <c r="J168" i="3"/>
  <c r="K168" i="3"/>
  <c r="L168" i="3"/>
  <c r="M168" i="3"/>
  <c r="N168" i="3"/>
  <c r="I169" i="3"/>
  <c r="J169" i="3"/>
  <c r="K169" i="3"/>
  <c r="L169" i="3"/>
  <c r="M169" i="3"/>
  <c r="N169" i="3"/>
  <c r="I170" i="3"/>
  <c r="J170" i="3"/>
  <c r="K170" i="3"/>
  <c r="L170" i="3"/>
  <c r="M170" i="3"/>
  <c r="N170" i="3"/>
  <c r="I171" i="3"/>
  <c r="J171" i="3"/>
  <c r="K171" i="3"/>
  <c r="L171" i="3"/>
  <c r="M171" i="3"/>
  <c r="N171" i="3"/>
  <c r="I172" i="3"/>
  <c r="J172" i="3"/>
  <c r="K172" i="3"/>
  <c r="L172" i="3"/>
  <c r="M172" i="3"/>
  <c r="N172" i="3"/>
  <c r="I173" i="3"/>
  <c r="J173" i="3"/>
  <c r="K173" i="3"/>
  <c r="L173" i="3"/>
  <c r="M173" i="3"/>
  <c r="N173" i="3"/>
  <c r="I174" i="3"/>
  <c r="J174" i="3"/>
  <c r="K174" i="3"/>
  <c r="L174" i="3"/>
  <c r="M174" i="3"/>
  <c r="N174" i="3"/>
  <c r="I175" i="3"/>
  <c r="J175" i="3"/>
  <c r="K175" i="3"/>
  <c r="L175" i="3"/>
  <c r="M175" i="3"/>
  <c r="N175" i="3"/>
  <c r="I176" i="3"/>
  <c r="J176" i="3"/>
  <c r="K176" i="3"/>
  <c r="L176" i="3"/>
  <c r="M176" i="3"/>
  <c r="N176" i="3"/>
  <c r="N106" i="3"/>
  <c r="M106" i="3"/>
  <c r="L106" i="3"/>
  <c r="K106" i="3"/>
  <c r="J106" i="3"/>
  <c r="I106" i="3"/>
  <c r="N105" i="3"/>
  <c r="M105" i="3"/>
  <c r="L105" i="3"/>
  <c r="K105" i="3"/>
  <c r="J105" i="3"/>
  <c r="I105" i="3"/>
  <c r="N104" i="3"/>
  <c r="M104" i="3"/>
  <c r="L104" i="3"/>
  <c r="K104" i="3"/>
  <c r="J104" i="3"/>
  <c r="I104" i="3"/>
  <c r="N103" i="3"/>
  <c r="M103" i="3"/>
  <c r="L103" i="3"/>
  <c r="K103" i="3"/>
  <c r="J103" i="3"/>
  <c r="I103" i="3"/>
  <c r="N102" i="3"/>
  <c r="M102" i="3"/>
  <c r="L102" i="3"/>
  <c r="K102" i="3"/>
  <c r="J102" i="3"/>
  <c r="I102" i="3"/>
  <c r="N101" i="3"/>
  <c r="M101" i="3"/>
  <c r="L101" i="3"/>
  <c r="K101" i="3"/>
  <c r="J101" i="3"/>
  <c r="I101" i="3"/>
  <c r="N100" i="3"/>
  <c r="M100" i="3"/>
  <c r="L100" i="3"/>
  <c r="K100" i="3"/>
  <c r="J100" i="3"/>
  <c r="I100" i="3"/>
  <c r="N99" i="3"/>
  <c r="M99" i="3"/>
  <c r="L99" i="3"/>
  <c r="K99" i="3"/>
  <c r="J99" i="3"/>
  <c r="I99" i="3"/>
  <c r="N98" i="3"/>
  <c r="M98" i="3"/>
  <c r="L98" i="3"/>
  <c r="K98" i="3"/>
  <c r="J98" i="3"/>
  <c r="I98" i="3"/>
  <c r="N97" i="3"/>
  <c r="M97" i="3"/>
  <c r="L97" i="3"/>
  <c r="K97" i="3"/>
  <c r="J97" i="3"/>
  <c r="I97" i="3"/>
  <c r="N96" i="3"/>
  <c r="M96" i="3"/>
  <c r="L96" i="3"/>
  <c r="K96" i="3"/>
  <c r="J96" i="3"/>
  <c r="I96" i="3"/>
  <c r="N95" i="3"/>
  <c r="M95" i="3"/>
  <c r="L95" i="3"/>
  <c r="K95" i="3"/>
  <c r="J95" i="3"/>
  <c r="I95" i="3"/>
  <c r="N94" i="3"/>
  <c r="M94" i="3"/>
  <c r="L94" i="3"/>
  <c r="K94" i="3"/>
  <c r="J94" i="3"/>
  <c r="I94" i="3"/>
  <c r="N93" i="3"/>
  <c r="M93" i="3"/>
  <c r="L93" i="3"/>
  <c r="K93" i="3"/>
  <c r="J93" i="3"/>
  <c r="I93" i="3"/>
  <c r="N92" i="3"/>
  <c r="M92" i="3"/>
  <c r="L92" i="3"/>
  <c r="K92" i="3"/>
  <c r="J92" i="3"/>
  <c r="I92" i="3"/>
  <c r="N91" i="3"/>
  <c r="M91" i="3"/>
  <c r="L91" i="3"/>
  <c r="K91" i="3"/>
  <c r="J91" i="3"/>
  <c r="I91" i="3"/>
  <c r="N90" i="3"/>
  <c r="M90" i="3"/>
  <c r="L90" i="3"/>
  <c r="K90" i="3"/>
  <c r="J90" i="3"/>
  <c r="I90" i="3"/>
  <c r="N89" i="3"/>
  <c r="M89" i="3"/>
  <c r="L89" i="3"/>
  <c r="K89" i="3"/>
  <c r="J89" i="3"/>
  <c r="I89" i="3"/>
  <c r="N88" i="3"/>
  <c r="M88" i="3"/>
  <c r="L88" i="3"/>
  <c r="K88" i="3"/>
  <c r="J88" i="3"/>
  <c r="I88" i="3"/>
  <c r="N87" i="3"/>
  <c r="M87" i="3"/>
  <c r="L87" i="3"/>
  <c r="K87" i="3"/>
  <c r="J87" i="3"/>
  <c r="I87" i="3"/>
  <c r="N86" i="3"/>
  <c r="M86" i="3"/>
  <c r="L86" i="3"/>
  <c r="K86" i="3"/>
  <c r="J86" i="3"/>
  <c r="I86" i="3"/>
  <c r="N85" i="3"/>
  <c r="M85" i="3"/>
  <c r="L85" i="3"/>
  <c r="K85" i="3"/>
  <c r="J85" i="3"/>
  <c r="I85" i="3"/>
  <c r="N84" i="3"/>
  <c r="M84" i="3"/>
  <c r="L84" i="3"/>
  <c r="K84" i="3"/>
  <c r="J84" i="3"/>
  <c r="I84" i="3"/>
  <c r="N83" i="3"/>
  <c r="M83" i="3"/>
  <c r="L83" i="3"/>
  <c r="K83" i="3"/>
  <c r="J83" i="3"/>
  <c r="I83" i="3"/>
  <c r="N82" i="3"/>
  <c r="M82" i="3"/>
  <c r="L82" i="3"/>
  <c r="K82" i="3"/>
  <c r="J82" i="3"/>
  <c r="I82" i="3"/>
  <c r="N81" i="3"/>
  <c r="M81" i="3"/>
  <c r="L81" i="3"/>
  <c r="K81" i="3"/>
  <c r="J81" i="3"/>
  <c r="I81" i="3"/>
  <c r="N80" i="3"/>
  <c r="M80" i="3"/>
  <c r="L80" i="3"/>
  <c r="K80" i="3"/>
  <c r="J80" i="3"/>
  <c r="I80" i="3"/>
  <c r="N79" i="3"/>
  <c r="M79" i="3"/>
  <c r="L79" i="3"/>
  <c r="K79" i="3"/>
  <c r="J79" i="3"/>
  <c r="I79" i="3"/>
  <c r="N78" i="3"/>
  <c r="M78" i="3"/>
  <c r="L78" i="3"/>
  <c r="K78" i="3"/>
  <c r="J78" i="3"/>
  <c r="I78" i="3"/>
  <c r="N77" i="3"/>
  <c r="M77" i="3"/>
  <c r="L77" i="3"/>
  <c r="K77" i="3"/>
  <c r="J77" i="3"/>
  <c r="I77" i="3"/>
  <c r="N76" i="3"/>
  <c r="M76" i="3"/>
  <c r="L76" i="3"/>
  <c r="K76" i="3"/>
  <c r="J76" i="3"/>
  <c r="I76" i="3"/>
  <c r="N75" i="3"/>
  <c r="M75" i="3"/>
  <c r="L75" i="3"/>
  <c r="K75" i="3"/>
  <c r="J75" i="3"/>
  <c r="I75" i="3"/>
  <c r="N74" i="3"/>
  <c r="M74" i="3"/>
  <c r="L74" i="3"/>
  <c r="K74" i="3"/>
  <c r="J74" i="3"/>
  <c r="I74" i="3"/>
  <c r="N73" i="3"/>
  <c r="M73" i="3"/>
  <c r="L73" i="3"/>
  <c r="K73" i="3"/>
  <c r="J73" i="3"/>
  <c r="I73" i="3"/>
  <c r="N72" i="3"/>
  <c r="M72" i="3"/>
  <c r="L72" i="3"/>
  <c r="K72" i="3"/>
  <c r="J72" i="3"/>
  <c r="I72" i="3"/>
  <c r="N71" i="3"/>
  <c r="M71" i="3"/>
  <c r="L71" i="3"/>
  <c r="K71" i="3"/>
  <c r="J71" i="3"/>
  <c r="I71" i="3"/>
  <c r="N70" i="3"/>
  <c r="M70" i="3"/>
  <c r="L70" i="3"/>
  <c r="K70" i="3"/>
  <c r="J70" i="3"/>
  <c r="I70" i="3"/>
  <c r="N69" i="3"/>
  <c r="M69" i="3"/>
  <c r="L69" i="3"/>
  <c r="K69" i="3"/>
  <c r="J69" i="3"/>
  <c r="I69" i="3"/>
  <c r="N68" i="3"/>
  <c r="M68" i="3"/>
  <c r="L68" i="3"/>
  <c r="K68" i="3"/>
  <c r="J68" i="3"/>
  <c r="I68" i="3"/>
  <c r="N67" i="3"/>
  <c r="M67" i="3"/>
  <c r="L67" i="3"/>
  <c r="K67" i="3"/>
  <c r="J67" i="3"/>
  <c r="I67" i="3"/>
  <c r="N66" i="3"/>
  <c r="M66" i="3"/>
  <c r="L66" i="3"/>
  <c r="K66" i="3"/>
  <c r="J66" i="3"/>
  <c r="I66" i="3"/>
  <c r="N65" i="3"/>
  <c r="M65" i="3"/>
  <c r="L65" i="3"/>
  <c r="K65" i="3"/>
  <c r="J65" i="3"/>
  <c r="I65" i="3"/>
  <c r="N64" i="3"/>
  <c r="M64" i="3"/>
  <c r="L64" i="3"/>
  <c r="K64" i="3"/>
  <c r="J64" i="3"/>
  <c r="I64" i="3"/>
  <c r="N63" i="3"/>
  <c r="M63" i="3"/>
  <c r="L63" i="3"/>
  <c r="K63" i="3"/>
  <c r="J63" i="3"/>
  <c r="I63" i="3"/>
  <c r="N62" i="3"/>
  <c r="M62" i="3"/>
  <c r="L62" i="3"/>
  <c r="K62" i="3"/>
  <c r="J62" i="3"/>
  <c r="I62" i="3"/>
  <c r="N61" i="3"/>
  <c r="M61" i="3"/>
  <c r="L61" i="3"/>
  <c r="K61" i="3"/>
  <c r="J61" i="3"/>
  <c r="I61" i="3"/>
  <c r="N60" i="3"/>
  <c r="M60" i="3"/>
  <c r="L60" i="3"/>
  <c r="K60" i="3"/>
  <c r="J60" i="3"/>
  <c r="I60" i="3"/>
  <c r="N59" i="3"/>
  <c r="M59" i="3"/>
  <c r="L59" i="3"/>
  <c r="K59" i="3"/>
  <c r="J59" i="3"/>
  <c r="I59" i="3"/>
  <c r="N58" i="3"/>
  <c r="M58" i="3"/>
  <c r="L58" i="3"/>
  <c r="K58" i="3"/>
  <c r="J58" i="3"/>
  <c r="I58" i="3"/>
  <c r="N57" i="3"/>
  <c r="M57" i="3"/>
  <c r="L57" i="3"/>
  <c r="K57" i="3"/>
  <c r="J57" i="3"/>
  <c r="I57" i="3"/>
  <c r="N56" i="3"/>
  <c r="M56" i="3"/>
  <c r="L56" i="3"/>
  <c r="K56" i="3"/>
  <c r="J56" i="3"/>
  <c r="I56" i="3"/>
  <c r="N55" i="3"/>
  <c r="M55" i="3"/>
  <c r="L55" i="3"/>
  <c r="K55" i="3"/>
  <c r="J55" i="3"/>
  <c r="I55" i="3"/>
  <c r="N54" i="3"/>
  <c r="M54" i="3"/>
  <c r="L54" i="3"/>
  <c r="K54" i="3"/>
  <c r="J54" i="3"/>
  <c r="I54" i="3"/>
  <c r="N53" i="3"/>
  <c r="M53" i="3"/>
  <c r="L53" i="3"/>
  <c r="K53" i="3"/>
  <c r="J53" i="3"/>
  <c r="I53" i="3"/>
  <c r="N52" i="3"/>
  <c r="M52" i="3"/>
  <c r="L52" i="3"/>
  <c r="K52" i="3"/>
  <c r="J52" i="3"/>
  <c r="I52" i="3"/>
  <c r="N51" i="3"/>
  <c r="M51" i="3"/>
  <c r="L51" i="3"/>
  <c r="K51" i="3"/>
  <c r="J51" i="3"/>
  <c r="I51" i="3"/>
  <c r="N50" i="3"/>
  <c r="M50" i="3"/>
  <c r="L50" i="3"/>
  <c r="K50" i="3"/>
  <c r="J50" i="3"/>
  <c r="I50" i="3"/>
  <c r="N49" i="3"/>
  <c r="M49" i="3"/>
  <c r="L49" i="3"/>
  <c r="K49" i="3"/>
  <c r="J49" i="3"/>
  <c r="I49" i="3"/>
  <c r="N48" i="3"/>
  <c r="M48" i="3"/>
  <c r="L48" i="3"/>
  <c r="K48" i="3"/>
  <c r="J48" i="3"/>
  <c r="I48" i="3"/>
  <c r="N47" i="3"/>
  <c r="M47" i="3"/>
  <c r="L47" i="3"/>
  <c r="K47" i="3"/>
  <c r="J47" i="3"/>
  <c r="I47" i="3"/>
  <c r="N46" i="3"/>
  <c r="M46" i="3"/>
  <c r="L46" i="3"/>
  <c r="K46" i="3"/>
  <c r="J46" i="3"/>
  <c r="I46" i="3"/>
  <c r="N45" i="3"/>
  <c r="M45" i="3"/>
  <c r="L45" i="3"/>
  <c r="K45" i="3"/>
  <c r="J45" i="3"/>
  <c r="I45" i="3"/>
  <c r="N44" i="3"/>
  <c r="M44" i="3"/>
  <c r="L44" i="3"/>
  <c r="K44" i="3"/>
  <c r="J44" i="3"/>
  <c r="I44" i="3"/>
  <c r="N43" i="3"/>
  <c r="M43" i="3"/>
  <c r="L43" i="3"/>
  <c r="K43" i="3"/>
  <c r="J43" i="3"/>
  <c r="I43" i="3"/>
  <c r="N42" i="3"/>
  <c r="M42" i="3"/>
  <c r="L42" i="3"/>
  <c r="K42" i="3"/>
  <c r="J42" i="3"/>
  <c r="I42" i="3"/>
  <c r="N41" i="3"/>
  <c r="M41" i="3"/>
  <c r="L41" i="3"/>
  <c r="K41" i="3"/>
  <c r="J41" i="3"/>
  <c r="I41" i="3"/>
  <c r="N40" i="3"/>
  <c r="M40" i="3"/>
  <c r="L40" i="3"/>
  <c r="K40" i="3"/>
  <c r="J40" i="3"/>
  <c r="I40" i="3"/>
  <c r="N39" i="3"/>
  <c r="M39" i="3"/>
  <c r="L39" i="3"/>
  <c r="K39" i="3"/>
  <c r="J39" i="3"/>
  <c r="I39" i="3"/>
  <c r="N38" i="3"/>
  <c r="M38" i="3"/>
  <c r="L38" i="3"/>
  <c r="K38" i="3"/>
  <c r="J38" i="3"/>
  <c r="I38" i="3"/>
  <c r="N37" i="3"/>
  <c r="M37" i="3"/>
  <c r="L37" i="3"/>
  <c r="K37" i="3"/>
  <c r="J37" i="3"/>
  <c r="I37" i="3"/>
  <c r="N36" i="3"/>
  <c r="M36" i="3"/>
  <c r="L36" i="3"/>
  <c r="K36" i="3"/>
  <c r="J36" i="3"/>
  <c r="I36" i="3"/>
  <c r="N35" i="3"/>
  <c r="M35" i="3"/>
  <c r="L35" i="3"/>
  <c r="K35" i="3"/>
  <c r="J35" i="3"/>
  <c r="I35" i="3"/>
  <c r="N34" i="3"/>
  <c r="M34" i="3"/>
  <c r="L34" i="3"/>
  <c r="K34" i="3"/>
  <c r="J34" i="3"/>
  <c r="I34" i="3"/>
  <c r="N33" i="3"/>
  <c r="M33" i="3"/>
  <c r="L33" i="3"/>
  <c r="K33" i="3"/>
  <c r="J33" i="3"/>
  <c r="I33" i="3"/>
  <c r="N32" i="3"/>
  <c r="M32" i="3"/>
  <c r="L32" i="3"/>
  <c r="K32" i="3"/>
  <c r="J32" i="3"/>
  <c r="I32" i="3"/>
  <c r="N31" i="3"/>
  <c r="M31" i="3"/>
  <c r="L31" i="3"/>
  <c r="K31" i="3"/>
  <c r="J31" i="3"/>
  <c r="I31" i="3"/>
  <c r="N30" i="3"/>
  <c r="M30" i="3"/>
  <c r="L30" i="3"/>
  <c r="K30" i="3"/>
  <c r="J30" i="3"/>
  <c r="I30" i="3"/>
  <c r="N29" i="3"/>
  <c r="M29" i="3"/>
  <c r="L29" i="3"/>
  <c r="K29" i="3"/>
  <c r="J29" i="3"/>
  <c r="I29" i="3"/>
  <c r="N28" i="3"/>
  <c r="M28" i="3"/>
  <c r="L28" i="3"/>
  <c r="K28" i="3"/>
  <c r="J28" i="3"/>
  <c r="I28" i="3"/>
  <c r="N27" i="3"/>
  <c r="M27" i="3"/>
  <c r="L27" i="3"/>
  <c r="K27" i="3"/>
  <c r="J27" i="3"/>
  <c r="I27" i="3"/>
  <c r="N26" i="3"/>
  <c r="M26" i="3"/>
  <c r="L26" i="3"/>
  <c r="K26" i="3"/>
  <c r="J26" i="3"/>
  <c r="I26" i="3"/>
  <c r="N25" i="3"/>
  <c r="M25" i="3"/>
  <c r="L25" i="3"/>
  <c r="K25" i="3"/>
  <c r="J25" i="3"/>
  <c r="I25" i="3"/>
  <c r="N24" i="3"/>
  <c r="M24" i="3"/>
  <c r="L24" i="3"/>
  <c r="K24" i="3"/>
  <c r="J24" i="3"/>
  <c r="I24" i="3"/>
  <c r="N23" i="3"/>
  <c r="M23" i="3"/>
  <c r="L23" i="3"/>
  <c r="K23" i="3"/>
  <c r="J23" i="3"/>
  <c r="I23" i="3"/>
  <c r="N22" i="3"/>
  <c r="M22" i="3"/>
  <c r="L22" i="3"/>
  <c r="K22" i="3"/>
  <c r="J22" i="3"/>
  <c r="I22" i="3"/>
  <c r="N21" i="3"/>
  <c r="M21" i="3"/>
  <c r="L21" i="3"/>
  <c r="K21" i="3"/>
  <c r="J21" i="3"/>
  <c r="I21" i="3"/>
  <c r="N20" i="3"/>
  <c r="M20" i="3"/>
  <c r="L20" i="3"/>
  <c r="K20" i="3"/>
  <c r="J20" i="3"/>
  <c r="I20" i="3"/>
  <c r="N19" i="3"/>
  <c r="M19" i="3"/>
  <c r="L19" i="3"/>
  <c r="K19" i="3"/>
  <c r="J19" i="3"/>
  <c r="I19" i="3"/>
  <c r="N18" i="3"/>
  <c r="M18" i="3"/>
  <c r="L18" i="3"/>
  <c r="K18" i="3"/>
  <c r="J18" i="3"/>
  <c r="I18" i="3"/>
  <c r="N17" i="3"/>
  <c r="M17" i="3"/>
  <c r="L17" i="3"/>
  <c r="K17" i="3"/>
  <c r="J17" i="3"/>
  <c r="I17" i="3"/>
  <c r="N16" i="3"/>
  <c r="M16" i="3"/>
  <c r="L16" i="3"/>
  <c r="K16" i="3"/>
  <c r="J16" i="3"/>
  <c r="I16" i="3"/>
  <c r="N15" i="3"/>
  <c r="M15" i="3"/>
  <c r="L15" i="3"/>
  <c r="K15" i="3"/>
  <c r="J15" i="3"/>
  <c r="I15" i="3"/>
  <c r="N14" i="3"/>
  <c r="M14" i="3"/>
  <c r="L14" i="3"/>
  <c r="K14" i="3"/>
  <c r="J14" i="3"/>
  <c r="I14" i="3"/>
  <c r="N13" i="3"/>
  <c r="M13" i="3"/>
  <c r="L13" i="3"/>
  <c r="K13" i="3"/>
  <c r="J13" i="3"/>
  <c r="I13" i="3"/>
  <c r="N12" i="3"/>
  <c r="M12" i="3"/>
  <c r="L12" i="3"/>
  <c r="K12" i="3"/>
  <c r="J12" i="3"/>
  <c r="I12" i="3"/>
  <c r="N11" i="3"/>
  <c r="M11" i="3"/>
  <c r="L11" i="3"/>
  <c r="K11" i="3"/>
  <c r="J11" i="3"/>
  <c r="I11" i="3"/>
  <c r="N10" i="3"/>
  <c r="M10" i="3"/>
  <c r="L10" i="3"/>
  <c r="K10" i="3"/>
  <c r="J10" i="3"/>
  <c r="I10" i="3"/>
  <c r="N9" i="3"/>
  <c r="M9" i="3"/>
  <c r="L9" i="3"/>
  <c r="K9" i="3"/>
  <c r="J9" i="3"/>
  <c r="I9" i="3"/>
  <c r="N8" i="3"/>
  <c r="M8" i="3"/>
  <c r="L8" i="3"/>
  <c r="K8" i="3"/>
  <c r="J8" i="3"/>
  <c r="I8" i="3"/>
  <c r="N7" i="3"/>
  <c r="M7" i="3"/>
  <c r="L7" i="3"/>
  <c r="K7" i="3"/>
  <c r="J7" i="3"/>
  <c r="I7" i="3"/>
  <c r="N6" i="3"/>
  <c r="M6" i="3"/>
  <c r="L6" i="3"/>
  <c r="K6" i="3"/>
  <c r="J6" i="3"/>
  <c r="I6" i="3"/>
  <c r="N5" i="3"/>
  <c r="M5" i="3"/>
  <c r="L5" i="3"/>
  <c r="K5" i="3"/>
  <c r="J5" i="3"/>
  <c r="I5" i="3"/>
  <c r="N4" i="3"/>
  <c r="M4" i="3"/>
  <c r="L4" i="3"/>
  <c r="K4" i="3"/>
  <c r="J4" i="3"/>
  <c r="I4" i="3"/>
  <c r="N3" i="3"/>
  <c r="M3" i="3"/>
  <c r="L3" i="3"/>
  <c r="K3" i="3"/>
  <c r="J3" i="3"/>
  <c r="I3" i="3"/>
  <c r="N2" i="3"/>
  <c r="M2" i="3"/>
  <c r="L2" i="3"/>
  <c r="K2" i="3"/>
  <c r="J2" i="3"/>
  <c r="I2" i="3"/>
  <c r="C178" i="3"/>
  <c r="D178" i="3"/>
  <c r="E178" i="3"/>
  <c r="F178" i="3"/>
  <c r="G178" i="3"/>
  <c r="B178" i="3"/>
  <c r="D159" i="2"/>
  <c r="B159" i="2"/>
  <c r="C177" i="3"/>
  <c r="D177" i="3"/>
  <c r="E177" i="3"/>
  <c r="F177" i="3"/>
  <c r="G177" i="3"/>
  <c r="B177" i="3"/>
  <c r="C158" i="2"/>
  <c r="D158" i="2"/>
  <c r="E158" i="2"/>
  <c r="F158" i="2"/>
  <c r="F159" i="2" s="1"/>
  <c r="G158" i="2"/>
  <c r="B158" i="2"/>
  <c r="C136" i="1"/>
  <c r="D136" i="1"/>
  <c r="D137" i="1" s="1"/>
  <c r="E136" i="1"/>
  <c r="F136" i="1"/>
  <c r="F137" i="1" s="1"/>
  <c r="G136" i="1"/>
  <c r="B136" i="1"/>
  <c r="G159" i="2" l="1"/>
  <c r="C159" i="2"/>
  <c r="J159" i="2"/>
  <c r="N159" i="2"/>
  <c r="M159" i="2"/>
  <c r="K158" i="2"/>
  <c r="I160" i="2"/>
  <c r="I161" i="2" s="1"/>
  <c r="M158" i="2"/>
  <c r="M160" i="2" s="1"/>
  <c r="M161" i="2" s="1"/>
  <c r="E159" i="2"/>
  <c r="L158" i="2"/>
  <c r="K159" i="2"/>
  <c r="J158" i="2"/>
  <c r="N158" i="2"/>
  <c r="N160" i="2" s="1"/>
  <c r="N161" i="2" s="1"/>
  <c r="L159" i="2"/>
  <c r="B137" i="1"/>
  <c r="G137" i="1"/>
  <c r="C137" i="1"/>
  <c r="J136" i="1"/>
  <c r="N137" i="1"/>
  <c r="M137" i="1"/>
  <c r="K136" i="1"/>
  <c r="I137" i="1"/>
  <c r="E137" i="1"/>
  <c r="L136" i="1" s="1"/>
  <c r="L138" i="1" s="1"/>
  <c r="L139" i="1" s="1"/>
  <c r="L137" i="1"/>
  <c r="J137" i="1"/>
  <c r="I138" i="1"/>
  <c r="I139" i="1" s="1"/>
  <c r="M136" i="1"/>
  <c r="M138" i="1" s="1"/>
  <c r="M139" i="1" s="1"/>
  <c r="K137" i="1"/>
  <c r="N136" i="1"/>
  <c r="N138" i="1" s="1"/>
  <c r="N139" i="1" s="1"/>
  <c r="L179" i="3"/>
  <c r="L180" i="3" s="1"/>
  <c r="J179" i="3"/>
  <c r="J180" i="3" s="1"/>
  <c r="I179" i="3"/>
  <c r="I180" i="3" s="1"/>
  <c r="M179" i="3"/>
  <c r="M180" i="3" s="1"/>
  <c r="K179" i="3"/>
  <c r="K180" i="3" s="1"/>
  <c r="N179" i="3"/>
  <c r="N180" i="3" s="1"/>
  <c r="K160" i="2" l="1"/>
  <c r="K161" i="2" s="1"/>
  <c r="J160" i="2"/>
  <c r="J161" i="2" s="1"/>
  <c r="L160" i="2"/>
  <c r="L161" i="2" s="1"/>
  <c r="K138" i="1"/>
  <c r="K139" i="1" s="1"/>
  <c r="J138" i="1"/>
  <c r="J139" i="1" s="1"/>
</calcChain>
</file>

<file path=xl/sharedStrings.xml><?xml version="1.0" encoding="utf-8"?>
<sst xmlns="http://schemas.openxmlformats.org/spreadsheetml/2006/main" count="27" uniqueCount="9">
  <si>
    <t>HORA</t>
  </si>
  <si>
    <t>ax</t>
  </si>
  <si>
    <t>ay</t>
  </si>
  <si>
    <t>az</t>
  </si>
  <si>
    <t>gx</t>
  </si>
  <si>
    <t>gy</t>
  </si>
  <si>
    <t>gz</t>
  </si>
  <si>
    <t>Desviacion</t>
  </si>
  <si>
    <t>coh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</si>
</sst>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2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4">
    <border>
      <left/>
      <right/>
      <top/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 applyAlignment="1" applyProtection="1">
      <alignment horizontal="left" vertical="center" indent="1"/>
      <protection locked="0"/>
    </xf>
    <xf numFmtId="0" fontId="1" fillId="2" borderId="1" xfId="0" applyFont="1" applyFill="1" applyBorder="1" applyAlignment="1" applyProtection="1">
      <alignment horizontal="right" vertical="center" indent="1"/>
      <protection locked="0"/>
    </xf>
    <xf numFmtId="164" fontId="1" fillId="2" borderId="2" xfId="0" applyNumberFormat="1" applyFont="1" applyFill="1" applyBorder="1" applyAlignment="1" applyProtection="1">
      <alignment horizontal="left" vertical="center" indent="1"/>
      <protection locked="0"/>
    </xf>
    <xf numFmtId="0" fontId="1" fillId="2" borderId="2" xfId="0" applyFont="1" applyFill="1" applyBorder="1" applyAlignment="1" applyProtection="1">
      <alignment horizontal="right" vertical="center" indent="1"/>
      <protection locked="0"/>
    </xf>
    <xf numFmtId="0" fontId="1" fillId="2" borderId="3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697E9A5-65E1-4DCB-B255-BD03D72486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D78C-D87D-4F37-A318-60DA3DA80537}">
  <dimension ref="A1:N139"/>
  <sheetViews>
    <sheetView topLeftCell="A128" workbookViewId="0">
      <selection activeCell="I139" sqref="I139:N139"/>
    </sheetView>
  </sheetViews>
  <sheetFormatPr baseColWidth="10" defaultRowHeight="15" x14ac:dyDescent="0.25"/>
  <cols>
    <col min="1" max="1" width="12.7109375" bestFit="1" customWidth="1"/>
    <col min="9" max="9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ht="16.5" x14ac:dyDescent="0.25">
      <c r="A2" s="1">
        <v>45102.746984432873</v>
      </c>
      <c r="B2" s="2">
        <v>-14516</v>
      </c>
      <c r="C2" s="2">
        <v>436</v>
      </c>
      <c r="D2" s="2">
        <v>-5796</v>
      </c>
      <c r="E2" s="2">
        <v>497</v>
      </c>
      <c r="F2" s="2">
        <v>461</v>
      </c>
      <c r="G2" s="2">
        <v>-167</v>
      </c>
      <c r="I2">
        <f>B2^2</f>
        <v>210714256</v>
      </c>
      <c r="J2">
        <f>C2^2</f>
        <v>190096</v>
      </c>
      <c r="K2">
        <f>D2^2</f>
        <v>33593616</v>
      </c>
      <c r="L2">
        <f>E2^2</f>
        <v>247009</v>
      </c>
      <c r="M2">
        <f>F2^2</f>
        <v>212521</v>
      </c>
      <c r="N2">
        <f>G2^2</f>
        <v>27889</v>
      </c>
    </row>
    <row r="3" spans="1:14" ht="16.5" x14ac:dyDescent="0.25">
      <c r="A3" s="3">
        <v>45102.746983171295</v>
      </c>
      <c r="B3" s="4">
        <v>-14464</v>
      </c>
      <c r="C3" s="4">
        <v>420</v>
      </c>
      <c r="D3" s="4">
        <v>-5844</v>
      </c>
      <c r="E3" s="4">
        <v>498</v>
      </c>
      <c r="F3" s="4">
        <v>535</v>
      </c>
      <c r="G3" s="4">
        <v>-169</v>
      </c>
      <c r="I3">
        <f t="shared" ref="I3:N45" si="0">B3^2</f>
        <v>209207296</v>
      </c>
      <c r="J3">
        <f t="shared" si="0"/>
        <v>176400</v>
      </c>
      <c r="K3">
        <f t="shared" si="0"/>
        <v>34152336</v>
      </c>
      <c r="L3">
        <f t="shared" si="0"/>
        <v>248004</v>
      </c>
      <c r="M3">
        <f t="shared" si="0"/>
        <v>286225</v>
      </c>
      <c r="N3">
        <f t="shared" si="0"/>
        <v>28561</v>
      </c>
    </row>
    <row r="4" spans="1:14" ht="16.5" x14ac:dyDescent="0.25">
      <c r="A4" s="3">
        <v>45102.746982048608</v>
      </c>
      <c r="B4" s="4">
        <v>-14540</v>
      </c>
      <c r="C4" s="4">
        <v>436</v>
      </c>
      <c r="D4" s="4">
        <v>-5708</v>
      </c>
      <c r="E4" s="4">
        <v>483</v>
      </c>
      <c r="F4" s="4">
        <v>292</v>
      </c>
      <c r="G4" s="4">
        <v>-118</v>
      </c>
      <c r="I4">
        <f t="shared" si="0"/>
        <v>211411600</v>
      </c>
      <c r="J4">
        <f t="shared" si="0"/>
        <v>190096</v>
      </c>
      <c r="K4">
        <f t="shared" si="0"/>
        <v>32581264</v>
      </c>
      <c r="L4">
        <f t="shared" si="0"/>
        <v>233289</v>
      </c>
      <c r="M4">
        <f t="shared" si="0"/>
        <v>85264</v>
      </c>
      <c r="N4">
        <f t="shared" si="0"/>
        <v>13924</v>
      </c>
    </row>
    <row r="5" spans="1:14" ht="16.5" x14ac:dyDescent="0.25">
      <c r="A5" s="3">
        <v>45102.746980775461</v>
      </c>
      <c r="B5" s="4">
        <v>-14528</v>
      </c>
      <c r="C5" s="4">
        <v>452</v>
      </c>
      <c r="D5" s="4">
        <v>-5644</v>
      </c>
      <c r="E5" s="4">
        <v>461</v>
      </c>
      <c r="F5" s="4">
        <v>662</v>
      </c>
      <c r="G5" s="4">
        <v>-246</v>
      </c>
      <c r="I5">
        <f t="shared" si="0"/>
        <v>211062784</v>
      </c>
      <c r="J5">
        <f t="shared" si="0"/>
        <v>204304</v>
      </c>
      <c r="K5">
        <f t="shared" si="0"/>
        <v>31854736</v>
      </c>
      <c r="L5">
        <f t="shared" si="0"/>
        <v>212521</v>
      </c>
      <c r="M5">
        <f t="shared" si="0"/>
        <v>438244</v>
      </c>
      <c r="N5">
        <f t="shared" si="0"/>
        <v>60516</v>
      </c>
    </row>
    <row r="6" spans="1:14" ht="16.5" x14ac:dyDescent="0.25">
      <c r="A6" s="3">
        <v>45102.746979560186</v>
      </c>
      <c r="B6" s="4">
        <v>-14556</v>
      </c>
      <c r="C6" s="4">
        <v>484</v>
      </c>
      <c r="D6" s="4">
        <v>-5700</v>
      </c>
      <c r="E6" s="4">
        <v>519</v>
      </c>
      <c r="F6" s="4">
        <v>691</v>
      </c>
      <c r="G6" s="4">
        <v>-227</v>
      </c>
      <c r="I6">
        <f t="shared" si="0"/>
        <v>211877136</v>
      </c>
      <c r="J6">
        <f t="shared" si="0"/>
        <v>234256</v>
      </c>
      <c r="K6">
        <f t="shared" si="0"/>
        <v>32490000</v>
      </c>
      <c r="L6">
        <f t="shared" si="0"/>
        <v>269361</v>
      </c>
      <c r="M6">
        <f t="shared" si="0"/>
        <v>477481</v>
      </c>
      <c r="N6">
        <f t="shared" si="0"/>
        <v>51529</v>
      </c>
    </row>
    <row r="7" spans="1:14" ht="16.5" x14ac:dyDescent="0.25">
      <c r="A7" s="3">
        <v>45102.74697847222</v>
      </c>
      <c r="B7" s="4">
        <v>-14604</v>
      </c>
      <c r="C7" s="4">
        <v>560</v>
      </c>
      <c r="D7" s="4">
        <v>-5468</v>
      </c>
      <c r="E7" s="4">
        <v>526</v>
      </c>
      <c r="F7" s="4">
        <v>548</v>
      </c>
      <c r="G7" s="4">
        <v>-189</v>
      </c>
      <c r="I7">
        <f t="shared" si="0"/>
        <v>213276816</v>
      </c>
      <c r="J7">
        <f t="shared" si="0"/>
        <v>313600</v>
      </c>
      <c r="K7">
        <f t="shared" si="0"/>
        <v>29899024</v>
      </c>
      <c r="L7">
        <f t="shared" si="0"/>
        <v>276676</v>
      </c>
      <c r="M7">
        <f t="shared" si="0"/>
        <v>300304</v>
      </c>
      <c r="N7">
        <f t="shared" si="0"/>
        <v>35721</v>
      </c>
    </row>
    <row r="8" spans="1:14" ht="16.5" x14ac:dyDescent="0.25">
      <c r="A8" s="3">
        <v>45102.746977210649</v>
      </c>
      <c r="B8" s="4">
        <v>-14564</v>
      </c>
      <c r="C8" s="4">
        <v>492</v>
      </c>
      <c r="D8" s="4">
        <v>-5528</v>
      </c>
      <c r="E8" s="4">
        <v>496</v>
      </c>
      <c r="F8" s="4">
        <v>572</v>
      </c>
      <c r="G8" s="4">
        <v>-229</v>
      </c>
      <c r="I8">
        <f t="shared" si="0"/>
        <v>212110096</v>
      </c>
      <c r="J8">
        <f t="shared" si="0"/>
        <v>242064</v>
      </c>
      <c r="K8">
        <f t="shared" si="0"/>
        <v>30558784</v>
      </c>
      <c r="L8">
        <f t="shared" si="0"/>
        <v>246016</v>
      </c>
      <c r="M8">
        <f t="shared" si="0"/>
        <v>327184</v>
      </c>
      <c r="N8">
        <f t="shared" si="0"/>
        <v>52441</v>
      </c>
    </row>
    <row r="9" spans="1:14" ht="16.5" x14ac:dyDescent="0.25">
      <c r="A9" s="3">
        <v>45102.746976122682</v>
      </c>
      <c r="B9" s="4">
        <v>-14752</v>
      </c>
      <c r="C9" s="4">
        <v>612</v>
      </c>
      <c r="D9" s="4">
        <v>-5348</v>
      </c>
      <c r="E9" s="4">
        <v>680</v>
      </c>
      <c r="F9" s="4">
        <v>1094</v>
      </c>
      <c r="G9" s="4">
        <v>-335</v>
      </c>
      <c r="I9">
        <f t="shared" si="0"/>
        <v>217621504</v>
      </c>
      <c r="J9">
        <f t="shared" si="0"/>
        <v>374544</v>
      </c>
      <c r="K9">
        <f t="shared" si="0"/>
        <v>28601104</v>
      </c>
      <c r="L9">
        <f t="shared" si="0"/>
        <v>462400</v>
      </c>
      <c r="M9">
        <f t="shared" si="0"/>
        <v>1196836</v>
      </c>
      <c r="N9">
        <f t="shared" si="0"/>
        <v>112225</v>
      </c>
    </row>
    <row r="10" spans="1:14" ht="16.5" x14ac:dyDescent="0.25">
      <c r="A10" s="3">
        <v>45102.746974861111</v>
      </c>
      <c r="B10" s="4">
        <v>-14600</v>
      </c>
      <c r="C10" s="4">
        <v>2336</v>
      </c>
      <c r="D10" s="4">
        <v>-4648</v>
      </c>
      <c r="E10" s="4">
        <v>772</v>
      </c>
      <c r="F10" s="4">
        <v>798</v>
      </c>
      <c r="G10" s="4">
        <v>-129</v>
      </c>
      <c r="I10">
        <f t="shared" si="0"/>
        <v>213160000</v>
      </c>
      <c r="J10">
        <f t="shared" si="0"/>
        <v>5456896</v>
      </c>
      <c r="K10">
        <f t="shared" si="0"/>
        <v>21603904</v>
      </c>
      <c r="L10">
        <f t="shared" si="0"/>
        <v>595984</v>
      </c>
      <c r="M10">
        <f t="shared" si="0"/>
        <v>636804</v>
      </c>
      <c r="N10">
        <f t="shared" si="0"/>
        <v>16641</v>
      </c>
    </row>
    <row r="11" spans="1:14" ht="16.5" x14ac:dyDescent="0.25">
      <c r="A11" s="3">
        <v>45102.74697375</v>
      </c>
      <c r="B11" s="4">
        <v>-14688</v>
      </c>
      <c r="C11" s="4">
        <v>860</v>
      </c>
      <c r="D11" s="4">
        <v>-5128</v>
      </c>
      <c r="E11" s="4">
        <v>311</v>
      </c>
      <c r="F11" s="4">
        <v>-380</v>
      </c>
      <c r="G11" s="4">
        <v>-148</v>
      </c>
      <c r="I11">
        <f t="shared" si="0"/>
        <v>215737344</v>
      </c>
      <c r="J11">
        <f t="shared" si="0"/>
        <v>739600</v>
      </c>
      <c r="K11">
        <f t="shared" si="0"/>
        <v>26296384</v>
      </c>
      <c r="L11">
        <f t="shared" si="0"/>
        <v>96721</v>
      </c>
      <c r="M11">
        <f t="shared" si="0"/>
        <v>144400</v>
      </c>
      <c r="N11">
        <f t="shared" si="0"/>
        <v>21904</v>
      </c>
    </row>
    <row r="12" spans="1:14" ht="16.5" x14ac:dyDescent="0.25">
      <c r="A12" s="3">
        <v>45102.746972534726</v>
      </c>
      <c r="B12" s="4">
        <v>-14540</v>
      </c>
      <c r="C12" s="4">
        <v>644</v>
      </c>
      <c r="D12" s="4">
        <v>-5532</v>
      </c>
      <c r="E12" s="4">
        <v>237</v>
      </c>
      <c r="F12" s="4">
        <v>-2304</v>
      </c>
      <c r="G12" s="4">
        <v>1625</v>
      </c>
      <c r="I12">
        <f t="shared" si="0"/>
        <v>211411600</v>
      </c>
      <c r="J12">
        <f t="shared" si="0"/>
        <v>414736</v>
      </c>
      <c r="K12">
        <f t="shared" si="0"/>
        <v>30603024</v>
      </c>
      <c r="L12">
        <f t="shared" si="0"/>
        <v>56169</v>
      </c>
      <c r="M12">
        <f t="shared" si="0"/>
        <v>5308416</v>
      </c>
      <c r="N12">
        <f t="shared" si="0"/>
        <v>2640625</v>
      </c>
    </row>
    <row r="13" spans="1:14" ht="16.5" x14ac:dyDescent="0.25">
      <c r="A13" s="3">
        <v>45102.746971261571</v>
      </c>
      <c r="B13" s="4">
        <v>-14328</v>
      </c>
      <c r="C13" s="4">
        <v>264</v>
      </c>
      <c r="D13" s="4">
        <v>-6036</v>
      </c>
      <c r="E13" s="4">
        <v>116</v>
      </c>
      <c r="F13" s="4">
        <v>-3126</v>
      </c>
      <c r="G13" s="4">
        <v>275</v>
      </c>
      <c r="I13">
        <f t="shared" si="0"/>
        <v>205291584</v>
      </c>
      <c r="J13">
        <f t="shared" si="0"/>
        <v>69696</v>
      </c>
      <c r="K13">
        <f t="shared" si="0"/>
        <v>36433296</v>
      </c>
      <c r="L13">
        <f t="shared" si="0"/>
        <v>13456</v>
      </c>
      <c r="M13">
        <f t="shared" si="0"/>
        <v>9771876</v>
      </c>
      <c r="N13">
        <f t="shared" si="0"/>
        <v>75625</v>
      </c>
    </row>
    <row r="14" spans="1:14" ht="16.5" x14ac:dyDescent="0.25">
      <c r="A14" s="3">
        <v>45102.746970173612</v>
      </c>
      <c r="B14" s="4">
        <v>-13836</v>
      </c>
      <c r="C14" s="4">
        <v>136</v>
      </c>
      <c r="D14" s="4">
        <v>-6892</v>
      </c>
      <c r="E14" s="4">
        <v>-1068</v>
      </c>
      <c r="F14" s="4">
        <v>-5098</v>
      </c>
      <c r="G14" s="4">
        <v>758</v>
      </c>
      <c r="I14">
        <f t="shared" si="0"/>
        <v>191434896</v>
      </c>
      <c r="J14">
        <f t="shared" si="0"/>
        <v>18496</v>
      </c>
      <c r="K14">
        <f t="shared" si="0"/>
        <v>47499664</v>
      </c>
      <c r="L14">
        <f t="shared" si="0"/>
        <v>1140624</v>
      </c>
      <c r="M14">
        <f t="shared" si="0"/>
        <v>25989604</v>
      </c>
      <c r="N14">
        <f t="shared" si="0"/>
        <v>574564</v>
      </c>
    </row>
    <row r="15" spans="1:14" ht="16.5" x14ac:dyDescent="0.25">
      <c r="A15" s="3">
        <v>45102.746968912033</v>
      </c>
      <c r="B15" s="4">
        <v>-14784</v>
      </c>
      <c r="C15" s="4">
        <v>580</v>
      </c>
      <c r="D15" s="4">
        <v>-6904</v>
      </c>
      <c r="E15" s="4">
        <v>4987</v>
      </c>
      <c r="F15" s="4">
        <v>-16693</v>
      </c>
      <c r="G15" s="4">
        <v>5256</v>
      </c>
      <c r="I15">
        <f t="shared" si="0"/>
        <v>218566656</v>
      </c>
      <c r="J15">
        <f t="shared" si="0"/>
        <v>336400</v>
      </c>
      <c r="K15">
        <f t="shared" si="0"/>
        <v>47665216</v>
      </c>
      <c r="L15">
        <f t="shared" si="0"/>
        <v>24870169</v>
      </c>
      <c r="M15">
        <f t="shared" si="0"/>
        <v>278656249</v>
      </c>
      <c r="N15">
        <f t="shared" si="0"/>
        <v>27625536</v>
      </c>
    </row>
    <row r="16" spans="1:14" ht="16.5" x14ac:dyDescent="0.25">
      <c r="A16" s="3">
        <v>45102.746967708335</v>
      </c>
      <c r="B16" s="4">
        <v>-10496</v>
      </c>
      <c r="C16" s="4">
        <v>-84</v>
      </c>
      <c r="D16" s="4">
        <v>-11384</v>
      </c>
      <c r="E16" s="4">
        <v>4677</v>
      </c>
      <c r="F16" s="4">
        <v>-7487</v>
      </c>
      <c r="G16" s="4">
        <v>2563</v>
      </c>
      <c r="I16">
        <f t="shared" si="0"/>
        <v>110166016</v>
      </c>
      <c r="J16">
        <f t="shared" si="0"/>
        <v>7056</v>
      </c>
      <c r="K16">
        <f t="shared" si="0"/>
        <v>129595456</v>
      </c>
      <c r="L16">
        <f t="shared" si="0"/>
        <v>21874329</v>
      </c>
      <c r="M16">
        <f t="shared" si="0"/>
        <v>56055169</v>
      </c>
      <c r="N16">
        <f t="shared" si="0"/>
        <v>6568969</v>
      </c>
    </row>
    <row r="17" spans="1:14" ht="16.5" x14ac:dyDescent="0.25">
      <c r="A17" s="3">
        <v>45102.746966620369</v>
      </c>
      <c r="B17" s="4">
        <v>496</v>
      </c>
      <c r="C17" s="4">
        <v>1776</v>
      </c>
      <c r="D17" s="4">
        <v>-16312</v>
      </c>
      <c r="E17" s="4">
        <v>2593</v>
      </c>
      <c r="F17" s="4">
        <v>-20687</v>
      </c>
      <c r="G17" s="4">
        <v>2530</v>
      </c>
      <c r="I17">
        <f t="shared" si="0"/>
        <v>246016</v>
      </c>
      <c r="J17">
        <f t="shared" si="0"/>
        <v>3154176</v>
      </c>
      <c r="K17">
        <f t="shared" si="0"/>
        <v>266081344</v>
      </c>
      <c r="L17">
        <f t="shared" si="0"/>
        <v>6723649</v>
      </c>
      <c r="M17">
        <f t="shared" si="0"/>
        <v>427951969</v>
      </c>
      <c r="N17">
        <f t="shared" si="0"/>
        <v>6400900</v>
      </c>
    </row>
    <row r="18" spans="1:14" ht="16.5" x14ac:dyDescent="0.25">
      <c r="A18" s="3">
        <v>45102.746965358798</v>
      </c>
      <c r="B18" s="4">
        <v>-3664</v>
      </c>
      <c r="C18" s="4">
        <v>-1192</v>
      </c>
      <c r="D18" s="4">
        <v>-15420</v>
      </c>
      <c r="E18" s="4">
        <v>-2330</v>
      </c>
      <c r="F18" s="4">
        <v>-9697</v>
      </c>
      <c r="G18" s="4">
        <v>-7624</v>
      </c>
      <c r="I18">
        <f t="shared" si="0"/>
        <v>13424896</v>
      </c>
      <c r="J18">
        <f t="shared" si="0"/>
        <v>1420864</v>
      </c>
      <c r="K18">
        <f t="shared" si="0"/>
        <v>237776400</v>
      </c>
      <c r="L18">
        <f t="shared" si="0"/>
        <v>5428900</v>
      </c>
      <c r="M18">
        <f t="shared" si="0"/>
        <v>94031809</v>
      </c>
      <c r="N18">
        <f t="shared" si="0"/>
        <v>58125376</v>
      </c>
    </row>
    <row r="19" spans="1:14" ht="16.5" x14ac:dyDescent="0.25">
      <c r="A19" s="3">
        <v>45102.746964270831</v>
      </c>
      <c r="B19" s="4">
        <v>-2852</v>
      </c>
      <c r="C19" s="4">
        <v>-188</v>
      </c>
      <c r="D19" s="4">
        <v>-15616</v>
      </c>
      <c r="E19" s="4">
        <v>-14</v>
      </c>
      <c r="F19" s="4">
        <v>-3083</v>
      </c>
      <c r="G19" s="4">
        <v>-2507</v>
      </c>
      <c r="I19">
        <f t="shared" si="0"/>
        <v>8133904</v>
      </c>
      <c r="J19">
        <f t="shared" si="0"/>
        <v>35344</v>
      </c>
      <c r="K19">
        <f t="shared" si="0"/>
        <v>243859456</v>
      </c>
      <c r="L19">
        <f t="shared" si="0"/>
        <v>196</v>
      </c>
      <c r="M19">
        <f t="shared" si="0"/>
        <v>9504889</v>
      </c>
      <c r="N19">
        <f t="shared" si="0"/>
        <v>6285049</v>
      </c>
    </row>
    <row r="20" spans="1:14" ht="16.5" x14ac:dyDescent="0.25">
      <c r="A20" s="3">
        <v>45102.74696300926</v>
      </c>
      <c r="B20" s="4">
        <v>-1220</v>
      </c>
      <c r="C20" s="4">
        <v>-96</v>
      </c>
      <c r="D20" s="4">
        <v>-15140</v>
      </c>
      <c r="E20" s="4">
        <v>542</v>
      </c>
      <c r="F20" s="4">
        <v>-8163</v>
      </c>
      <c r="G20" s="4">
        <v>-314</v>
      </c>
      <c r="I20">
        <f t="shared" si="0"/>
        <v>1488400</v>
      </c>
      <c r="J20">
        <f t="shared" si="0"/>
        <v>9216</v>
      </c>
      <c r="K20">
        <f t="shared" si="0"/>
        <v>229219600</v>
      </c>
      <c r="L20">
        <f t="shared" si="0"/>
        <v>293764</v>
      </c>
      <c r="M20">
        <f t="shared" si="0"/>
        <v>66634569</v>
      </c>
      <c r="N20">
        <f t="shared" si="0"/>
        <v>98596</v>
      </c>
    </row>
    <row r="21" spans="1:14" ht="16.5" x14ac:dyDescent="0.25">
      <c r="A21" s="3">
        <v>45102.746961759258</v>
      </c>
      <c r="B21" s="4">
        <v>852</v>
      </c>
      <c r="C21" s="4">
        <v>-52</v>
      </c>
      <c r="D21" s="4">
        <v>-15268</v>
      </c>
      <c r="E21" s="4">
        <v>407</v>
      </c>
      <c r="F21" s="4">
        <v>-5118</v>
      </c>
      <c r="G21" s="4">
        <v>8</v>
      </c>
      <c r="I21">
        <f t="shared" si="0"/>
        <v>725904</v>
      </c>
      <c r="J21">
        <f t="shared" si="0"/>
        <v>2704</v>
      </c>
      <c r="K21">
        <f t="shared" si="0"/>
        <v>233111824</v>
      </c>
      <c r="L21">
        <f t="shared" si="0"/>
        <v>165649</v>
      </c>
      <c r="M21">
        <f t="shared" si="0"/>
        <v>26193924</v>
      </c>
      <c r="N21">
        <f t="shared" si="0"/>
        <v>64</v>
      </c>
    </row>
    <row r="22" spans="1:14" ht="16.5" x14ac:dyDescent="0.25">
      <c r="A22" s="3">
        <v>45102.746960486111</v>
      </c>
      <c r="B22" s="4">
        <v>1744</v>
      </c>
      <c r="C22" s="4">
        <v>-128</v>
      </c>
      <c r="D22" s="4">
        <v>-15572</v>
      </c>
      <c r="E22" s="4">
        <v>428</v>
      </c>
      <c r="F22" s="4">
        <v>-3010</v>
      </c>
      <c r="G22" s="4">
        <v>20</v>
      </c>
      <c r="I22">
        <f t="shared" si="0"/>
        <v>3041536</v>
      </c>
      <c r="J22">
        <f t="shared" si="0"/>
        <v>16384</v>
      </c>
      <c r="K22">
        <f t="shared" si="0"/>
        <v>242487184</v>
      </c>
      <c r="L22">
        <f t="shared" si="0"/>
        <v>183184</v>
      </c>
      <c r="M22">
        <f t="shared" si="0"/>
        <v>9060100</v>
      </c>
      <c r="N22">
        <f t="shared" si="0"/>
        <v>400</v>
      </c>
    </row>
    <row r="23" spans="1:14" ht="16.5" x14ac:dyDescent="0.25">
      <c r="A23" s="3">
        <v>45102.746959398151</v>
      </c>
      <c r="B23" s="4">
        <v>2248</v>
      </c>
      <c r="C23" s="4">
        <v>-136</v>
      </c>
      <c r="D23" s="4">
        <v>-15384</v>
      </c>
      <c r="E23" s="4">
        <v>444</v>
      </c>
      <c r="F23" s="4">
        <v>-1263</v>
      </c>
      <c r="G23" s="4">
        <v>19</v>
      </c>
      <c r="I23">
        <f t="shared" si="0"/>
        <v>5053504</v>
      </c>
      <c r="J23">
        <f t="shared" si="0"/>
        <v>18496</v>
      </c>
      <c r="K23">
        <f t="shared" si="0"/>
        <v>236667456</v>
      </c>
      <c r="L23">
        <f t="shared" si="0"/>
        <v>197136</v>
      </c>
      <c r="M23">
        <f t="shared" si="0"/>
        <v>1595169</v>
      </c>
      <c r="N23">
        <f t="shared" si="0"/>
        <v>361</v>
      </c>
    </row>
    <row r="24" spans="1:14" ht="16.5" x14ac:dyDescent="0.25">
      <c r="A24" s="3">
        <v>45102.746958136573</v>
      </c>
      <c r="B24" s="4">
        <v>2076</v>
      </c>
      <c r="C24" s="4">
        <v>-68</v>
      </c>
      <c r="D24" s="4">
        <v>-15244</v>
      </c>
      <c r="E24" s="4">
        <v>442</v>
      </c>
      <c r="F24" s="4">
        <v>2342</v>
      </c>
      <c r="G24" s="4">
        <v>-15</v>
      </c>
      <c r="I24">
        <f t="shared" si="0"/>
        <v>4309776</v>
      </c>
      <c r="J24">
        <f t="shared" si="0"/>
        <v>4624</v>
      </c>
      <c r="K24">
        <f t="shared" si="0"/>
        <v>232379536</v>
      </c>
      <c r="L24">
        <f t="shared" si="0"/>
        <v>195364</v>
      </c>
      <c r="M24">
        <f t="shared" si="0"/>
        <v>5484964</v>
      </c>
      <c r="N24">
        <f t="shared" si="0"/>
        <v>225</v>
      </c>
    </row>
    <row r="25" spans="1:14" ht="16.5" x14ac:dyDescent="0.25">
      <c r="A25" s="3">
        <v>45102.746956863426</v>
      </c>
      <c r="B25" s="4">
        <v>1724</v>
      </c>
      <c r="C25" s="4">
        <v>-104</v>
      </c>
      <c r="D25" s="4">
        <v>-15400</v>
      </c>
      <c r="E25" s="4">
        <v>420</v>
      </c>
      <c r="F25" s="4">
        <v>2350</v>
      </c>
      <c r="G25" s="4">
        <v>-3</v>
      </c>
      <c r="I25">
        <f t="shared" si="0"/>
        <v>2972176</v>
      </c>
      <c r="J25">
        <f t="shared" si="0"/>
        <v>10816</v>
      </c>
      <c r="K25">
        <f t="shared" si="0"/>
        <v>237160000</v>
      </c>
      <c r="L25">
        <f t="shared" si="0"/>
        <v>176400</v>
      </c>
      <c r="M25">
        <f t="shared" si="0"/>
        <v>5522500</v>
      </c>
      <c r="N25">
        <f t="shared" si="0"/>
        <v>9</v>
      </c>
    </row>
    <row r="26" spans="1:14" ht="16.5" x14ac:dyDescent="0.25">
      <c r="A26" s="3">
        <v>45102.746955671297</v>
      </c>
      <c r="B26" s="4">
        <v>1012</v>
      </c>
      <c r="C26" s="4">
        <v>-112</v>
      </c>
      <c r="D26" s="4">
        <v>-15064</v>
      </c>
      <c r="E26" s="4">
        <v>399</v>
      </c>
      <c r="F26" s="4">
        <v>4211</v>
      </c>
      <c r="G26" s="4">
        <v>1077</v>
      </c>
      <c r="I26">
        <f t="shared" si="0"/>
        <v>1024144</v>
      </c>
      <c r="J26">
        <f t="shared" si="0"/>
        <v>12544</v>
      </c>
      <c r="K26">
        <f t="shared" si="0"/>
        <v>226924096</v>
      </c>
      <c r="L26">
        <f t="shared" si="0"/>
        <v>159201</v>
      </c>
      <c r="M26">
        <f t="shared" si="0"/>
        <v>17732521</v>
      </c>
      <c r="N26">
        <f t="shared" si="0"/>
        <v>1159929</v>
      </c>
    </row>
    <row r="27" spans="1:14" ht="16.5" x14ac:dyDescent="0.25">
      <c r="A27" s="3">
        <v>45102.746954594906</v>
      </c>
      <c r="B27" s="4">
        <v>-1204</v>
      </c>
      <c r="C27" s="4">
        <v>72</v>
      </c>
      <c r="D27" s="4">
        <v>-13876</v>
      </c>
      <c r="E27" s="4">
        <v>-18</v>
      </c>
      <c r="F27" s="4">
        <v>17384</v>
      </c>
      <c r="G27" s="4">
        <v>-1448</v>
      </c>
      <c r="I27">
        <f t="shared" si="0"/>
        <v>1449616</v>
      </c>
      <c r="J27">
        <f t="shared" si="0"/>
        <v>5184</v>
      </c>
      <c r="K27">
        <f t="shared" si="0"/>
        <v>192543376</v>
      </c>
      <c r="L27">
        <f t="shared" si="0"/>
        <v>324</v>
      </c>
      <c r="M27">
        <f t="shared" si="0"/>
        <v>302203456</v>
      </c>
      <c r="N27">
        <f t="shared" si="0"/>
        <v>2096704</v>
      </c>
    </row>
    <row r="28" spans="1:14" ht="16.5" x14ac:dyDescent="0.25">
      <c r="A28" s="3">
        <v>45102.746953321759</v>
      </c>
      <c r="B28" s="4">
        <v>-4776</v>
      </c>
      <c r="C28" s="4">
        <v>-288</v>
      </c>
      <c r="D28" s="4">
        <v>-14616</v>
      </c>
      <c r="E28" s="4">
        <v>509</v>
      </c>
      <c r="F28" s="4">
        <v>23449</v>
      </c>
      <c r="G28" s="4">
        <v>957</v>
      </c>
      <c r="I28">
        <f t="shared" si="0"/>
        <v>22810176</v>
      </c>
      <c r="J28">
        <f t="shared" si="0"/>
        <v>82944</v>
      </c>
      <c r="K28">
        <f t="shared" si="0"/>
        <v>213627456</v>
      </c>
      <c r="L28">
        <f t="shared" si="0"/>
        <v>259081</v>
      </c>
      <c r="M28">
        <f t="shared" si="0"/>
        <v>549855601</v>
      </c>
      <c r="N28">
        <f t="shared" si="0"/>
        <v>915849</v>
      </c>
    </row>
    <row r="29" spans="1:14" ht="16.5" x14ac:dyDescent="0.25">
      <c r="A29" s="3">
        <v>45102.7469522338</v>
      </c>
      <c r="B29" s="4">
        <v>-9808</v>
      </c>
      <c r="C29" s="4">
        <v>-120</v>
      </c>
      <c r="D29" s="4">
        <v>-11496</v>
      </c>
      <c r="E29" s="4">
        <v>3065</v>
      </c>
      <c r="F29" s="4">
        <v>19016</v>
      </c>
      <c r="G29" s="4">
        <v>4072</v>
      </c>
      <c r="I29">
        <f t="shared" si="0"/>
        <v>96196864</v>
      </c>
      <c r="J29">
        <f t="shared" si="0"/>
        <v>14400</v>
      </c>
      <c r="K29">
        <f t="shared" si="0"/>
        <v>132158016</v>
      </c>
      <c r="L29">
        <f t="shared" si="0"/>
        <v>9394225</v>
      </c>
      <c r="M29">
        <f t="shared" si="0"/>
        <v>361608256</v>
      </c>
      <c r="N29">
        <f t="shared" si="0"/>
        <v>16581184</v>
      </c>
    </row>
    <row r="30" spans="1:14" ht="16.5" x14ac:dyDescent="0.25">
      <c r="A30" s="3">
        <v>45102.746951157409</v>
      </c>
      <c r="B30" s="4">
        <v>-12020</v>
      </c>
      <c r="C30" s="4">
        <v>960</v>
      </c>
      <c r="D30" s="4">
        <v>-11756</v>
      </c>
      <c r="E30" s="4">
        <v>-1354</v>
      </c>
      <c r="F30" s="4">
        <v>24116</v>
      </c>
      <c r="G30" s="4">
        <v>-1816</v>
      </c>
      <c r="I30">
        <f t="shared" si="0"/>
        <v>144480400</v>
      </c>
      <c r="J30">
        <f t="shared" si="0"/>
        <v>921600</v>
      </c>
      <c r="K30">
        <f t="shared" si="0"/>
        <v>138203536</v>
      </c>
      <c r="L30">
        <f t="shared" si="0"/>
        <v>1833316</v>
      </c>
      <c r="M30">
        <f t="shared" si="0"/>
        <v>581581456</v>
      </c>
      <c r="N30">
        <f t="shared" si="0"/>
        <v>3297856</v>
      </c>
    </row>
    <row r="31" spans="1:14" ht="16.5" x14ac:dyDescent="0.25">
      <c r="A31" s="3">
        <v>45102.746949780092</v>
      </c>
      <c r="B31" s="4">
        <v>-14868</v>
      </c>
      <c r="C31" s="4">
        <v>-400</v>
      </c>
      <c r="D31" s="4">
        <v>-4916</v>
      </c>
      <c r="E31" s="4">
        <v>-3667</v>
      </c>
      <c r="F31" s="4">
        <v>29687</v>
      </c>
      <c r="G31" s="4">
        <v>293</v>
      </c>
      <c r="I31">
        <f t="shared" si="0"/>
        <v>221057424</v>
      </c>
      <c r="J31">
        <f t="shared" si="0"/>
        <v>160000</v>
      </c>
      <c r="K31">
        <f t="shared" si="0"/>
        <v>24167056</v>
      </c>
      <c r="L31">
        <f t="shared" si="0"/>
        <v>13446889</v>
      </c>
      <c r="M31">
        <f t="shared" si="0"/>
        <v>881317969</v>
      </c>
      <c r="N31">
        <f t="shared" si="0"/>
        <v>85849</v>
      </c>
    </row>
    <row r="32" spans="1:14" ht="16.5" x14ac:dyDescent="0.25">
      <c r="A32" s="3">
        <v>45102.746948692133</v>
      </c>
      <c r="B32" s="4">
        <v>-15660</v>
      </c>
      <c r="C32" s="4">
        <v>-232</v>
      </c>
      <c r="D32" s="4">
        <v>-2536</v>
      </c>
      <c r="E32" s="4">
        <v>-851</v>
      </c>
      <c r="F32" s="4">
        <v>13903</v>
      </c>
      <c r="G32" s="4">
        <v>-341</v>
      </c>
      <c r="I32">
        <f t="shared" si="0"/>
        <v>245235600</v>
      </c>
      <c r="J32">
        <f t="shared" si="0"/>
        <v>53824</v>
      </c>
      <c r="K32">
        <f t="shared" si="0"/>
        <v>6431296</v>
      </c>
      <c r="L32">
        <f t="shared" si="0"/>
        <v>724201</v>
      </c>
      <c r="M32">
        <f t="shared" si="0"/>
        <v>193293409</v>
      </c>
      <c r="N32">
        <f t="shared" si="0"/>
        <v>116281</v>
      </c>
    </row>
    <row r="33" spans="1:14" ht="16.5" x14ac:dyDescent="0.25">
      <c r="A33" s="3">
        <v>45102.746947337961</v>
      </c>
      <c r="B33" s="4">
        <v>-15824</v>
      </c>
      <c r="C33" s="4">
        <v>-84</v>
      </c>
      <c r="D33" s="4">
        <v>116</v>
      </c>
      <c r="E33" s="4">
        <v>149</v>
      </c>
      <c r="F33" s="4">
        <v>10097</v>
      </c>
      <c r="G33" s="4">
        <v>-98</v>
      </c>
      <c r="I33">
        <f t="shared" si="0"/>
        <v>250398976</v>
      </c>
      <c r="J33">
        <f t="shared" si="0"/>
        <v>7056</v>
      </c>
      <c r="K33">
        <f t="shared" si="0"/>
        <v>13456</v>
      </c>
      <c r="L33">
        <f t="shared" si="0"/>
        <v>22201</v>
      </c>
      <c r="M33">
        <f t="shared" si="0"/>
        <v>101949409</v>
      </c>
      <c r="N33">
        <f t="shared" si="0"/>
        <v>9604</v>
      </c>
    </row>
    <row r="34" spans="1:14" ht="16.5" x14ac:dyDescent="0.25">
      <c r="A34" s="3">
        <v>45102.746946261577</v>
      </c>
      <c r="B34" s="4">
        <v>-15968</v>
      </c>
      <c r="C34" s="4">
        <v>-24</v>
      </c>
      <c r="D34" s="4">
        <v>1848</v>
      </c>
      <c r="E34" s="4">
        <v>-1119</v>
      </c>
      <c r="F34" s="4">
        <v>4125</v>
      </c>
      <c r="G34" s="4">
        <v>-47</v>
      </c>
      <c r="I34">
        <f t="shared" si="0"/>
        <v>254977024</v>
      </c>
      <c r="J34">
        <f t="shared" si="0"/>
        <v>576</v>
      </c>
      <c r="K34">
        <f t="shared" si="0"/>
        <v>3415104</v>
      </c>
      <c r="L34">
        <f t="shared" si="0"/>
        <v>1252161</v>
      </c>
      <c r="M34">
        <f t="shared" si="0"/>
        <v>17015625</v>
      </c>
      <c r="N34">
        <f t="shared" si="0"/>
        <v>2209</v>
      </c>
    </row>
    <row r="35" spans="1:14" ht="16.5" x14ac:dyDescent="0.25">
      <c r="A35" s="3">
        <v>45102.746944988423</v>
      </c>
      <c r="B35" s="4">
        <v>-15912</v>
      </c>
      <c r="C35" s="4">
        <v>-116</v>
      </c>
      <c r="D35" s="4">
        <v>2532</v>
      </c>
      <c r="E35" s="4">
        <v>562</v>
      </c>
      <c r="F35" s="4">
        <v>721</v>
      </c>
      <c r="G35" s="4">
        <v>-312</v>
      </c>
      <c r="I35">
        <f t="shared" si="0"/>
        <v>253191744</v>
      </c>
      <c r="J35">
        <f t="shared" si="0"/>
        <v>13456</v>
      </c>
      <c r="K35">
        <f t="shared" si="0"/>
        <v>6411024</v>
      </c>
      <c r="L35">
        <f t="shared" si="0"/>
        <v>315844</v>
      </c>
      <c r="M35">
        <f t="shared" si="0"/>
        <v>519841</v>
      </c>
      <c r="N35">
        <f t="shared" si="0"/>
        <v>97344</v>
      </c>
    </row>
    <row r="36" spans="1:14" ht="16.5" x14ac:dyDescent="0.25">
      <c r="A36" s="3">
        <v>45102.746943796294</v>
      </c>
      <c r="B36" s="4">
        <v>-15908</v>
      </c>
      <c r="C36" s="4">
        <v>104</v>
      </c>
      <c r="D36" s="4">
        <v>2328</v>
      </c>
      <c r="E36" s="4">
        <v>1271</v>
      </c>
      <c r="F36" s="4">
        <v>-3876</v>
      </c>
      <c r="G36" s="4">
        <v>-371</v>
      </c>
      <c r="I36">
        <f t="shared" si="0"/>
        <v>253064464</v>
      </c>
      <c r="J36">
        <f t="shared" si="0"/>
        <v>10816</v>
      </c>
      <c r="K36">
        <f t="shared" si="0"/>
        <v>5419584</v>
      </c>
      <c r="L36">
        <f t="shared" si="0"/>
        <v>1615441</v>
      </c>
      <c r="M36">
        <f t="shared" si="0"/>
        <v>15023376</v>
      </c>
      <c r="N36">
        <f t="shared" si="0"/>
        <v>137641</v>
      </c>
    </row>
    <row r="37" spans="1:14" ht="16.5" x14ac:dyDescent="0.25">
      <c r="A37" s="3">
        <v>45102.746942708334</v>
      </c>
      <c r="B37" s="4">
        <v>-15908</v>
      </c>
      <c r="C37" s="4">
        <v>60</v>
      </c>
      <c r="D37" s="4">
        <v>396</v>
      </c>
      <c r="E37" s="4">
        <v>-113</v>
      </c>
      <c r="F37" s="4">
        <v>-7289</v>
      </c>
      <c r="G37" s="4">
        <v>-204</v>
      </c>
      <c r="I37">
        <f t="shared" si="0"/>
        <v>253064464</v>
      </c>
      <c r="J37">
        <f t="shared" si="0"/>
        <v>3600</v>
      </c>
      <c r="K37">
        <f t="shared" si="0"/>
        <v>156816</v>
      </c>
      <c r="L37">
        <f t="shared" si="0"/>
        <v>12769</v>
      </c>
      <c r="M37">
        <f t="shared" si="0"/>
        <v>53129521</v>
      </c>
      <c r="N37">
        <f t="shared" si="0"/>
        <v>41616</v>
      </c>
    </row>
    <row r="38" spans="1:14" ht="16.5" x14ac:dyDescent="0.25">
      <c r="A38" s="3">
        <v>45102.746941446756</v>
      </c>
      <c r="B38" s="4">
        <v>-15664</v>
      </c>
      <c r="C38" s="4">
        <v>84</v>
      </c>
      <c r="D38" s="4">
        <v>-2372</v>
      </c>
      <c r="E38" s="4">
        <v>-6</v>
      </c>
      <c r="F38" s="4">
        <v>-18790</v>
      </c>
      <c r="G38" s="4">
        <v>-245</v>
      </c>
      <c r="I38">
        <f t="shared" si="0"/>
        <v>245360896</v>
      </c>
      <c r="J38">
        <f t="shared" si="0"/>
        <v>7056</v>
      </c>
      <c r="K38">
        <f t="shared" si="0"/>
        <v>5626384</v>
      </c>
      <c r="L38">
        <f t="shared" si="0"/>
        <v>36</v>
      </c>
      <c r="M38">
        <f t="shared" si="0"/>
        <v>353064100</v>
      </c>
      <c r="N38">
        <f t="shared" si="0"/>
        <v>60025</v>
      </c>
    </row>
    <row r="39" spans="1:14" ht="16.5" x14ac:dyDescent="0.25">
      <c r="A39" s="3">
        <v>45102.746940358797</v>
      </c>
      <c r="B39" s="4">
        <v>-14892</v>
      </c>
      <c r="C39" s="4">
        <v>-796</v>
      </c>
      <c r="D39" s="4">
        <v>-3496</v>
      </c>
      <c r="E39" s="4">
        <v>3503</v>
      </c>
      <c r="F39" s="4">
        <v>-17911</v>
      </c>
      <c r="G39" s="4">
        <v>-1324</v>
      </c>
      <c r="I39">
        <f t="shared" si="0"/>
        <v>221771664</v>
      </c>
      <c r="J39">
        <f t="shared" si="0"/>
        <v>633616</v>
      </c>
      <c r="K39">
        <f t="shared" si="0"/>
        <v>12222016</v>
      </c>
      <c r="L39">
        <f t="shared" si="0"/>
        <v>12271009</v>
      </c>
      <c r="M39">
        <f t="shared" si="0"/>
        <v>320803921</v>
      </c>
      <c r="N39">
        <f t="shared" si="0"/>
        <v>1752976</v>
      </c>
    </row>
    <row r="40" spans="1:14" ht="16.5" x14ac:dyDescent="0.25">
      <c r="A40" s="3">
        <v>45102.746939097226</v>
      </c>
      <c r="B40" s="4">
        <v>-13480</v>
      </c>
      <c r="C40" s="4">
        <v>188</v>
      </c>
      <c r="D40" s="4">
        <v>-8072</v>
      </c>
      <c r="E40" s="4">
        <v>1119</v>
      </c>
      <c r="F40" s="4">
        <v>-6710</v>
      </c>
      <c r="G40" s="4">
        <v>1064</v>
      </c>
      <c r="I40">
        <f t="shared" si="0"/>
        <v>181710400</v>
      </c>
      <c r="J40">
        <f t="shared" si="0"/>
        <v>35344</v>
      </c>
      <c r="K40">
        <f t="shared" si="0"/>
        <v>65157184</v>
      </c>
      <c r="L40">
        <f t="shared" si="0"/>
        <v>1252161</v>
      </c>
      <c r="M40">
        <f t="shared" si="0"/>
        <v>45024100</v>
      </c>
      <c r="N40">
        <f t="shared" si="0"/>
        <v>1132096</v>
      </c>
    </row>
    <row r="41" spans="1:14" ht="16.5" x14ac:dyDescent="0.25">
      <c r="A41" s="3">
        <v>45102.74693789352</v>
      </c>
      <c r="B41" s="4">
        <v>-11460</v>
      </c>
      <c r="C41" s="4">
        <v>-132</v>
      </c>
      <c r="D41" s="4">
        <v>-9744</v>
      </c>
      <c r="E41" s="4">
        <v>775</v>
      </c>
      <c r="F41" s="4">
        <v>-26976</v>
      </c>
      <c r="G41" s="4">
        <v>-97</v>
      </c>
      <c r="I41">
        <f t="shared" si="0"/>
        <v>131331600</v>
      </c>
      <c r="J41">
        <f t="shared" si="0"/>
        <v>17424</v>
      </c>
      <c r="K41">
        <f t="shared" si="0"/>
        <v>94945536</v>
      </c>
      <c r="L41">
        <f t="shared" si="0"/>
        <v>600625</v>
      </c>
      <c r="M41">
        <f t="shared" si="0"/>
        <v>727704576</v>
      </c>
      <c r="N41">
        <f t="shared" si="0"/>
        <v>9409</v>
      </c>
    </row>
    <row r="42" spans="1:14" ht="16.5" x14ac:dyDescent="0.25">
      <c r="A42" s="3">
        <v>45102.746936631942</v>
      </c>
      <c r="B42" s="4">
        <v>-6304</v>
      </c>
      <c r="C42" s="4">
        <v>-228</v>
      </c>
      <c r="D42" s="4">
        <v>-13884</v>
      </c>
      <c r="E42" s="4">
        <v>262</v>
      </c>
      <c r="F42" s="4">
        <v>-22525</v>
      </c>
      <c r="G42" s="4">
        <v>-941</v>
      </c>
      <c r="I42">
        <f t="shared" si="0"/>
        <v>39740416</v>
      </c>
      <c r="J42">
        <f t="shared" si="0"/>
        <v>51984</v>
      </c>
      <c r="K42">
        <f t="shared" si="0"/>
        <v>192765456</v>
      </c>
      <c r="L42">
        <f t="shared" si="0"/>
        <v>68644</v>
      </c>
      <c r="M42">
        <f t="shared" si="0"/>
        <v>507375625</v>
      </c>
      <c r="N42">
        <f t="shared" si="0"/>
        <v>885481</v>
      </c>
    </row>
    <row r="43" spans="1:14" ht="16.5" x14ac:dyDescent="0.25">
      <c r="A43" s="3">
        <v>45102.746935543983</v>
      </c>
      <c r="B43" s="4">
        <v>-2532</v>
      </c>
      <c r="C43" s="4">
        <v>-48</v>
      </c>
      <c r="D43" s="4">
        <v>-14940</v>
      </c>
      <c r="E43" s="4">
        <v>337</v>
      </c>
      <c r="F43" s="4">
        <v>-11728</v>
      </c>
      <c r="G43" s="4">
        <v>-1454</v>
      </c>
      <c r="I43">
        <f t="shared" si="0"/>
        <v>6411024</v>
      </c>
      <c r="J43">
        <f t="shared" si="0"/>
        <v>2304</v>
      </c>
      <c r="K43">
        <f t="shared" si="0"/>
        <v>223203600</v>
      </c>
      <c r="L43">
        <f t="shared" si="0"/>
        <v>113569</v>
      </c>
      <c r="M43">
        <f t="shared" si="0"/>
        <v>137545984</v>
      </c>
      <c r="N43">
        <f t="shared" si="0"/>
        <v>2114116</v>
      </c>
    </row>
    <row r="44" spans="1:14" ht="16.5" x14ac:dyDescent="0.25">
      <c r="A44" s="3">
        <v>45102.746934282404</v>
      </c>
      <c r="B44" s="4">
        <v>-920</v>
      </c>
      <c r="C44" s="4">
        <v>-84</v>
      </c>
      <c r="D44" s="4">
        <v>-15336</v>
      </c>
      <c r="E44" s="4">
        <v>488</v>
      </c>
      <c r="F44" s="4">
        <v>-3903</v>
      </c>
      <c r="G44" s="4">
        <v>-164</v>
      </c>
      <c r="I44">
        <f t="shared" si="0"/>
        <v>846400</v>
      </c>
      <c r="J44">
        <f t="shared" si="0"/>
        <v>7056</v>
      </c>
      <c r="K44">
        <f t="shared" si="0"/>
        <v>235192896</v>
      </c>
      <c r="L44">
        <f t="shared" si="0"/>
        <v>238144</v>
      </c>
      <c r="M44">
        <f t="shared" si="0"/>
        <v>15233409</v>
      </c>
      <c r="N44">
        <f t="shared" si="0"/>
        <v>26896</v>
      </c>
    </row>
    <row r="45" spans="1:14" ht="16.5" x14ac:dyDescent="0.25">
      <c r="A45" s="3">
        <v>45102.74693296296</v>
      </c>
      <c r="B45" s="4">
        <v>-328</v>
      </c>
      <c r="C45" s="4">
        <v>-76</v>
      </c>
      <c r="D45" s="4">
        <v>-15156</v>
      </c>
      <c r="E45" s="4">
        <v>358</v>
      </c>
      <c r="F45" s="4">
        <v>-3597</v>
      </c>
      <c r="G45" s="4">
        <v>-116</v>
      </c>
      <c r="I45">
        <f t="shared" si="0"/>
        <v>107584</v>
      </c>
      <c r="J45">
        <f t="shared" si="0"/>
        <v>5776</v>
      </c>
      <c r="K45">
        <f t="shared" si="0"/>
        <v>229704336</v>
      </c>
      <c r="L45">
        <f t="shared" ref="I45:N87" si="1">E45^2</f>
        <v>128164</v>
      </c>
      <c r="M45">
        <f t="shared" si="1"/>
        <v>12938409</v>
      </c>
      <c r="N45">
        <f t="shared" si="1"/>
        <v>13456</v>
      </c>
    </row>
    <row r="46" spans="1:14" ht="16.5" x14ac:dyDescent="0.25">
      <c r="A46" s="3">
        <v>45102.746931793983</v>
      </c>
      <c r="B46" s="4">
        <v>188</v>
      </c>
      <c r="C46" s="4">
        <v>-68</v>
      </c>
      <c r="D46" s="4">
        <v>-15376</v>
      </c>
      <c r="E46" s="4">
        <v>418</v>
      </c>
      <c r="F46" s="4">
        <v>-1770</v>
      </c>
      <c r="G46" s="4">
        <v>-46</v>
      </c>
      <c r="I46">
        <f t="shared" si="1"/>
        <v>35344</v>
      </c>
      <c r="J46">
        <f t="shared" si="1"/>
        <v>4624</v>
      </c>
      <c r="K46">
        <f t="shared" si="1"/>
        <v>236421376</v>
      </c>
      <c r="L46">
        <f t="shared" si="1"/>
        <v>174724</v>
      </c>
      <c r="M46">
        <f t="shared" si="1"/>
        <v>3132900</v>
      </c>
      <c r="N46">
        <f t="shared" si="1"/>
        <v>2116</v>
      </c>
    </row>
    <row r="47" spans="1:14" ht="16.5" x14ac:dyDescent="0.25">
      <c r="A47" s="3">
        <v>45102.746930706016</v>
      </c>
      <c r="B47" s="4">
        <v>552</v>
      </c>
      <c r="C47" s="4">
        <v>-92</v>
      </c>
      <c r="D47" s="4">
        <v>-15460</v>
      </c>
      <c r="E47" s="4">
        <v>423</v>
      </c>
      <c r="F47" s="4">
        <v>889</v>
      </c>
      <c r="G47" s="4">
        <v>-39</v>
      </c>
      <c r="I47">
        <f t="shared" si="1"/>
        <v>304704</v>
      </c>
      <c r="J47">
        <f t="shared" si="1"/>
        <v>8464</v>
      </c>
      <c r="K47">
        <f t="shared" si="1"/>
        <v>239011600</v>
      </c>
      <c r="L47">
        <f t="shared" si="1"/>
        <v>178929</v>
      </c>
      <c r="M47">
        <f t="shared" si="1"/>
        <v>790321</v>
      </c>
      <c r="N47">
        <f t="shared" si="1"/>
        <v>1521</v>
      </c>
    </row>
    <row r="48" spans="1:14" ht="16.5" x14ac:dyDescent="0.25">
      <c r="A48" s="3">
        <v>45102.746929444445</v>
      </c>
      <c r="B48" s="4">
        <v>204</v>
      </c>
      <c r="C48" s="4">
        <v>-56</v>
      </c>
      <c r="D48" s="4">
        <v>-15300</v>
      </c>
      <c r="E48" s="4">
        <v>428</v>
      </c>
      <c r="F48" s="4">
        <v>2006</v>
      </c>
      <c r="G48" s="4">
        <v>4</v>
      </c>
      <c r="I48">
        <f t="shared" si="1"/>
        <v>41616</v>
      </c>
      <c r="J48">
        <f t="shared" si="1"/>
        <v>3136</v>
      </c>
      <c r="K48">
        <f t="shared" si="1"/>
        <v>234090000</v>
      </c>
      <c r="L48">
        <f t="shared" si="1"/>
        <v>183184</v>
      </c>
      <c r="M48">
        <f t="shared" si="1"/>
        <v>4024036</v>
      </c>
      <c r="N48">
        <f t="shared" si="1"/>
        <v>16</v>
      </c>
    </row>
    <row r="49" spans="1:14" ht="16.5" x14ac:dyDescent="0.25">
      <c r="A49" s="3">
        <v>45102.746928182867</v>
      </c>
      <c r="B49" s="4">
        <v>152</v>
      </c>
      <c r="C49" s="4">
        <v>-52</v>
      </c>
      <c r="D49" s="4">
        <v>-15448</v>
      </c>
      <c r="E49" s="4">
        <v>436</v>
      </c>
      <c r="F49" s="4">
        <v>-242</v>
      </c>
      <c r="G49" s="4">
        <v>-43</v>
      </c>
      <c r="I49">
        <f t="shared" si="1"/>
        <v>23104</v>
      </c>
      <c r="J49">
        <f t="shared" si="1"/>
        <v>2704</v>
      </c>
      <c r="K49">
        <f t="shared" si="1"/>
        <v>238640704</v>
      </c>
      <c r="L49">
        <f t="shared" si="1"/>
        <v>190096</v>
      </c>
      <c r="M49">
        <f t="shared" si="1"/>
        <v>58564</v>
      </c>
      <c r="N49">
        <f t="shared" si="1"/>
        <v>1849</v>
      </c>
    </row>
    <row r="50" spans="1:14" ht="16.5" x14ac:dyDescent="0.25">
      <c r="A50" s="3">
        <v>45102.746927037035</v>
      </c>
      <c r="B50" s="4">
        <v>240</v>
      </c>
      <c r="C50" s="4">
        <v>-84</v>
      </c>
      <c r="D50" s="4">
        <v>-15288</v>
      </c>
      <c r="E50" s="4">
        <v>410</v>
      </c>
      <c r="F50" s="4">
        <v>1152</v>
      </c>
      <c r="G50" s="4">
        <v>22</v>
      </c>
      <c r="I50">
        <f t="shared" si="1"/>
        <v>57600</v>
      </c>
      <c r="J50">
        <f t="shared" si="1"/>
        <v>7056</v>
      </c>
      <c r="K50">
        <f t="shared" si="1"/>
        <v>233722944</v>
      </c>
      <c r="L50">
        <f t="shared" si="1"/>
        <v>168100</v>
      </c>
      <c r="M50">
        <f t="shared" si="1"/>
        <v>1327104</v>
      </c>
      <c r="N50">
        <f t="shared" si="1"/>
        <v>484</v>
      </c>
    </row>
    <row r="51" spans="1:14" ht="16.5" x14ac:dyDescent="0.25">
      <c r="A51" s="3">
        <v>45102.746925891202</v>
      </c>
      <c r="B51" s="4">
        <v>-408</v>
      </c>
      <c r="C51" s="4">
        <v>-100</v>
      </c>
      <c r="D51" s="4">
        <v>-15332</v>
      </c>
      <c r="E51" s="4">
        <v>386</v>
      </c>
      <c r="F51" s="4">
        <v>3160</v>
      </c>
      <c r="G51" s="4">
        <v>-82</v>
      </c>
      <c r="I51">
        <f t="shared" si="1"/>
        <v>166464</v>
      </c>
      <c r="J51">
        <f t="shared" si="1"/>
        <v>10000</v>
      </c>
      <c r="K51">
        <f t="shared" si="1"/>
        <v>235070224</v>
      </c>
      <c r="L51">
        <f t="shared" si="1"/>
        <v>148996</v>
      </c>
      <c r="M51">
        <f t="shared" si="1"/>
        <v>9985600</v>
      </c>
      <c r="N51">
        <f t="shared" si="1"/>
        <v>6724</v>
      </c>
    </row>
    <row r="52" spans="1:14" ht="16.5" x14ac:dyDescent="0.25">
      <c r="A52" s="3">
        <v>45102.746924618055</v>
      </c>
      <c r="B52" s="4">
        <v>-1456</v>
      </c>
      <c r="C52" s="4">
        <v>-96</v>
      </c>
      <c r="D52" s="4">
        <v>-14824</v>
      </c>
      <c r="E52" s="4">
        <v>298</v>
      </c>
      <c r="F52" s="4">
        <v>8068</v>
      </c>
      <c r="G52" s="4">
        <v>381</v>
      </c>
      <c r="I52">
        <f t="shared" si="1"/>
        <v>2119936</v>
      </c>
      <c r="J52">
        <f t="shared" si="1"/>
        <v>9216</v>
      </c>
      <c r="K52">
        <f t="shared" si="1"/>
        <v>219750976</v>
      </c>
      <c r="L52">
        <f t="shared" si="1"/>
        <v>88804</v>
      </c>
      <c r="M52">
        <f t="shared" si="1"/>
        <v>65092624</v>
      </c>
      <c r="N52">
        <f t="shared" si="1"/>
        <v>145161</v>
      </c>
    </row>
    <row r="53" spans="1:14" ht="16.5" x14ac:dyDescent="0.25">
      <c r="A53" s="3">
        <v>45102.746923530096</v>
      </c>
      <c r="B53" s="4">
        <v>-7164</v>
      </c>
      <c r="C53" s="4">
        <v>-228</v>
      </c>
      <c r="D53" s="4">
        <v>-13616</v>
      </c>
      <c r="E53" s="4">
        <v>202</v>
      </c>
      <c r="F53" s="4">
        <v>32767</v>
      </c>
      <c r="G53" s="4">
        <v>399</v>
      </c>
      <c r="I53">
        <f t="shared" si="1"/>
        <v>51322896</v>
      </c>
      <c r="J53">
        <f t="shared" si="1"/>
        <v>51984</v>
      </c>
      <c r="K53">
        <f t="shared" si="1"/>
        <v>185395456</v>
      </c>
      <c r="L53">
        <f t="shared" si="1"/>
        <v>40804</v>
      </c>
      <c r="M53">
        <f t="shared" si="1"/>
        <v>1073676289</v>
      </c>
      <c r="N53">
        <f t="shared" si="1"/>
        <v>159201</v>
      </c>
    </row>
    <row r="54" spans="1:14" ht="16.5" x14ac:dyDescent="0.25">
      <c r="A54" s="3">
        <v>45102.746922268518</v>
      </c>
      <c r="B54" s="4">
        <v>-11392</v>
      </c>
      <c r="C54" s="4">
        <v>-264</v>
      </c>
      <c r="D54" s="4">
        <v>-10444</v>
      </c>
      <c r="E54" s="4">
        <v>305</v>
      </c>
      <c r="F54" s="4">
        <v>17900</v>
      </c>
      <c r="G54" s="4">
        <v>52</v>
      </c>
      <c r="I54">
        <f t="shared" si="1"/>
        <v>129777664</v>
      </c>
      <c r="J54">
        <f t="shared" si="1"/>
        <v>69696</v>
      </c>
      <c r="K54">
        <f t="shared" si="1"/>
        <v>109077136</v>
      </c>
      <c r="L54">
        <f t="shared" si="1"/>
        <v>93025</v>
      </c>
      <c r="M54">
        <f t="shared" si="1"/>
        <v>320410000</v>
      </c>
      <c r="N54">
        <f t="shared" si="1"/>
        <v>2704</v>
      </c>
    </row>
    <row r="55" spans="1:14" ht="16.5" x14ac:dyDescent="0.25">
      <c r="A55" s="3">
        <v>45102.746921134261</v>
      </c>
      <c r="B55" s="4">
        <v>-13440</v>
      </c>
      <c r="C55" s="4">
        <v>-36</v>
      </c>
      <c r="D55" s="4">
        <v>-8032</v>
      </c>
      <c r="E55" s="4">
        <v>4064</v>
      </c>
      <c r="F55" s="4">
        <v>10228</v>
      </c>
      <c r="G55" s="4">
        <v>1128</v>
      </c>
      <c r="I55">
        <f t="shared" si="1"/>
        <v>180633600</v>
      </c>
      <c r="J55">
        <f t="shared" si="1"/>
        <v>1296</v>
      </c>
      <c r="K55">
        <f t="shared" si="1"/>
        <v>64513024</v>
      </c>
      <c r="L55">
        <f t="shared" si="1"/>
        <v>16516096</v>
      </c>
      <c r="M55">
        <f t="shared" si="1"/>
        <v>104611984</v>
      </c>
      <c r="N55">
        <f t="shared" si="1"/>
        <v>1272384</v>
      </c>
    </row>
    <row r="56" spans="1:14" ht="16.5" x14ac:dyDescent="0.25">
      <c r="A56" s="3">
        <v>45102.746919988429</v>
      </c>
      <c r="B56" s="4">
        <v>-15364</v>
      </c>
      <c r="C56" s="4">
        <v>32</v>
      </c>
      <c r="D56" s="4">
        <v>-2544</v>
      </c>
      <c r="E56" s="4">
        <v>2030</v>
      </c>
      <c r="F56" s="4">
        <v>17457</v>
      </c>
      <c r="G56" s="4">
        <v>1431</v>
      </c>
      <c r="I56">
        <f t="shared" si="1"/>
        <v>236052496</v>
      </c>
      <c r="J56">
        <f t="shared" si="1"/>
        <v>1024</v>
      </c>
      <c r="K56">
        <f t="shared" si="1"/>
        <v>6471936</v>
      </c>
      <c r="L56">
        <f t="shared" si="1"/>
        <v>4120900</v>
      </c>
      <c r="M56">
        <f t="shared" si="1"/>
        <v>304746849</v>
      </c>
      <c r="N56">
        <f t="shared" si="1"/>
        <v>2047761</v>
      </c>
    </row>
    <row r="57" spans="1:14" ht="16.5" x14ac:dyDescent="0.25">
      <c r="A57" s="3">
        <v>45102.746918726851</v>
      </c>
      <c r="B57" s="4">
        <v>-15680</v>
      </c>
      <c r="C57" s="4">
        <v>-108</v>
      </c>
      <c r="D57" s="4">
        <v>-1704</v>
      </c>
      <c r="E57" s="4">
        <v>-585</v>
      </c>
      <c r="F57" s="4">
        <v>16247</v>
      </c>
      <c r="G57" s="4">
        <v>-223</v>
      </c>
      <c r="I57">
        <f t="shared" si="1"/>
        <v>245862400</v>
      </c>
      <c r="J57">
        <f t="shared" si="1"/>
        <v>11664</v>
      </c>
      <c r="K57">
        <f t="shared" si="1"/>
        <v>2903616</v>
      </c>
      <c r="L57">
        <f t="shared" si="1"/>
        <v>342225</v>
      </c>
      <c r="M57">
        <f t="shared" si="1"/>
        <v>263965009</v>
      </c>
      <c r="N57">
        <f t="shared" si="1"/>
        <v>49729</v>
      </c>
    </row>
    <row r="58" spans="1:14" ht="16.5" x14ac:dyDescent="0.25">
      <c r="A58" s="3">
        <v>45102.74691746528</v>
      </c>
      <c r="B58" s="4">
        <v>-15960</v>
      </c>
      <c r="C58" s="4">
        <v>-160</v>
      </c>
      <c r="D58" s="4">
        <v>1520</v>
      </c>
      <c r="E58" s="4">
        <v>508</v>
      </c>
      <c r="F58" s="4">
        <v>6192</v>
      </c>
      <c r="G58" s="4">
        <v>22</v>
      </c>
      <c r="I58">
        <f t="shared" si="1"/>
        <v>254721600</v>
      </c>
      <c r="J58">
        <f t="shared" si="1"/>
        <v>25600</v>
      </c>
      <c r="K58">
        <f t="shared" si="1"/>
        <v>2310400</v>
      </c>
      <c r="L58">
        <f t="shared" si="1"/>
        <v>258064</v>
      </c>
      <c r="M58">
        <f t="shared" si="1"/>
        <v>38340864</v>
      </c>
      <c r="N58">
        <f t="shared" si="1"/>
        <v>484</v>
      </c>
    </row>
    <row r="59" spans="1:14" ht="16.5" x14ac:dyDescent="0.25">
      <c r="A59" s="3">
        <v>45102.746916377313</v>
      </c>
      <c r="B59" s="4">
        <v>-15844</v>
      </c>
      <c r="C59" s="4">
        <v>-48</v>
      </c>
      <c r="D59" s="4">
        <v>1600</v>
      </c>
      <c r="E59" s="4">
        <v>-200</v>
      </c>
      <c r="F59" s="4">
        <v>3068</v>
      </c>
      <c r="G59" s="4">
        <v>-112</v>
      </c>
      <c r="I59">
        <f t="shared" si="1"/>
        <v>251032336</v>
      </c>
      <c r="J59">
        <f t="shared" si="1"/>
        <v>2304</v>
      </c>
      <c r="K59">
        <f t="shared" si="1"/>
        <v>2560000</v>
      </c>
      <c r="L59">
        <f t="shared" si="1"/>
        <v>40000</v>
      </c>
      <c r="M59">
        <f t="shared" si="1"/>
        <v>9412624</v>
      </c>
      <c r="N59">
        <f t="shared" si="1"/>
        <v>12544</v>
      </c>
    </row>
    <row r="60" spans="1:14" ht="16.5" x14ac:dyDescent="0.25">
      <c r="A60" s="3">
        <v>45102.746915057869</v>
      </c>
      <c r="B60" s="4">
        <v>-15920</v>
      </c>
      <c r="C60" s="4">
        <v>-48</v>
      </c>
      <c r="D60" s="4">
        <v>2332</v>
      </c>
      <c r="E60" s="4">
        <v>449</v>
      </c>
      <c r="F60" s="4">
        <v>254</v>
      </c>
      <c r="G60" s="4">
        <v>-244</v>
      </c>
      <c r="I60">
        <f t="shared" si="1"/>
        <v>253446400</v>
      </c>
      <c r="J60">
        <f t="shared" si="1"/>
        <v>2304</v>
      </c>
      <c r="K60">
        <f t="shared" si="1"/>
        <v>5438224</v>
      </c>
      <c r="L60">
        <f t="shared" si="1"/>
        <v>201601</v>
      </c>
      <c r="M60">
        <f t="shared" si="1"/>
        <v>64516</v>
      </c>
      <c r="N60">
        <f t="shared" si="1"/>
        <v>59536</v>
      </c>
    </row>
    <row r="61" spans="1:14" ht="16.5" x14ac:dyDescent="0.25">
      <c r="A61" s="3">
        <v>45102.746913923613</v>
      </c>
      <c r="B61" s="4">
        <v>-15876</v>
      </c>
      <c r="C61" s="4">
        <v>0</v>
      </c>
      <c r="D61" s="4">
        <v>2152</v>
      </c>
      <c r="E61" s="4">
        <v>1394</v>
      </c>
      <c r="F61" s="4">
        <v>-2118</v>
      </c>
      <c r="G61" s="4">
        <v>-284</v>
      </c>
      <c r="I61">
        <f t="shared" si="1"/>
        <v>252047376</v>
      </c>
      <c r="J61">
        <f t="shared" si="1"/>
        <v>0</v>
      </c>
      <c r="K61">
        <f t="shared" si="1"/>
        <v>4631104</v>
      </c>
      <c r="L61">
        <f t="shared" si="1"/>
        <v>1943236</v>
      </c>
      <c r="M61">
        <f t="shared" si="1"/>
        <v>4485924</v>
      </c>
      <c r="N61">
        <f t="shared" si="1"/>
        <v>80656</v>
      </c>
    </row>
    <row r="62" spans="1:14" ht="16.5" x14ac:dyDescent="0.25">
      <c r="A62" s="3">
        <v>45102.746912835646</v>
      </c>
      <c r="B62" s="4">
        <v>-15764</v>
      </c>
      <c r="C62" s="4">
        <v>-340</v>
      </c>
      <c r="D62" s="4">
        <v>252</v>
      </c>
      <c r="E62" s="4">
        <v>2551</v>
      </c>
      <c r="F62" s="4">
        <v>-17284</v>
      </c>
      <c r="G62" s="4">
        <v>30</v>
      </c>
      <c r="I62">
        <f t="shared" si="1"/>
        <v>248503696</v>
      </c>
      <c r="J62">
        <f t="shared" si="1"/>
        <v>115600</v>
      </c>
      <c r="K62">
        <f t="shared" si="1"/>
        <v>63504</v>
      </c>
      <c r="L62">
        <f t="shared" si="1"/>
        <v>6507601</v>
      </c>
      <c r="M62">
        <f t="shared" si="1"/>
        <v>298736656</v>
      </c>
      <c r="N62">
        <f t="shared" si="1"/>
        <v>900</v>
      </c>
    </row>
    <row r="63" spans="1:14" ht="16.5" x14ac:dyDescent="0.25">
      <c r="A63" s="3">
        <v>45102.746911574075</v>
      </c>
      <c r="B63" s="4">
        <v>-15472</v>
      </c>
      <c r="C63" s="4">
        <v>-200</v>
      </c>
      <c r="D63" s="4">
        <v>-2680</v>
      </c>
      <c r="E63" s="4">
        <v>-177</v>
      </c>
      <c r="F63" s="4">
        <v>-13630</v>
      </c>
      <c r="G63" s="4">
        <v>-461</v>
      </c>
      <c r="I63">
        <f t="shared" si="1"/>
        <v>239382784</v>
      </c>
      <c r="J63">
        <f t="shared" si="1"/>
        <v>40000</v>
      </c>
      <c r="K63">
        <f t="shared" si="1"/>
        <v>7182400</v>
      </c>
      <c r="L63">
        <f t="shared" si="1"/>
        <v>31329</v>
      </c>
      <c r="M63">
        <f t="shared" si="1"/>
        <v>185776900</v>
      </c>
      <c r="N63">
        <f t="shared" si="1"/>
        <v>212521</v>
      </c>
    </row>
    <row r="64" spans="1:14" ht="16.5" x14ac:dyDescent="0.25">
      <c r="A64" s="3">
        <v>45102.746910486108</v>
      </c>
      <c r="B64" s="4">
        <v>-12960</v>
      </c>
      <c r="C64" s="4">
        <v>-652</v>
      </c>
      <c r="D64" s="4">
        <v>-8124</v>
      </c>
      <c r="E64" s="4">
        <v>-3044</v>
      </c>
      <c r="F64" s="4">
        <v>-19107</v>
      </c>
      <c r="G64" s="4">
        <v>-930</v>
      </c>
      <c r="I64">
        <f t="shared" si="1"/>
        <v>167961600</v>
      </c>
      <c r="J64">
        <f t="shared" si="1"/>
        <v>425104</v>
      </c>
      <c r="K64">
        <f t="shared" si="1"/>
        <v>65999376</v>
      </c>
      <c r="L64">
        <f t="shared" si="1"/>
        <v>9265936</v>
      </c>
      <c r="M64">
        <f t="shared" si="1"/>
        <v>365077449</v>
      </c>
      <c r="N64">
        <f t="shared" si="1"/>
        <v>864900</v>
      </c>
    </row>
    <row r="65" spans="1:14" ht="16.5" x14ac:dyDescent="0.25">
      <c r="A65" s="3">
        <v>45102.746909166664</v>
      </c>
      <c r="B65" s="4">
        <v>-10020</v>
      </c>
      <c r="C65" s="4">
        <v>44</v>
      </c>
      <c r="D65" s="4">
        <v>-12628</v>
      </c>
      <c r="E65" s="4">
        <v>843</v>
      </c>
      <c r="F65" s="4">
        <v>-30449</v>
      </c>
      <c r="G65" s="4">
        <v>-318</v>
      </c>
      <c r="I65">
        <f t="shared" si="1"/>
        <v>100400400</v>
      </c>
      <c r="J65">
        <f t="shared" si="1"/>
        <v>1936</v>
      </c>
      <c r="K65">
        <f t="shared" si="1"/>
        <v>159466384</v>
      </c>
      <c r="L65">
        <f t="shared" si="1"/>
        <v>710649</v>
      </c>
      <c r="M65">
        <f t="shared" si="1"/>
        <v>927141601</v>
      </c>
      <c r="N65">
        <f t="shared" si="1"/>
        <v>101124</v>
      </c>
    </row>
    <row r="66" spans="1:14" ht="16.5" x14ac:dyDescent="0.25">
      <c r="A66" s="3">
        <v>45102.746908032408</v>
      </c>
      <c r="B66" s="4">
        <v>-5728</v>
      </c>
      <c r="C66" s="4">
        <v>-88</v>
      </c>
      <c r="D66" s="4">
        <v>-14820</v>
      </c>
      <c r="E66" s="4">
        <v>528</v>
      </c>
      <c r="F66" s="4">
        <v>-19678</v>
      </c>
      <c r="G66" s="4">
        <v>-284</v>
      </c>
      <c r="I66">
        <f t="shared" si="1"/>
        <v>32809984</v>
      </c>
      <c r="J66">
        <f t="shared" si="1"/>
        <v>7744</v>
      </c>
      <c r="K66">
        <f t="shared" si="1"/>
        <v>219632400</v>
      </c>
      <c r="L66">
        <f t="shared" si="1"/>
        <v>278784</v>
      </c>
      <c r="M66">
        <f t="shared" si="1"/>
        <v>387223684</v>
      </c>
      <c r="N66">
        <f t="shared" si="1"/>
        <v>80656</v>
      </c>
    </row>
    <row r="67" spans="1:14" ht="16.5" x14ac:dyDescent="0.25">
      <c r="A67" s="3">
        <v>45102.746906759261</v>
      </c>
      <c r="B67" s="4">
        <v>-2756</v>
      </c>
      <c r="C67" s="4">
        <v>-60</v>
      </c>
      <c r="D67" s="4">
        <v>-15376</v>
      </c>
      <c r="E67" s="4">
        <v>613</v>
      </c>
      <c r="F67" s="4">
        <v>-12516</v>
      </c>
      <c r="G67" s="4">
        <v>71</v>
      </c>
      <c r="I67">
        <f t="shared" si="1"/>
        <v>7595536</v>
      </c>
      <c r="J67">
        <f t="shared" si="1"/>
        <v>3600</v>
      </c>
      <c r="K67">
        <f t="shared" si="1"/>
        <v>236421376</v>
      </c>
      <c r="L67">
        <f t="shared" si="1"/>
        <v>375769</v>
      </c>
      <c r="M67">
        <f t="shared" si="1"/>
        <v>156650256</v>
      </c>
      <c r="N67">
        <f t="shared" si="1"/>
        <v>5041</v>
      </c>
    </row>
    <row r="68" spans="1:14" ht="16.5" x14ac:dyDescent="0.25">
      <c r="A68" s="3">
        <v>45102.746905497683</v>
      </c>
      <c r="B68" s="4">
        <v>176</v>
      </c>
      <c r="C68" s="4">
        <v>24</v>
      </c>
      <c r="D68" s="4">
        <v>-15364</v>
      </c>
      <c r="E68" s="4">
        <v>476</v>
      </c>
      <c r="F68" s="4">
        <v>-6040</v>
      </c>
      <c r="G68" s="4">
        <v>330</v>
      </c>
      <c r="I68">
        <f t="shared" si="1"/>
        <v>30976</v>
      </c>
      <c r="J68">
        <f t="shared" si="1"/>
        <v>576</v>
      </c>
      <c r="K68">
        <f t="shared" si="1"/>
        <v>236052496</v>
      </c>
      <c r="L68">
        <f t="shared" si="1"/>
        <v>226576</v>
      </c>
      <c r="M68">
        <f t="shared" si="1"/>
        <v>36481600</v>
      </c>
      <c r="N68">
        <f t="shared" si="1"/>
        <v>108900</v>
      </c>
    </row>
    <row r="69" spans="1:14" ht="16.5" x14ac:dyDescent="0.25">
      <c r="A69" s="3">
        <v>45102.746904409723</v>
      </c>
      <c r="B69" s="4">
        <v>968</v>
      </c>
      <c r="C69" s="4">
        <v>16</v>
      </c>
      <c r="D69" s="4">
        <v>-15364</v>
      </c>
      <c r="E69" s="4">
        <v>465</v>
      </c>
      <c r="F69" s="4">
        <v>-973</v>
      </c>
      <c r="G69" s="4">
        <v>48</v>
      </c>
      <c r="I69">
        <f t="shared" si="1"/>
        <v>937024</v>
      </c>
      <c r="J69">
        <f t="shared" si="1"/>
        <v>256</v>
      </c>
      <c r="K69">
        <f t="shared" si="1"/>
        <v>236052496</v>
      </c>
      <c r="L69">
        <f t="shared" si="1"/>
        <v>216225</v>
      </c>
      <c r="M69">
        <f t="shared" si="1"/>
        <v>946729</v>
      </c>
      <c r="N69">
        <f t="shared" si="1"/>
        <v>2304</v>
      </c>
    </row>
    <row r="70" spans="1:14" ht="16.5" x14ac:dyDescent="0.25">
      <c r="A70" s="3">
        <v>45102.746903263891</v>
      </c>
      <c r="B70" s="4">
        <v>1140</v>
      </c>
      <c r="C70" s="4">
        <v>-80</v>
      </c>
      <c r="D70" s="4">
        <v>-15228</v>
      </c>
      <c r="E70" s="4">
        <v>458</v>
      </c>
      <c r="F70" s="4">
        <v>-173</v>
      </c>
      <c r="G70" s="4">
        <v>27</v>
      </c>
      <c r="I70">
        <f t="shared" si="1"/>
        <v>1299600</v>
      </c>
      <c r="J70">
        <f t="shared" si="1"/>
        <v>6400</v>
      </c>
      <c r="K70">
        <f t="shared" si="1"/>
        <v>231891984</v>
      </c>
      <c r="L70">
        <f t="shared" si="1"/>
        <v>209764</v>
      </c>
      <c r="M70">
        <f t="shared" si="1"/>
        <v>29929</v>
      </c>
      <c r="N70">
        <f t="shared" si="1"/>
        <v>729</v>
      </c>
    </row>
    <row r="71" spans="1:14" ht="16.5" x14ac:dyDescent="0.25">
      <c r="A71" s="3">
        <v>45102.746901944447</v>
      </c>
      <c r="B71" s="4">
        <v>1180</v>
      </c>
      <c r="C71" s="4">
        <v>-72</v>
      </c>
      <c r="D71" s="4">
        <v>-15292</v>
      </c>
      <c r="E71" s="4">
        <v>432</v>
      </c>
      <c r="F71" s="4">
        <v>936</v>
      </c>
      <c r="G71" s="4">
        <v>-195</v>
      </c>
      <c r="I71">
        <f t="shared" si="1"/>
        <v>1392400</v>
      </c>
      <c r="J71">
        <f t="shared" si="1"/>
        <v>5184</v>
      </c>
      <c r="K71">
        <f t="shared" si="1"/>
        <v>233845264</v>
      </c>
      <c r="L71">
        <f t="shared" si="1"/>
        <v>186624</v>
      </c>
      <c r="M71">
        <f t="shared" si="1"/>
        <v>876096</v>
      </c>
      <c r="N71">
        <f t="shared" si="1"/>
        <v>38025</v>
      </c>
    </row>
    <row r="72" spans="1:14" ht="16.5" x14ac:dyDescent="0.25">
      <c r="A72" s="3">
        <v>45102.74690085648</v>
      </c>
      <c r="B72" s="4">
        <v>940</v>
      </c>
      <c r="C72" s="4">
        <v>-148</v>
      </c>
      <c r="D72" s="4">
        <v>-15428</v>
      </c>
      <c r="E72" s="4">
        <v>412</v>
      </c>
      <c r="F72" s="4">
        <v>3471</v>
      </c>
      <c r="G72" s="4">
        <v>-682</v>
      </c>
      <c r="I72">
        <f t="shared" si="1"/>
        <v>883600</v>
      </c>
      <c r="J72">
        <f t="shared" si="1"/>
        <v>21904</v>
      </c>
      <c r="K72">
        <f t="shared" si="1"/>
        <v>238023184</v>
      </c>
      <c r="L72">
        <f t="shared" si="1"/>
        <v>169744</v>
      </c>
      <c r="M72">
        <f t="shared" si="1"/>
        <v>12047841</v>
      </c>
      <c r="N72">
        <f t="shared" si="1"/>
        <v>465124</v>
      </c>
    </row>
    <row r="73" spans="1:14" ht="16.5" x14ac:dyDescent="0.25">
      <c r="A73" s="3">
        <v>45102.746899583333</v>
      </c>
      <c r="B73" s="4">
        <v>-2740</v>
      </c>
      <c r="C73" s="4">
        <v>1632</v>
      </c>
      <c r="D73" s="4">
        <v>-14772</v>
      </c>
      <c r="E73" s="4">
        <v>34</v>
      </c>
      <c r="F73" s="4">
        <v>17331</v>
      </c>
      <c r="G73" s="4">
        <v>-1109</v>
      </c>
      <c r="I73">
        <f t="shared" si="1"/>
        <v>7507600</v>
      </c>
      <c r="J73">
        <f t="shared" si="1"/>
        <v>2663424</v>
      </c>
      <c r="K73">
        <f t="shared" si="1"/>
        <v>218211984</v>
      </c>
      <c r="L73">
        <f t="shared" si="1"/>
        <v>1156</v>
      </c>
      <c r="M73">
        <f t="shared" si="1"/>
        <v>300363561</v>
      </c>
      <c r="N73">
        <f t="shared" si="1"/>
        <v>1229881</v>
      </c>
    </row>
    <row r="74" spans="1:14" ht="16.5" x14ac:dyDescent="0.25">
      <c r="A74" s="3">
        <v>45102.746898506943</v>
      </c>
      <c r="B74" s="4">
        <v>-4852</v>
      </c>
      <c r="C74" s="4">
        <v>96</v>
      </c>
      <c r="D74" s="4">
        <v>-15048</v>
      </c>
      <c r="E74" s="4">
        <v>1738</v>
      </c>
      <c r="F74" s="4">
        <v>24442</v>
      </c>
      <c r="G74" s="4">
        <v>4477</v>
      </c>
      <c r="I74">
        <f t="shared" si="1"/>
        <v>23541904</v>
      </c>
      <c r="J74">
        <f t="shared" si="1"/>
        <v>9216</v>
      </c>
      <c r="K74">
        <f t="shared" si="1"/>
        <v>226442304</v>
      </c>
      <c r="L74">
        <f t="shared" si="1"/>
        <v>3020644</v>
      </c>
      <c r="M74">
        <f t="shared" si="1"/>
        <v>597411364</v>
      </c>
      <c r="N74">
        <f t="shared" si="1"/>
        <v>20043529</v>
      </c>
    </row>
    <row r="75" spans="1:14" ht="16.5" x14ac:dyDescent="0.25">
      <c r="A75" s="3">
        <v>45102.746897337965</v>
      </c>
      <c r="B75" s="4">
        <v>-8844</v>
      </c>
      <c r="C75" s="4">
        <v>-116</v>
      </c>
      <c r="D75" s="4">
        <v>-12620</v>
      </c>
      <c r="E75" s="4">
        <v>332</v>
      </c>
      <c r="F75" s="4">
        <v>17026</v>
      </c>
      <c r="G75" s="4">
        <v>111</v>
      </c>
      <c r="I75">
        <f t="shared" si="1"/>
        <v>78216336</v>
      </c>
      <c r="J75">
        <f t="shared" si="1"/>
        <v>13456</v>
      </c>
      <c r="K75">
        <f t="shared" si="1"/>
        <v>159264400</v>
      </c>
      <c r="L75">
        <f t="shared" si="1"/>
        <v>110224</v>
      </c>
      <c r="M75">
        <f t="shared" si="1"/>
        <v>289884676</v>
      </c>
      <c r="N75">
        <f t="shared" si="1"/>
        <v>12321</v>
      </c>
    </row>
    <row r="76" spans="1:14" ht="16.5" x14ac:dyDescent="0.25">
      <c r="A76" s="3">
        <v>45102.746896041666</v>
      </c>
      <c r="B76" s="4">
        <v>-10892</v>
      </c>
      <c r="C76" s="4">
        <v>-4156</v>
      </c>
      <c r="D76" s="4">
        <v>-10080</v>
      </c>
      <c r="E76" s="4">
        <v>-2051</v>
      </c>
      <c r="F76" s="4">
        <v>28060</v>
      </c>
      <c r="G76" s="4">
        <v>-2516</v>
      </c>
      <c r="I76">
        <f t="shared" si="1"/>
        <v>118635664</v>
      </c>
      <c r="J76">
        <f t="shared" si="1"/>
        <v>17272336</v>
      </c>
      <c r="K76">
        <f t="shared" si="1"/>
        <v>101606400</v>
      </c>
      <c r="L76">
        <f t="shared" si="1"/>
        <v>4206601</v>
      </c>
      <c r="M76">
        <f t="shared" si="1"/>
        <v>787363600</v>
      </c>
      <c r="N76">
        <f t="shared" si="1"/>
        <v>6330256</v>
      </c>
    </row>
    <row r="77" spans="1:14" ht="16.5" x14ac:dyDescent="0.25">
      <c r="A77" s="3">
        <v>45102.746894780095</v>
      </c>
      <c r="B77" s="4">
        <v>-14692</v>
      </c>
      <c r="C77" s="4">
        <v>520</v>
      </c>
      <c r="D77" s="4">
        <v>-3220</v>
      </c>
      <c r="E77" s="4">
        <v>1663</v>
      </c>
      <c r="F77" s="4">
        <v>18178</v>
      </c>
      <c r="G77" s="4">
        <v>2115</v>
      </c>
      <c r="I77">
        <f t="shared" si="1"/>
        <v>215854864</v>
      </c>
      <c r="J77">
        <f t="shared" si="1"/>
        <v>270400</v>
      </c>
      <c r="K77">
        <f t="shared" si="1"/>
        <v>10368400</v>
      </c>
      <c r="L77">
        <f t="shared" si="1"/>
        <v>2765569</v>
      </c>
      <c r="M77">
        <f t="shared" si="1"/>
        <v>330439684</v>
      </c>
      <c r="N77">
        <f t="shared" si="1"/>
        <v>4473225</v>
      </c>
    </row>
    <row r="78" spans="1:14" ht="16.5" x14ac:dyDescent="0.25">
      <c r="A78" s="3">
        <v>45102.746893692129</v>
      </c>
      <c r="B78" s="4">
        <v>-16000</v>
      </c>
      <c r="C78" s="4">
        <v>-100</v>
      </c>
      <c r="D78" s="4">
        <v>336</v>
      </c>
      <c r="E78" s="4">
        <v>655</v>
      </c>
      <c r="F78" s="4">
        <v>11995</v>
      </c>
      <c r="G78" s="4">
        <v>-68</v>
      </c>
      <c r="I78">
        <f t="shared" si="1"/>
        <v>256000000</v>
      </c>
      <c r="J78">
        <f t="shared" si="1"/>
        <v>10000</v>
      </c>
      <c r="K78">
        <f t="shared" si="1"/>
        <v>112896</v>
      </c>
      <c r="L78">
        <f t="shared" si="1"/>
        <v>429025</v>
      </c>
      <c r="M78">
        <f t="shared" si="1"/>
        <v>143880025</v>
      </c>
      <c r="N78">
        <f t="shared" si="1"/>
        <v>4624</v>
      </c>
    </row>
    <row r="79" spans="1:14" ht="16.5" x14ac:dyDescent="0.25">
      <c r="A79" s="3">
        <v>45102.746892430558</v>
      </c>
      <c r="B79" s="4">
        <v>-15960</v>
      </c>
      <c r="C79" s="4">
        <v>-100</v>
      </c>
      <c r="D79" s="4">
        <v>1916</v>
      </c>
      <c r="E79" s="4">
        <v>490</v>
      </c>
      <c r="F79" s="4">
        <v>2007</v>
      </c>
      <c r="G79" s="4">
        <v>-243</v>
      </c>
      <c r="I79">
        <f t="shared" si="1"/>
        <v>254721600</v>
      </c>
      <c r="J79">
        <f t="shared" si="1"/>
        <v>10000</v>
      </c>
      <c r="K79">
        <f t="shared" si="1"/>
        <v>3671056</v>
      </c>
      <c r="L79">
        <f t="shared" si="1"/>
        <v>240100</v>
      </c>
      <c r="M79">
        <f t="shared" si="1"/>
        <v>4028049</v>
      </c>
      <c r="N79">
        <f t="shared" si="1"/>
        <v>59049</v>
      </c>
    </row>
    <row r="80" spans="1:14" ht="16.5" x14ac:dyDescent="0.25">
      <c r="A80" s="3">
        <v>45102.7468912037</v>
      </c>
      <c r="B80" s="4">
        <v>-15880</v>
      </c>
      <c r="C80" s="4">
        <v>-68</v>
      </c>
      <c r="D80" s="4">
        <v>2224</v>
      </c>
      <c r="E80" s="4">
        <v>507</v>
      </c>
      <c r="F80" s="4">
        <v>624</v>
      </c>
      <c r="G80" s="4">
        <v>-336</v>
      </c>
      <c r="I80">
        <f t="shared" si="1"/>
        <v>252174400</v>
      </c>
      <c r="J80">
        <f t="shared" si="1"/>
        <v>4624</v>
      </c>
      <c r="K80">
        <f t="shared" si="1"/>
        <v>4946176</v>
      </c>
      <c r="L80">
        <f t="shared" si="1"/>
        <v>257049</v>
      </c>
      <c r="M80">
        <f t="shared" si="1"/>
        <v>389376</v>
      </c>
      <c r="N80">
        <f t="shared" si="1"/>
        <v>112896</v>
      </c>
    </row>
    <row r="81" spans="1:14" ht="16.5" x14ac:dyDescent="0.25">
      <c r="A81" s="3">
        <v>45102.746890127317</v>
      </c>
      <c r="B81" s="4">
        <v>-15904</v>
      </c>
      <c r="C81" s="4">
        <v>-36</v>
      </c>
      <c r="D81" s="4">
        <v>2056</v>
      </c>
      <c r="E81" s="4">
        <v>792</v>
      </c>
      <c r="F81" s="4">
        <v>-1541</v>
      </c>
      <c r="G81" s="4">
        <v>-397</v>
      </c>
      <c r="I81">
        <f t="shared" si="1"/>
        <v>252937216</v>
      </c>
      <c r="J81">
        <f t="shared" si="1"/>
        <v>1296</v>
      </c>
      <c r="K81">
        <f t="shared" si="1"/>
        <v>4227136</v>
      </c>
      <c r="L81">
        <f t="shared" si="1"/>
        <v>627264</v>
      </c>
      <c r="M81">
        <f t="shared" si="1"/>
        <v>2374681</v>
      </c>
      <c r="N81">
        <f t="shared" si="1"/>
        <v>157609</v>
      </c>
    </row>
    <row r="82" spans="1:14" ht="16.5" x14ac:dyDescent="0.25">
      <c r="A82" s="3">
        <v>45102.74688885417</v>
      </c>
      <c r="B82" s="4">
        <v>-15936</v>
      </c>
      <c r="C82" s="4">
        <v>-28</v>
      </c>
      <c r="D82" s="4">
        <v>1528</v>
      </c>
      <c r="E82" s="4">
        <v>641</v>
      </c>
      <c r="F82" s="4">
        <v>-1588</v>
      </c>
      <c r="G82" s="4">
        <v>-248</v>
      </c>
      <c r="I82">
        <f t="shared" si="1"/>
        <v>253956096</v>
      </c>
      <c r="J82">
        <f t="shared" si="1"/>
        <v>784</v>
      </c>
      <c r="K82">
        <f t="shared" si="1"/>
        <v>2334784</v>
      </c>
      <c r="L82">
        <f t="shared" si="1"/>
        <v>410881</v>
      </c>
      <c r="M82">
        <f t="shared" si="1"/>
        <v>2521744</v>
      </c>
      <c r="N82">
        <f t="shared" si="1"/>
        <v>61504</v>
      </c>
    </row>
    <row r="83" spans="1:14" ht="16.5" x14ac:dyDescent="0.25">
      <c r="A83" s="3">
        <v>45102.746887789355</v>
      </c>
      <c r="B83" s="4">
        <v>-15644</v>
      </c>
      <c r="C83" s="4">
        <v>-176</v>
      </c>
      <c r="D83" s="4">
        <v>-1656</v>
      </c>
      <c r="E83" s="4">
        <v>607</v>
      </c>
      <c r="F83" s="4">
        <v>-18520</v>
      </c>
      <c r="G83" s="4">
        <v>-178</v>
      </c>
      <c r="I83">
        <f t="shared" si="1"/>
        <v>244734736</v>
      </c>
      <c r="J83">
        <f t="shared" si="1"/>
        <v>30976</v>
      </c>
      <c r="K83">
        <f t="shared" si="1"/>
        <v>2742336</v>
      </c>
      <c r="L83">
        <f t="shared" si="1"/>
        <v>368449</v>
      </c>
      <c r="M83">
        <f t="shared" si="1"/>
        <v>342990400</v>
      </c>
      <c r="N83">
        <f t="shared" si="1"/>
        <v>31684</v>
      </c>
    </row>
    <row r="84" spans="1:14" ht="16.5" x14ac:dyDescent="0.25">
      <c r="A84" s="3">
        <v>45102.746886516201</v>
      </c>
      <c r="B84" s="4">
        <v>-14824</v>
      </c>
      <c r="C84" s="4">
        <v>-408</v>
      </c>
      <c r="D84" s="4">
        <v>-5160</v>
      </c>
      <c r="E84" s="4">
        <v>1252</v>
      </c>
      <c r="F84" s="4">
        <v>-8652</v>
      </c>
      <c r="G84" s="4">
        <v>1720</v>
      </c>
      <c r="I84">
        <f t="shared" si="1"/>
        <v>219750976</v>
      </c>
      <c r="J84">
        <f t="shared" si="1"/>
        <v>166464</v>
      </c>
      <c r="K84">
        <f t="shared" si="1"/>
        <v>26625600</v>
      </c>
      <c r="L84">
        <f t="shared" si="1"/>
        <v>1567504</v>
      </c>
      <c r="M84">
        <f t="shared" si="1"/>
        <v>74857104</v>
      </c>
      <c r="N84">
        <f t="shared" si="1"/>
        <v>2958400</v>
      </c>
    </row>
    <row r="85" spans="1:14" ht="16.5" x14ac:dyDescent="0.25">
      <c r="A85" s="3">
        <v>45102.746885324072</v>
      </c>
      <c r="B85" s="4">
        <v>-13284</v>
      </c>
      <c r="C85" s="4">
        <v>-516</v>
      </c>
      <c r="D85" s="4">
        <v>-8736</v>
      </c>
      <c r="E85" s="4">
        <v>4388</v>
      </c>
      <c r="F85" s="4">
        <v>-2239</v>
      </c>
      <c r="G85" s="4">
        <v>4299</v>
      </c>
      <c r="I85">
        <f t="shared" si="1"/>
        <v>176464656</v>
      </c>
      <c r="J85">
        <f t="shared" si="1"/>
        <v>266256</v>
      </c>
      <c r="K85">
        <f t="shared" si="1"/>
        <v>76317696</v>
      </c>
      <c r="L85">
        <f t="shared" si="1"/>
        <v>19254544</v>
      </c>
      <c r="M85">
        <f t="shared" si="1"/>
        <v>5013121</v>
      </c>
      <c r="N85">
        <f t="shared" si="1"/>
        <v>18481401</v>
      </c>
    </row>
    <row r="86" spans="1:14" ht="16.5" x14ac:dyDescent="0.25">
      <c r="A86" s="3">
        <v>45102.746884062501</v>
      </c>
      <c r="B86" s="4">
        <v>-11860</v>
      </c>
      <c r="C86" s="4">
        <v>-400</v>
      </c>
      <c r="D86" s="4">
        <v>-10044</v>
      </c>
      <c r="E86" s="4">
        <v>991</v>
      </c>
      <c r="F86" s="4">
        <v>-7155</v>
      </c>
      <c r="G86" s="4">
        <v>-47</v>
      </c>
      <c r="I86">
        <f t="shared" si="1"/>
        <v>140659600</v>
      </c>
      <c r="J86">
        <f t="shared" si="1"/>
        <v>160000</v>
      </c>
      <c r="K86">
        <f t="shared" si="1"/>
        <v>100881936</v>
      </c>
      <c r="L86">
        <f t="shared" si="1"/>
        <v>982081</v>
      </c>
      <c r="M86">
        <f t="shared" si="1"/>
        <v>51194025</v>
      </c>
      <c r="N86">
        <f t="shared" si="1"/>
        <v>2209</v>
      </c>
    </row>
    <row r="87" spans="1:14" ht="16.5" x14ac:dyDescent="0.25">
      <c r="A87" s="3">
        <v>45102.746882974534</v>
      </c>
      <c r="B87" s="4">
        <v>-11040</v>
      </c>
      <c r="C87" s="4">
        <v>-180</v>
      </c>
      <c r="D87" s="4">
        <v>-10900</v>
      </c>
      <c r="E87" s="4">
        <v>597</v>
      </c>
      <c r="F87" s="4">
        <v>-19495</v>
      </c>
      <c r="G87" s="4">
        <v>-98</v>
      </c>
      <c r="I87">
        <f t="shared" si="1"/>
        <v>121881600</v>
      </c>
      <c r="J87">
        <f t="shared" si="1"/>
        <v>32400</v>
      </c>
      <c r="K87">
        <f t="shared" si="1"/>
        <v>118810000</v>
      </c>
      <c r="L87">
        <f t="shared" si="1"/>
        <v>356409</v>
      </c>
      <c r="M87">
        <f t="shared" si="1"/>
        <v>380055025</v>
      </c>
      <c r="N87">
        <f t="shared" si="1"/>
        <v>9604</v>
      </c>
    </row>
    <row r="88" spans="1:14" ht="16.5" x14ac:dyDescent="0.25">
      <c r="A88" s="3">
        <v>45102.746881712963</v>
      </c>
      <c r="B88" s="4">
        <v>-6944</v>
      </c>
      <c r="C88" s="4">
        <v>132</v>
      </c>
      <c r="D88" s="4">
        <v>-13640</v>
      </c>
      <c r="E88" s="4">
        <v>-160</v>
      </c>
      <c r="F88" s="4">
        <v>-26720</v>
      </c>
      <c r="G88" s="4">
        <v>-2149</v>
      </c>
      <c r="I88">
        <f t="shared" ref="I88:N106" si="2">B88^2</f>
        <v>48219136</v>
      </c>
      <c r="J88">
        <f t="shared" si="2"/>
        <v>17424</v>
      </c>
      <c r="K88">
        <f t="shared" si="2"/>
        <v>186049600</v>
      </c>
      <c r="L88">
        <f t="shared" si="2"/>
        <v>25600</v>
      </c>
      <c r="M88">
        <f t="shared" si="2"/>
        <v>713958400</v>
      </c>
      <c r="N88">
        <f t="shared" si="2"/>
        <v>4618201</v>
      </c>
    </row>
    <row r="89" spans="1:14" ht="16.5" x14ac:dyDescent="0.25">
      <c r="A89" s="3">
        <v>45102.746880439816</v>
      </c>
      <c r="B89" s="4">
        <v>-2256</v>
      </c>
      <c r="C89" s="4">
        <v>-132</v>
      </c>
      <c r="D89" s="4">
        <v>-14656</v>
      </c>
      <c r="E89" s="4">
        <v>606</v>
      </c>
      <c r="F89" s="4">
        <v>-20835</v>
      </c>
      <c r="G89" s="4">
        <v>-496</v>
      </c>
      <c r="I89">
        <f t="shared" si="2"/>
        <v>5089536</v>
      </c>
      <c r="J89">
        <f t="shared" si="2"/>
        <v>17424</v>
      </c>
      <c r="K89">
        <f t="shared" si="2"/>
        <v>214798336</v>
      </c>
      <c r="L89">
        <f t="shared" si="2"/>
        <v>367236</v>
      </c>
      <c r="M89">
        <f t="shared" si="2"/>
        <v>434097225</v>
      </c>
      <c r="N89">
        <f t="shared" si="2"/>
        <v>246016</v>
      </c>
    </row>
    <row r="90" spans="1:14" ht="16.5" x14ac:dyDescent="0.25">
      <c r="A90" s="3">
        <v>45102.746879259263</v>
      </c>
      <c r="B90" s="4">
        <v>848</v>
      </c>
      <c r="C90" s="4">
        <v>16</v>
      </c>
      <c r="D90" s="4">
        <v>-15280</v>
      </c>
      <c r="E90" s="4">
        <v>478</v>
      </c>
      <c r="F90" s="4">
        <v>-5135</v>
      </c>
      <c r="G90" s="4">
        <v>-181</v>
      </c>
      <c r="I90">
        <f t="shared" si="2"/>
        <v>719104</v>
      </c>
      <c r="J90">
        <f t="shared" si="2"/>
        <v>256</v>
      </c>
      <c r="K90">
        <f t="shared" si="2"/>
        <v>233478400</v>
      </c>
      <c r="L90">
        <f t="shared" si="2"/>
        <v>228484</v>
      </c>
      <c r="M90">
        <f t="shared" si="2"/>
        <v>26368225</v>
      </c>
      <c r="N90">
        <f t="shared" si="2"/>
        <v>32761</v>
      </c>
    </row>
    <row r="91" spans="1:14" ht="16.5" x14ac:dyDescent="0.25">
      <c r="A91" s="3">
        <v>45102.746878171296</v>
      </c>
      <c r="B91" s="4">
        <v>1516</v>
      </c>
      <c r="C91" s="4">
        <v>-60</v>
      </c>
      <c r="D91" s="4">
        <v>-15396</v>
      </c>
      <c r="E91" s="4">
        <v>417</v>
      </c>
      <c r="F91" s="4">
        <v>-1765</v>
      </c>
      <c r="G91" s="4">
        <v>-130</v>
      </c>
      <c r="I91">
        <f t="shared" si="2"/>
        <v>2298256</v>
      </c>
      <c r="J91">
        <f t="shared" si="2"/>
        <v>3600</v>
      </c>
      <c r="K91">
        <f t="shared" si="2"/>
        <v>237036816</v>
      </c>
      <c r="L91">
        <f t="shared" si="2"/>
        <v>173889</v>
      </c>
      <c r="M91">
        <f t="shared" si="2"/>
        <v>3115225</v>
      </c>
      <c r="N91">
        <f t="shared" si="2"/>
        <v>16900</v>
      </c>
    </row>
    <row r="92" spans="1:14" ht="16.5" x14ac:dyDescent="0.25">
      <c r="A92" s="3">
        <v>45102.746876909725</v>
      </c>
      <c r="B92" s="4">
        <v>1628</v>
      </c>
      <c r="C92" s="4">
        <v>-76</v>
      </c>
      <c r="D92" s="4">
        <v>-15484</v>
      </c>
      <c r="E92" s="4">
        <v>494</v>
      </c>
      <c r="F92" s="4">
        <v>1958</v>
      </c>
      <c r="G92" s="4">
        <v>-93</v>
      </c>
      <c r="I92">
        <f t="shared" si="2"/>
        <v>2650384</v>
      </c>
      <c r="J92">
        <f t="shared" si="2"/>
        <v>5776</v>
      </c>
      <c r="K92">
        <f t="shared" si="2"/>
        <v>239754256</v>
      </c>
      <c r="L92">
        <f t="shared" si="2"/>
        <v>244036</v>
      </c>
      <c r="M92">
        <f t="shared" si="2"/>
        <v>3833764</v>
      </c>
      <c r="N92">
        <f t="shared" si="2"/>
        <v>8649</v>
      </c>
    </row>
    <row r="93" spans="1:14" ht="16.5" x14ac:dyDescent="0.25">
      <c r="A93" s="3">
        <v>45102.746875821758</v>
      </c>
      <c r="B93" s="4">
        <v>1024</v>
      </c>
      <c r="C93" s="4">
        <v>-104</v>
      </c>
      <c r="D93" s="4">
        <v>-15356</v>
      </c>
      <c r="E93" s="4">
        <v>487</v>
      </c>
      <c r="F93" s="4">
        <v>1284</v>
      </c>
      <c r="G93" s="4">
        <v>-437</v>
      </c>
      <c r="I93">
        <f t="shared" si="2"/>
        <v>1048576</v>
      </c>
      <c r="J93">
        <f t="shared" si="2"/>
        <v>10816</v>
      </c>
      <c r="K93">
        <f t="shared" si="2"/>
        <v>235806736</v>
      </c>
      <c r="L93">
        <f t="shared" si="2"/>
        <v>237169</v>
      </c>
      <c r="M93">
        <f t="shared" si="2"/>
        <v>1648656</v>
      </c>
      <c r="N93">
        <f t="shared" si="2"/>
        <v>190969</v>
      </c>
    </row>
    <row r="94" spans="1:14" ht="16.5" x14ac:dyDescent="0.25">
      <c r="A94" s="3">
        <v>45102.746874548611</v>
      </c>
      <c r="B94" s="4">
        <v>-2268</v>
      </c>
      <c r="C94" s="4">
        <v>468</v>
      </c>
      <c r="D94" s="4">
        <v>-15880</v>
      </c>
      <c r="E94" s="4">
        <v>735</v>
      </c>
      <c r="F94" s="4">
        <v>7100</v>
      </c>
      <c r="G94" s="4">
        <v>-1747</v>
      </c>
      <c r="I94">
        <f t="shared" si="2"/>
        <v>5143824</v>
      </c>
      <c r="J94">
        <f t="shared" si="2"/>
        <v>219024</v>
      </c>
      <c r="K94">
        <f t="shared" si="2"/>
        <v>252174400</v>
      </c>
      <c r="L94">
        <f t="shared" si="2"/>
        <v>540225</v>
      </c>
      <c r="M94">
        <f t="shared" si="2"/>
        <v>50410000</v>
      </c>
      <c r="N94">
        <f t="shared" si="2"/>
        <v>3052009</v>
      </c>
    </row>
    <row r="95" spans="1:14" ht="16.5" x14ac:dyDescent="0.25">
      <c r="A95" s="3">
        <v>45102.746873344906</v>
      </c>
      <c r="B95" s="4">
        <v>-3604</v>
      </c>
      <c r="C95" s="4">
        <v>-540</v>
      </c>
      <c r="D95" s="4">
        <v>-14940</v>
      </c>
      <c r="E95" s="4">
        <v>1345</v>
      </c>
      <c r="F95" s="4">
        <v>25186</v>
      </c>
      <c r="G95" s="4">
        <v>3573</v>
      </c>
      <c r="I95">
        <f t="shared" si="2"/>
        <v>12988816</v>
      </c>
      <c r="J95">
        <f t="shared" si="2"/>
        <v>291600</v>
      </c>
      <c r="K95">
        <f t="shared" si="2"/>
        <v>223203600</v>
      </c>
      <c r="L95">
        <f t="shared" si="2"/>
        <v>1809025</v>
      </c>
      <c r="M95">
        <f t="shared" si="2"/>
        <v>634334596</v>
      </c>
      <c r="N95">
        <f t="shared" si="2"/>
        <v>12766329</v>
      </c>
    </row>
    <row r="96" spans="1:14" ht="16.5" x14ac:dyDescent="0.25">
      <c r="A96" s="3">
        <v>45102.746872256947</v>
      </c>
      <c r="B96" s="4">
        <v>-8648</v>
      </c>
      <c r="C96" s="4">
        <v>-240</v>
      </c>
      <c r="D96" s="4">
        <v>-12620</v>
      </c>
      <c r="E96" s="4">
        <v>366</v>
      </c>
      <c r="F96" s="4">
        <v>16874</v>
      </c>
      <c r="G96" s="4">
        <v>-157</v>
      </c>
      <c r="I96">
        <f t="shared" si="2"/>
        <v>74787904</v>
      </c>
      <c r="J96">
        <f t="shared" si="2"/>
        <v>57600</v>
      </c>
      <c r="K96">
        <f t="shared" si="2"/>
        <v>159264400</v>
      </c>
      <c r="L96">
        <f t="shared" si="2"/>
        <v>133956</v>
      </c>
      <c r="M96">
        <f t="shared" si="2"/>
        <v>284731876</v>
      </c>
      <c r="N96">
        <f t="shared" si="2"/>
        <v>24649</v>
      </c>
    </row>
    <row r="97" spans="1:14" ht="16.5" x14ac:dyDescent="0.25">
      <c r="A97" s="3">
        <v>45102.746870995368</v>
      </c>
      <c r="B97" s="4">
        <v>-11384</v>
      </c>
      <c r="C97" s="4">
        <v>-1812</v>
      </c>
      <c r="D97" s="4">
        <v>-10528</v>
      </c>
      <c r="E97" s="4">
        <v>-32</v>
      </c>
      <c r="F97" s="4">
        <v>10368</v>
      </c>
      <c r="G97" s="4">
        <v>-294</v>
      </c>
      <c r="I97">
        <f t="shared" si="2"/>
        <v>129595456</v>
      </c>
      <c r="J97">
        <f t="shared" si="2"/>
        <v>3283344</v>
      </c>
      <c r="K97">
        <f t="shared" si="2"/>
        <v>110838784</v>
      </c>
      <c r="L97">
        <f t="shared" si="2"/>
        <v>1024</v>
      </c>
      <c r="M97">
        <f t="shared" si="2"/>
        <v>107495424</v>
      </c>
      <c r="N97">
        <f t="shared" si="2"/>
        <v>86436</v>
      </c>
    </row>
    <row r="98" spans="1:14" ht="16.5" x14ac:dyDescent="0.25">
      <c r="A98" s="3">
        <v>45102.746869907409</v>
      </c>
      <c r="B98" s="4">
        <v>-10492</v>
      </c>
      <c r="C98" s="4">
        <v>-232</v>
      </c>
      <c r="D98" s="4">
        <v>-15268</v>
      </c>
      <c r="E98" s="4">
        <v>-17280</v>
      </c>
      <c r="F98" s="4">
        <v>32767</v>
      </c>
      <c r="G98" s="4">
        <v>-13870</v>
      </c>
      <c r="I98">
        <f t="shared" si="2"/>
        <v>110082064</v>
      </c>
      <c r="J98">
        <f t="shared" si="2"/>
        <v>53824</v>
      </c>
      <c r="K98">
        <f t="shared" si="2"/>
        <v>233111824</v>
      </c>
      <c r="L98">
        <f t="shared" si="2"/>
        <v>298598400</v>
      </c>
      <c r="M98">
        <f t="shared" si="2"/>
        <v>1073676289</v>
      </c>
      <c r="N98">
        <f t="shared" si="2"/>
        <v>192376900</v>
      </c>
    </row>
    <row r="99" spans="1:14" ht="16.5" x14ac:dyDescent="0.25">
      <c r="A99" s="3">
        <v>45102.74686846065</v>
      </c>
      <c r="B99" s="4">
        <v>-15544</v>
      </c>
      <c r="C99" s="4">
        <v>-684</v>
      </c>
      <c r="D99" s="4">
        <v>-3052</v>
      </c>
      <c r="E99" s="4">
        <v>558</v>
      </c>
      <c r="F99" s="4">
        <v>19521</v>
      </c>
      <c r="G99" s="4">
        <v>52</v>
      </c>
      <c r="I99">
        <f t="shared" si="2"/>
        <v>241615936</v>
      </c>
      <c r="J99">
        <f t="shared" si="2"/>
        <v>467856</v>
      </c>
      <c r="K99">
        <f t="shared" si="2"/>
        <v>9314704</v>
      </c>
      <c r="L99">
        <f t="shared" si="2"/>
        <v>311364</v>
      </c>
      <c r="M99">
        <f t="shared" si="2"/>
        <v>381069441</v>
      </c>
      <c r="N99">
        <f t="shared" si="2"/>
        <v>2704</v>
      </c>
    </row>
    <row r="100" spans="1:14" ht="16.5" x14ac:dyDescent="0.25">
      <c r="A100" s="3">
        <v>45102.746867430556</v>
      </c>
      <c r="B100" s="4">
        <v>-15952</v>
      </c>
      <c r="C100" s="4">
        <v>-76</v>
      </c>
      <c r="D100" s="4">
        <v>-152</v>
      </c>
      <c r="E100" s="4">
        <v>522</v>
      </c>
      <c r="F100" s="4">
        <v>7911</v>
      </c>
      <c r="G100" s="4">
        <v>-195</v>
      </c>
      <c r="I100">
        <f t="shared" si="2"/>
        <v>254466304</v>
      </c>
      <c r="J100">
        <f t="shared" si="2"/>
        <v>5776</v>
      </c>
      <c r="K100">
        <f t="shared" si="2"/>
        <v>23104</v>
      </c>
      <c r="L100">
        <f t="shared" si="2"/>
        <v>272484</v>
      </c>
      <c r="M100">
        <f t="shared" si="2"/>
        <v>62583921</v>
      </c>
      <c r="N100">
        <f t="shared" si="2"/>
        <v>38025</v>
      </c>
    </row>
    <row r="101" spans="1:14" ht="16.5" x14ac:dyDescent="0.25">
      <c r="A101" s="3">
        <v>45102.746866157409</v>
      </c>
      <c r="B101" s="4">
        <v>-15952</v>
      </c>
      <c r="C101" s="4">
        <v>-88</v>
      </c>
      <c r="D101" s="4">
        <v>1656</v>
      </c>
      <c r="E101" s="4">
        <v>131</v>
      </c>
      <c r="F101" s="4">
        <v>2558</v>
      </c>
      <c r="G101" s="4">
        <v>-271</v>
      </c>
      <c r="I101">
        <f t="shared" si="2"/>
        <v>254466304</v>
      </c>
      <c r="J101">
        <f t="shared" si="2"/>
        <v>7744</v>
      </c>
      <c r="K101">
        <f t="shared" si="2"/>
        <v>2742336</v>
      </c>
      <c r="L101">
        <f t="shared" si="2"/>
        <v>17161</v>
      </c>
      <c r="M101">
        <f t="shared" si="2"/>
        <v>6543364</v>
      </c>
      <c r="N101">
        <f t="shared" si="2"/>
        <v>73441</v>
      </c>
    </row>
    <row r="102" spans="1:14" ht="16.5" x14ac:dyDescent="0.25">
      <c r="A102" s="3">
        <v>45102.746864895831</v>
      </c>
      <c r="B102" s="4">
        <v>-15940</v>
      </c>
      <c r="C102" s="4">
        <v>-112</v>
      </c>
      <c r="D102" s="4">
        <v>2012</v>
      </c>
      <c r="E102" s="4">
        <v>225</v>
      </c>
      <c r="F102" s="4">
        <v>690</v>
      </c>
      <c r="G102" s="4">
        <v>-303</v>
      </c>
      <c r="I102">
        <f t="shared" si="2"/>
        <v>254083600</v>
      </c>
      <c r="J102">
        <f t="shared" si="2"/>
        <v>12544</v>
      </c>
      <c r="K102">
        <f t="shared" si="2"/>
        <v>4048144</v>
      </c>
      <c r="L102">
        <f t="shared" si="2"/>
        <v>50625</v>
      </c>
      <c r="M102">
        <f t="shared" si="2"/>
        <v>476100</v>
      </c>
      <c r="N102">
        <f t="shared" si="2"/>
        <v>91809</v>
      </c>
    </row>
    <row r="103" spans="1:14" ht="16.5" x14ac:dyDescent="0.25">
      <c r="A103" s="3">
        <v>45102.746863807872</v>
      </c>
      <c r="B103" s="4">
        <v>-15856</v>
      </c>
      <c r="C103" s="4">
        <v>-116</v>
      </c>
      <c r="D103" s="4">
        <v>1916</v>
      </c>
      <c r="E103" s="4">
        <v>155</v>
      </c>
      <c r="F103" s="4">
        <v>-233</v>
      </c>
      <c r="G103" s="4">
        <v>-174</v>
      </c>
      <c r="I103">
        <f t="shared" si="2"/>
        <v>251412736</v>
      </c>
      <c r="J103">
        <f t="shared" si="2"/>
        <v>13456</v>
      </c>
      <c r="K103">
        <f t="shared" si="2"/>
        <v>3671056</v>
      </c>
      <c r="L103">
        <f t="shared" si="2"/>
        <v>24025</v>
      </c>
      <c r="M103">
        <f t="shared" si="2"/>
        <v>54289</v>
      </c>
      <c r="N103">
        <f t="shared" si="2"/>
        <v>30276</v>
      </c>
    </row>
    <row r="104" spans="1:14" ht="16.5" x14ac:dyDescent="0.25">
      <c r="A104" s="3">
        <v>45102.746862546293</v>
      </c>
      <c r="B104" s="4">
        <v>-15940</v>
      </c>
      <c r="C104" s="4">
        <v>-172</v>
      </c>
      <c r="D104" s="4">
        <v>512</v>
      </c>
      <c r="E104" s="4">
        <v>816</v>
      </c>
      <c r="F104" s="4">
        <v>-3466</v>
      </c>
      <c r="G104" s="4">
        <v>-85</v>
      </c>
      <c r="I104">
        <f t="shared" si="2"/>
        <v>254083600</v>
      </c>
      <c r="J104">
        <f t="shared" si="2"/>
        <v>29584</v>
      </c>
      <c r="K104">
        <f t="shared" si="2"/>
        <v>262144</v>
      </c>
      <c r="L104">
        <f t="shared" si="2"/>
        <v>665856</v>
      </c>
      <c r="M104">
        <f t="shared" si="2"/>
        <v>12013156</v>
      </c>
      <c r="N104">
        <f t="shared" si="2"/>
        <v>7225</v>
      </c>
    </row>
    <row r="105" spans="1:14" ht="16.5" x14ac:dyDescent="0.25">
      <c r="A105" s="3">
        <v>45102.746861342595</v>
      </c>
      <c r="B105" s="4">
        <v>-15940</v>
      </c>
      <c r="C105" s="4">
        <v>-64</v>
      </c>
      <c r="D105" s="4">
        <v>-1288</v>
      </c>
      <c r="E105" s="4">
        <v>260</v>
      </c>
      <c r="F105" s="4">
        <v>-12397</v>
      </c>
      <c r="G105" s="4">
        <v>-148</v>
      </c>
      <c r="I105">
        <f t="shared" si="2"/>
        <v>254083600</v>
      </c>
      <c r="J105">
        <f t="shared" si="2"/>
        <v>4096</v>
      </c>
      <c r="K105">
        <f t="shared" si="2"/>
        <v>1658944</v>
      </c>
      <c r="L105">
        <f t="shared" si="2"/>
        <v>67600</v>
      </c>
      <c r="M105">
        <f t="shared" si="2"/>
        <v>153685609</v>
      </c>
      <c r="N105">
        <f t="shared" si="2"/>
        <v>21904</v>
      </c>
    </row>
    <row r="106" spans="1:14" ht="16.5" x14ac:dyDescent="0.25">
      <c r="A106" s="3">
        <v>45102.746860254629</v>
      </c>
      <c r="B106" s="4">
        <v>-15264</v>
      </c>
      <c r="C106" s="4">
        <v>-76</v>
      </c>
      <c r="D106" s="4">
        <v>-4752</v>
      </c>
      <c r="E106" s="4">
        <v>1376</v>
      </c>
      <c r="F106" s="4">
        <v>-8897</v>
      </c>
      <c r="G106" s="4">
        <v>-13</v>
      </c>
      <c r="I106">
        <f t="shared" si="2"/>
        <v>232989696</v>
      </c>
      <c r="J106">
        <f t="shared" si="2"/>
        <v>5776</v>
      </c>
      <c r="K106">
        <f t="shared" si="2"/>
        <v>22581504</v>
      </c>
      <c r="L106">
        <f t="shared" si="2"/>
        <v>1893376</v>
      </c>
      <c r="M106">
        <f t="shared" si="2"/>
        <v>79156609</v>
      </c>
      <c r="N106">
        <f t="shared" si="2"/>
        <v>169</v>
      </c>
    </row>
    <row r="107" spans="1:14" ht="16.5" x14ac:dyDescent="0.25">
      <c r="A107" s="3">
        <v>45102.746858993058</v>
      </c>
      <c r="B107" s="4">
        <v>-13960</v>
      </c>
      <c r="C107" s="4">
        <v>12</v>
      </c>
      <c r="D107" s="4">
        <v>-7628</v>
      </c>
      <c r="E107" s="4">
        <v>2341</v>
      </c>
      <c r="F107" s="4">
        <v>-4580</v>
      </c>
      <c r="G107" s="4">
        <v>-1242</v>
      </c>
      <c r="I107">
        <f t="shared" ref="I107:N137" si="3">B107^2</f>
        <v>194881600</v>
      </c>
      <c r="J107">
        <f t="shared" si="3"/>
        <v>144</v>
      </c>
      <c r="K107">
        <f t="shared" si="3"/>
        <v>58186384</v>
      </c>
      <c r="L107">
        <f t="shared" si="3"/>
        <v>5480281</v>
      </c>
      <c r="M107">
        <f t="shared" si="3"/>
        <v>20976400</v>
      </c>
      <c r="N107">
        <f t="shared" si="3"/>
        <v>1542564</v>
      </c>
    </row>
    <row r="108" spans="1:14" ht="16.5" x14ac:dyDescent="0.25">
      <c r="A108" s="3">
        <v>45102.746857731479</v>
      </c>
      <c r="B108" s="4">
        <v>-13024</v>
      </c>
      <c r="C108" s="4">
        <v>152</v>
      </c>
      <c r="D108" s="4">
        <v>-8916</v>
      </c>
      <c r="E108" s="4">
        <v>1413</v>
      </c>
      <c r="F108" s="4">
        <v>-3014</v>
      </c>
      <c r="G108" s="4">
        <v>-550</v>
      </c>
      <c r="I108">
        <f t="shared" si="3"/>
        <v>169624576</v>
      </c>
      <c r="J108">
        <f t="shared" si="3"/>
        <v>23104</v>
      </c>
      <c r="K108">
        <f t="shared" si="3"/>
        <v>79495056</v>
      </c>
      <c r="L108">
        <f t="shared" si="3"/>
        <v>1996569</v>
      </c>
      <c r="M108">
        <f t="shared" si="3"/>
        <v>9084196</v>
      </c>
      <c r="N108">
        <f t="shared" si="3"/>
        <v>302500</v>
      </c>
    </row>
    <row r="109" spans="1:14" ht="16.5" x14ac:dyDescent="0.25">
      <c r="A109" s="3">
        <v>45102.74685664352</v>
      </c>
      <c r="B109" s="4">
        <v>-14640</v>
      </c>
      <c r="C109" s="4">
        <v>1468</v>
      </c>
      <c r="D109" s="4">
        <v>-7964</v>
      </c>
      <c r="E109" s="4">
        <v>-1000</v>
      </c>
      <c r="F109" s="4">
        <v>-17554</v>
      </c>
      <c r="G109" s="4">
        <v>-1024</v>
      </c>
      <c r="I109">
        <f t="shared" si="3"/>
        <v>214329600</v>
      </c>
      <c r="J109">
        <f t="shared" si="3"/>
        <v>2155024</v>
      </c>
      <c r="K109">
        <f t="shared" si="3"/>
        <v>63425296</v>
      </c>
      <c r="L109">
        <f t="shared" si="3"/>
        <v>1000000</v>
      </c>
      <c r="M109">
        <f t="shared" si="3"/>
        <v>308142916</v>
      </c>
      <c r="N109">
        <f t="shared" si="3"/>
        <v>1048576</v>
      </c>
    </row>
    <row r="110" spans="1:14" ht="16.5" x14ac:dyDescent="0.25">
      <c r="A110" s="3">
        <v>45102.746855439815</v>
      </c>
      <c r="B110" s="4">
        <v>-9344</v>
      </c>
      <c r="C110" s="4">
        <v>-12</v>
      </c>
      <c r="D110" s="4">
        <v>-12656</v>
      </c>
      <c r="E110" s="4">
        <v>473</v>
      </c>
      <c r="F110" s="4">
        <v>-25121</v>
      </c>
      <c r="G110" s="4">
        <v>-703</v>
      </c>
      <c r="I110">
        <f t="shared" si="3"/>
        <v>87310336</v>
      </c>
      <c r="J110">
        <f t="shared" si="3"/>
        <v>144</v>
      </c>
      <c r="K110">
        <f t="shared" si="3"/>
        <v>160174336</v>
      </c>
      <c r="L110">
        <f t="shared" si="3"/>
        <v>223729</v>
      </c>
      <c r="M110">
        <f t="shared" si="3"/>
        <v>631064641</v>
      </c>
      <c r="N110">
        <f t="shared" si="3"/>
        <v>494209</v>
      </c>
    </row>
    <row r="111" spans="1:14" ht="16.5" x14ac:dyDescent="0.25">
      <c r="A111" s="3">
        <v>45102.746854178244</v>
      </c>
      <c r="B111" s="4">
        <v>-3844</v>
      </c>
      <c r="C111" s="4">
        <v>-1036</v>
      </c>
      <c r="D111" s="4">
        <v>-13876</v>
      </c>
      <c r="E111" s="4">
        <v>-207</v>
      </c>
      <c r="F111" s="4">
        <v>-18337</v>
      </c>
      <c r="G111" s="4">
        <v>-3996</v>
      </c>
      <c r="I111">
        <f t="shared" si="3"/>
        <v>14776336</v>
      </c>
      <c r="J111">
        <f t="shared" si="3"/>
        <v>1073296</v>
      </c>
      <c r="K111">
        <f t="shared" si="3"/>
        <v>192543376</v>
      </c>
      <c r="L111">
        <f t="shared" si="3"/>
        <v>42849</v>
      </c>
      <c r="M111">
        <f t="shared" si="3"/>
        <v>336245569</v>
      </c>
      <c r="N111">
        <f t="shared" si="3"/>
        <v>15968016</v>
      </c>
    </row>
    <row r="112" spans="1:14" ht="16.5" x14ac:dyDescent="0.25">
      <c r="A112" s="3">
        <v>45102.746853090277</v>
      </c>
      <c r="B112" s="4">
        <v>-1848</v>
      </c>
      <c r="C112" s="4">
        <v>-388</v>
      </c>
      <c r="D112" s="4">
        <v>-15136</v>
      </c>
      <c r="E112" s="4">
        <v>480</v>
      </c>
      <c r="F112" s="4">
        <v>-13349</v>
      </c>
      <c r="G112" s="4">
        <v>-3347</v>
      </c>
      <c r="I112">
        <f t="shared" si="3"/>
        <v>3415104</v>
      </c>
      <c r="J112">
        <f t="shared" si="3"/>
        <v>150544</v>
      </c>
      <c r="K112">
        <f t="shared" si="3"/>
        <v>229098496</v>
      </c>
      <c r="L112">
        <f t="shared" si="3"/>
        <v>230400</v>
      </c>
      <c r="M112">
        <f t="shared" si="3"/>
        <v>178195801</v>
      </c>
      <c r="N112">
        <f t="shared" si="3"/>
        <v>11202409</v>
      </c>
    </row>
    <row r="113" spans="1:14" ht="16.5" x14ac:dyDescent="0.25">
      <c r="A113" s="3">
        <v>45102.746851828706</v>
      </c>
      <c r="B113" s="4">
        <v>1700</v>
      </c>
      <c r="C113" s="4">
        <v>112</v>
      </c>
      <c r="D113" s="4">
        <v>-15044</v>
      </c>
      <c r="E113" s="4">
        <v>255</v>
      </c>
      <c r="F113" s="4">
        <v>-8165</v>
      </c>
      <c r="G113" s="4">
        <v>2359</v>
      </c>
      <c r="I113">
        <f t="shared" si="3"/>
        <v>2890000</v>
      </c>
      <c r="J113">
        <f t="shared" si="3"/>
        <v>12544</v>
      </c>
      <c r="K113">
        <f t="shared" si="3"/>
        <v>226321936</v>
      </c>
      <c r="L113">
        <f t="shared" si="3"/>
        <v>65025</v>
      </c>
      <c r="M113">
        <f t="shared" si="3"/>
        <v>66667225</v>
      </c>
      <c r="N113">
        <f t="shared" si="3"/>
        <v>5564881</v>
      </c>
    </row>
    <row r="114" spans="1:14" ht="16.5" x14ac:dyDescent="0.25">
      <c r="A114" s="3">
        <v>45102.746850567128</v>
      </c>
      <c r="B114" s="4">
        <v>2692</v>
      </c>
      <c r="C114" s="4">
        <v>8</v>
      </c>
      <c r="D114" s="4">
        <v>-15240</v>
      </c>
      <c r="E114" s="4">
        <v>322</v>
      </c>
      <c r="F114" s="4">
        <v>140</v>
      </c>
      <c r="G114" s="4">
        <v>-16</v>
      </c>
      <c r="I114">
        <f t="shared" si="3"/>
        <v>7246864</v>
      </c>
      <c r="J114">
        <f t="shared" si="3"/>
        <v>64</v>
      </c>
      <c r="K114">
        <f t="shared" si="3"/>
        <v>232257600</v>
      </c>
      <c r="L114">
        <f t="shared" si="3"/>
        <v>103684</v>
      </c>
      <c r="M114">
        <f t="shared" si="3"/>
        <v>19600</v>
      </c>
      <c r="N114">
        <f t="shared" si="3"/>
        <v>256</v>
      </c>
    </row>
    <row r="115" spans="1:14" ht="16.5" x14ac:dyDescent="0.25">
      <c r="A115" s="3">
        <v>45102.746849374998</v>
      </c>
      <c r="B115" s="4">
        <v>2808</v>
      </c>
      <c r="C115" s="4">
        <v>128</v>
      </c>
      <c r="D115" s="4">
        <v>-15268</v>
      </c>
      <c r="E115" s="4">
        <v>593</v>
      </c>
      <c r="F115" s="4">
        <v>148</v>
      </c>
      <c r="G115" s="4">
        <v>-2006</v>
      </c>
      <c r="I115">
        <f t="shared" si="3"/>
        <v>7884864</v>
      </c>
      <c r="J115">
        <f t="shared" si="3"/>
        <v>16384</v>
      </c>
      <c r="K115">
        <f t="shared" si="3"/>
        <v>233111824</v>
      </c>
      <c r="L115">
        <f t="shared" si="3"/>
        <v>351649</v>
      </c>
      <c r="M115">
        <f t="shared" si="3"/>
        <v>21904</v>
      </c>
      <c r="N115">
        <f t="shared" si="3"/>
        <v>4024036</v>
      </c>
    </row>
    <row r="116" spans="1:14" ht="16.5" x14ac:dyDescent="0.25">
      <c r="A116" s="3">
        <v>45102.746848287039</v>
      </c>
      <c r="B116" s="4">
        <v>1748</v>
      </c>
      <c r="C116" s="4">
        <v>-340</v>
      </c>
      <c r="D116" s="4">
        <v>-15572</v>
      </c>
      <c r="E116" s="4">
        <v>1233</v>
      </c>
      <c r="F116" s="4">
        <v>534</v>
      </c>
      <c r="G116" s="4">
        <v>-4438</v>
      </c>
      <c r="I116">
        <f t="shared" si="3"/>
        <v>3055504</v>
      </c>
      <c r="J116">
        <f t="shared" si="3"/>
        <v>115600</v>
      </c>
      <c r="K116">
        <f t="shared" si="3"/>
        <v>242487184</v>
      </c>
      <c r="L116">
        <f t="shared" si="3"/>
        <v>1520289</v>
      </c>
      <c r="M116">
        <f t="shared" si="3"/>
        <v>285156</v>
      </c>
      <c r="N116">
        <f t="shared" si="3"/>
        <v>19695844</v>
      </c>
    </row>
    <row r="117" spans="1:14" ht="16.5" x14ac:dyDescent="0.25">
      <c r="A117" s="3">
        <v>45102.746847118055</v>
      </c>
      <c r="B117" s="4">
        <v>2600</v>
      </c>
      <c r="C117" s="4">
        <v>332</v>
      </c>
      <c r="D117" s="4">
        <v>-15212</v>
      </c>
      <c r="E117" s="4">
        <v>1139</v>
      </c>
      <c r="F117" s="4">
        <v>805</v>
      </c>
      <c r="G117" s="4">
        <v>-2312</v>
      </c>
      <c r="I117">
        <f t="shared" si="3"/>
        <v>6760000</v>
      </c>
      <c r="J117">
        <f t="shared" si="3"/>
        <v>110224</v>
      </c>
      <c r="K117">
        <f t="shared" si="3"/>
        <v>231404944</v>
      </c>
      <c r="L117">
        <f t="shared" si="3"/>
        <v>1297321</v>
      </c>
      <c r="M117">
        <f t="shared" si="3"/>
        <v>648025</v>
      </c>
      <c r="N117">
        <f t="shared" si="3"/>
        <v>5345344</v>
      </c>
    </row>
    <row r="118" spans="1:14" ht="16.5" x14ac:dyDescent="0.25">
      <c r="A118" s="3">
        <v>45102.746845844908</v>
      </c>
      <c r="B118" s="4">
        <v>404</v>
      </c>
      <c r="C118" s="4">
        <v>-92</v>
      </c>
      <c r="D118" s="4">
        <v>-15436</v>
      </c>
      <c r="E118" s="4">
        <v>193</v>
      </c>
      <c r="F118" s="4">
        <v>9598</v>
      </c>
      <c r="G118" s="4">
        <v>-109</v>
      </c>
      <c r="I118">
        <f t="shared" si="3"/>
        <v>163216</v>
      </c>
      <c r="J118">
        <f t="shared" si="3"/>
        <v>8464</v>
      </c>
      <c r="K118">
        <f t="shared" si="3"/>
        <v>238270096</v>
      </c>
      <c r="L118">
        <f t="shared" si="3"/>
        <v>37249</v>
      </c>
      <c r="M118">
        <f t="shared" si="3"/>
        <v>92121604</v>
      </c>
      <c r="N118">
        <f t="shared" si="3"/>
        <v>11881</v>
      </c>
    </row>
    <row r="119" spans="1:14" ht="16.5" x14ac:dyDescent="0.25">
      <c r="A119" s="3">
        <v>45102.746844583336</v>
      </c>
      <c r="B119" s="4">
        <v>-2216</v>
      </c>
      <c r="C119" s="4">
        <v>-112</v>
      </c>
      <c r="D119" s="4">
        <v>-15596</v>
      </c>
      <c r="E119" s="4">
        <v>238</v>
      </c>
      <c r="F119" s="4">
        <v>14218</v>
      </c>
      <c r="G119" s="4">
        <v>60</v>
      </c>
      <c r="I119">
        <f t="shared" si="3"/>
        <v>4910656</v>
      </c>
      <c r="J119">
        <f t="shared" si="3"/>
        <v>12544</v>
      </c>
      <c r="K119">
        <f t="shared" si="3"/>
        <v>243235216</v>
      </c>
      <c r="L119">
        <f t="shared" si="3"/>
        <v>56644</v>
      </c>
      <c r="M119">
        <f t="shared" si="3"/>
        <v>202151524</v>
      </c>
      <c r="N119">
        <f t="shared" si="3"/>
        <v>3600</v>
      </c>
    </row>
    <row r="120" spans="1:14" ht="16.5" x14ac:dyDescent="0.25">
      <c r="A120" s="3">
        <v>45102.746843379631</v>
      </c>
      <c r="B120" s="4">
        <v>-6428</v>
      </c>
      <c r="C120" s="4">
        <v>28</v>
      </c>
      <c r="D120" s="4">
        <v>-13996</v>
      </c>
      <c r="E120" s="4">
        <v>227</v>
      </c>
      <c r="F120" s="4">
        <v>25085</v>
      </c>
      <c r="G120" s="4">
        <v>174</v>
      </c>
      <c r="I120">
        <f t="shared" si="3"/>
        <v>41319184</v>
      </c>
      <c r="J120">
        <f t="shared" si="3"/>
        <v>784</v>
      </c>
      <c r="K120">
        <f t="shared" si="3"/>
        <v>195888016</v>
      </c>
      <c r="L120">
        <f t="shared" si="3"/>
        <v>51529</v>
      </c>
      <c r="M120">
        <f t="shared" si="3"/>
        <v>629257225</v>
      </c>
      <c r="N120">
        <f t="shared" si="3"/>
        <v>30276</v>
      </c>
    </row>
    <row r="121" spans="1:14" ht="16.5" x14ac:dyDescent="0.25">
      <c r="A121" s="3">
        <v>45102.746842291665</v>
      </c>
      <c r="B121" s="4">
        <v>-10500</v>
      </c>
      <c r="C121" s="4">
        <v>-60</v>
      </c>
      <c r="D121" s="4">
        <v>-11504</v>
      </c>
      <c r="E121" s="4">
        <v>-91</v>
      </c>
      <c r="F121" s="4">
        <v>25386</v>
      </c>
      <c r="G121" s="4">
        <v>-453</v>
      </c>
      <c r="I121">
        <f t="shared" si="3"/>
        <v>110250000</v>
      </c>
      <c r="J121">
        <f t="shared" si="3"/>
        <v>3600</v>
      </c>
      <c r="K121">
        <f t="shared" si="3"/>
        <v>132342016</v>
      </c>
      <c r="L121">
        <f t="shared" si="3"/>
        <v>8281</v>
      </c>
      <c r="M121">
        <f t="shared" si="3"/>
        <v>644448996</v>
      </c>
      <c r="N121">
        <f t="shared" si="3"/>
        <v>205209</v>
      </c>
    </row>
    <row r="122" spans="1:14" ht="16.5" x14ac:dyDescent="0.25">
      <c r="A122" s="3">
        <v>45102.746841030093</v>
      </c>
      <c r="B122" s="4">
        <v>-13704</v>
      </c>
      <c r="C122" s="4">
        <v>204</v>
      </c>
      <c r="D122" s="4">
        <v>-7360</v>
      </c>
      <c r="E122" s="4">
        <v>6656</v>
      </c>
      <c r="F122" s="4">
        <v>23279</v>
      </c>
      <c r="G122" s="4">
        <v>1849</v>
      </c>
      <c r="I122">
        <f t="shared" si="3"/>
        <v>187799616</v>
      </c>
      <c r="J122">
        <f t="shared" si="3"/>
        <v>41616</v>
      </c>
      <c r="K122">
        <f t="shared" si="3"/>
        <v>54169600</v>
      </c>
      <c r="L122">
        <f t="shared" si="3"/>
        <v>44302336</v>
      </c>
      <c r="M122">
        <f t="shared" si="3"/>
        <v>541911841</v>
      </c>
      <c r="N122">
        <f t="shared" si="3"/>
        <v>3418801</v>
      </c>
    </row>
    <row r="123" spans="1:14" ht="16.5" x14ac:dyDescent="0.25">
      <c r="A123" s="3">
        <v>45102.746839756946</v>
      </c>
      <c r="B123" s="4">
        <v>-14976</v>
      </c>
      <c r="C123" s="4">
        <v>0</v>
      </c>
      <c r="D123" s="4">
        <v>-5684</v>
      </c>
      <c r="E123" s="4">
        <v>1125</v>
      </c>
      <c r="F123" s="4">
        <v>5840</v>
      </c>
      <c r="G123" s="4">
        <v>-1066</v>
      </c>
      <c r="I123">
        <f t="shared" si="3"/>
        <v>224280576</v>
      </c>
      <c r="J123">
        <f t="shared" si="3"/>
        <v>0</v>
      </c>
      <c r="K123">
        <f t="shared" si="3"/>
        <v>32307856</v>
      </c>
      <c r="L123">
        <f t="shared" si="3"/>
        <v>1265625</v>
      </c>
      <c r="M123">
        <f t="shared" si="3"/>
        <v>34105600</v>
      </c>
      <c r="N123">
        <f t="shared" si="3"/>
        <v>1136356</v>
      </c>
    </row>
    <row r="124" spans="1:14" ht="16.5" x14ac:dyDescent="0.25">
      <c r="A124" s="3">
        <v>45102.74683866898</v>
      </c>
      <c r="B124" s="4">
        <v>-15048</v>
      </c>
      <c r="C124" s="4">
        <v>272</v>
      </c>
      <c r="D124" s="4">
        <v>-4408</v>
      </c>
      <c r="E124" s="4">
        <v>732</v>
      </c>
      <c r="F124" s="4">
        <v>-1955</v>
      </c>
      <c r="G124" s="4">
        <v>536</v>
      </c>
      <c r="I124">
        <f t="shared" si="3"/>
        <v>226442304</v>
      </c>
      <c r="J124">
        <f t="shared" si="3"/>
        <v>73984</v>
      </c>
      <c r="K124">
        <f t="shared" si="3"/>
        <v>19430464</v>
      </c>
      <c r="L124">
        <f t="shared" si="3"/>
        <v>535824</v>
      </c>
      <c r="M124">
        <f t="shared" si="3"/>
        <v>3822025</v>
      </c>
      <c r="N124">
        <f t="shared" si="3"/>
        <v>287296</v>
      </c>
    </row>
    <row r="125" spans="1:14" ht="16.5" x14ac:dyDescent="0.25">
      <c r="A125" s="3">
        <v>45102.746837569444</v>
      </c>
      <c r="B125" s="4">
        <v>-15396</v>
      </c>
      <c r="C125" s="4">
        <v>-172</v>
      </c>
      <c r="D125" s="4">
        <v>-3256</v>
      </c>
      <c r="E125" s="4">
        <v>728</v>
      </c>
      <c r="F125" s="4">
        <v>746</v>
      </c>
      <c r="G125" s="4">
        <v>-13</v>
      </c>
      <c r="I125">
        <f t="shared" si="3"/>
        <v>237036816</v>
      </c>
      <c r="J125">
        <f t="shared" si="3"/>
        <v>29584</v>
      </c>
      <c r="K125">
        <f t="shared" si="3"/>
        <v>10601536</v>
      </c>
      <c r="L125">
        <f t="shared" si="3"/>
        <v>529984</v>
      </c>
      <c r="M125">
        <f t="shared" si="3"/>
        <v>556516</v>
      </c>
      <c r="N125">
        <f t="shared" si="3"/>
        <v>169</v>
      </c>
    </row>
    <row r="126" spans="1:14" ht="16.5" x14ac:dyDescent="0.25">
      <c r="A126" s="3">
        <v>45102.746836226848</v>
      </c>
      <c r="B126" s="4">
        <v>-15216</v>
      </c>
      <c r="C126" s="4">
        <v>-132</v>
      </c>
      <c r="D126" s="4">
        <v>-3788</v>
      </c>
      <c r="E126" s="4">
        <v>597</v>
      </c>
      <c r="F126" s="4">
        <v>-248</v>
      </c>
      <c r="G126" s="4">
        <v>-179</v>
      </c>
      <c r="I126">
        <f t="shared" si="3"/>
        <v>231526656</v>
      </c>
      <c r="J126">
        <f t="shared" si="3"/>
        <v>17424</v>
      </c>
      <c r="K126">
        <f t="shared" si="3"/>
        <v>14348944</v>
      </c>
      <c r="L126">
        <f t="shared" si="3"/>
        <v>356409</v>
      </c>
      <c r="M126">
        <f t="shared" si="3"/>
        <v>61504</v>
      </c>
      <c r="N126">
        <f t="shared" si="3"/>
        <v>32041</v>
      </c>
    </row>
    <row r="127" spans="1:14" ht="16.5" x14ac:dyDescent="0.25">
      <c r="A127" s="3">
        <v>45102.746835150465</v>
      </c>
      <c r="B127" s="4">
        <v>-15360</v>
      </c>
      <c r="C127" s="4">
        <v>-144</v>
      </c>
      <c r="D127" s="4">
        <v>-3256</v>
      </c>
      <c r="E127" s="4">
        <v>504</v>
      </c>
      <c r="F127" s="4">
        <v>3088</v>
      </c>
      <c r="G127" s="4">
        <v>-76</v>
      </c>
      <c r="I127">
        <f t="shared" si="3"/>
        <v>235929600</v>
      </c>
      <c r="J127">
        <f t="shared" si="3"/>
        <v>20736</v>
      </c>
      <c r="K127">
        <f t="shared" si="3"/>
        <v>10601536</v>
      </c>
      <c r="L127">
        <f t="shared" si="3"/>
        <v>254016</v>
      </c>
      <c r="M127">
        <f t="shared" si="3"/>
        <v>9535744</v>
      </c>
      <c r="N127">
        <f t="shared" si="3"/>
        <v>5776</v>
      </c>
    </row>
    <row r="128" spans="1:14" ht="16.5" x14ac:dyDescent="0.25">
      <c r="A128" s="3">
        <v>45102.746833877318</v>
      </c>
      <c r="B128" s="4">
        <v>-15532</v>
      </c>
      <c r="C128" s="4">
        <v>-192</v>
      </c>
      <c r="D128" s="4">
        <v>-2788</v>
      </c>
      <c r="E128" s="4">
        <v>-472</v>
      </c>
      <c r="F128" s="4">
        <v>7673</v>
      </c>
      <c r="G128" s="4">
        <v>-371</v>
      </c>
      <c r="I128">
        <f t="shared" si="3"/>
        <v>241243024</v>
      </c>
      <c r="J128">
        <f t="shared" si="3"/>
        <v>36864</v>
      </c>
      <c r="K128">
        <f t="shared" si="3"/>
        <v>7772944</v>
      </c>
      <c r="L128">
        <f t="shared" si="3"/>
        <v>222784</v>
      </c>
      <c r="M128">
        <f t="shared" si="3"/>
        <v>58874929</v>
      </c>
      <c r="N128">
        <f t="shared" si="3"/>
        <v>137641</v>
      </c>
    </row>
    <row r="129" spans="1:14" ht="16.5" x14ac:dyDescent="0.25">
      <c r="A129" s="3">
        <v>45102.74683261574</v>
      </c>
      <c r="B129" s="4">
        <v>-15424</v>
      </c>
      <c r="C129" s="4">
        <v>-96</v>
      </c>
      <c r="D129" s="4">
        <v>-2836</v>
      </c>
      <c r="E129" s="4">
        <v>823</v>
      </c>
      <c r="F129" s="4">
        <v>4296</v>
      </c>
      <c r="G129" s="4">
        <v>61</v>
      </c>
      <c r="I129">
        <f t="shared" si="3"/>
        <v>237899776</v>
      </c>
      <c r="J129">
        <f t="shared" si="3"/>
        <v>9216</v>
      </c>
      <c r="K129">
        <f t="shared" si="3"/>
        <v>8042896</v>
      </c>
      <c r="L129">
        <f t="shared" si="3"/>
        <v>677329</v>
      </c>
      <c r="M129">
        <f t="shared" si="3"/>
        <v>18455616</v>
      </c>
      <c r="N129">
        <f t="shared" si="3"/>
        <v>3721</v>
      </c>
    </row>
    <row r="130" spans="1:14" ht="16.5" x14ac:dyDescent="0.25">
      <c r="A130" s="3">
        <v>45102.746831585646</v>
      </c>
      <c r="B130" s="4">
        <v>-15652</v>
      </c>
      <c r="C130" s="4">
        <v>-140</v>
      </c>
      <c r="D130" s="4">
        <v>-2152</v>
      </c>
      <c r="E130" s="4">
        <v>628</v>
      </c>
      <c r="F130" s="4">
        <v>2664</v>
      </c>
      <c r="G130" s="4">
        <v>-19</v>
      </c>
      <c r="I130">
        <f t="shared" si="3"/>
        <v>244985104</v>
      </c>
      <c r="J130">
        <f t="shared" si="3"/>
        <v>19600</v>
      </c>
      <c r="K130">
        <f t="shared" si="3"/>
        <v>4631104</v>
      </c>
      <c r="L130">
        <f t="shared" si="3"/>
        <v>394384</v>
      </c>
      <c r="M130">
        <f t="shared" si="3"/>
        <v>7096896</v>
      </c>
      <c r="N130">
        <f t="shared" si="3"/>
        <v>361</v>
      </c>
    </row>
    <row r="131" spans="1:14" ht="16.5" x14ac:dyDescent="0.25">
      <c r="A131" s="3">
        <v>45102.746830324075</v>
      </c>
      <c r="B131" s="4">
        <v>-15720</v>
      </c>
      <c r="C131" s="4">
        <v>-116</v>
      </c>
      <c r="D131" s="4">
        <v>-1696</v>
      </c>
      <c r="E131" s="4">
        <v>464</v>
      </c>
      <c r="F131" s="4">
        <v>994</v>
      </c>
      <c r="G131" s="4">
        <v>-90</v>
      </c>
      <c r="I131">
        <f t="shared" si="3"/>
        <v>247118400</v>
      </c>
      <c r="J131">
        <f t="shared" si="3"/>
        <v>13456</v>
      </c>
      <c r="K131">
        <f t="shared" si="3"/>
        <v>2876416</v>
      </c>
      <c r="L131">
        <f t="shared" si="3"/>
        <v>215296</v>
      </c>
      <c r="M131">
        <f t="shared" si="3"/>
        <v>988036</v>
      </c>
      <c r="N131">
        <f t="shared" si="3"/>
        <v>8100</v>
      </c>
    </row>
    <row r="132" spans="1:14" ht="16.5" x14ac:dyDescent="0.25">
      <c r="A132" s="3">
        <v>45102.746829062497</v>
      </c>
      <c r="B132" s="4">
        <v>-15688</v>
      </c>
      <c r="C132" s="4">
        <v>-136</v>
      </c>
      <c r="D132" s="4">
        <v>-1680</v>
      </c>
      <c r="E132" s="4">
        <v>458</v>
      </c>
      <c r="F132" s="4">
        <v>417</v>
      </c>
      <c r="G132" s="4">
        <v>-69</v>
      </c>
      <c r="I132">
        <f t="shared" si="3"/>
        <v>246113344</v>
      </c>
      <c r="J132">
        <f t="shared" si="3"/>
        <v>18496</v>
      </c>
      <c r="K132">
        <f t="shared" si="3"/>
        <v>2822400</v>
      </c>
      <c r="L132">
        <f t="shared" si="3"/>
        <v>209764</v>
      </c>
      <c r="M132">
        <f t="shared" si="3"/>
        <v>173889</v>
      </c>
      <c r="N132">
        <f t="shared" si="3"/>
        <v>4761</v>
      </c>
    </row>
    <row r="133" spans="1:14" ht="16.5" x14ac:dyDescent="0.25">
      <c r="A133" s="3">
        <v>45102.746827974537</v>
      </c>
      <c r="B133" s="4">
        <v>-15728</v>
      </c>
      <c r="C133" s="4">
        <v>-112</v>
      </c>
      <c r="D133" s="4">
        <v>-1744</v>
      </c>
      <c r="E133" s="4">
        <v>475</v>
      </c>
      <c r="F133" s="4">
        <v>148</v>
      </c>
      <c r="G133" s="4">
        <v>-96</v>
      </c>
      <c r="I133">
        <f t="shared" si="3"/>
        <v>247369984</v>
      </c>
      <c r="J133">
        <f t="shared" si="3"/>
        <v>12544</v>
      </c>
      <c r="K133">
        <f t="shared" si="3"/>
        <v>3041536</v>
      </c>
      <c r="L133">
        <f t="shared" si="3"/>
        <v>225625</v>
      </c>
      <c r="M133">
        <f t="shared" si="3"/>
        <v>21904</v>
      </c>
      <c r="N133">
        <f t="shared" si="3"/>
        <v>9216</v>
      </c>
    </row>
    <row r="134" spans="1:14" ht="16.5" x14ac:dyDescent="0.25">
      <c r="A134" s="3">
        <v>45102.746826712966</v>
      </c>
      <c r="B134" s="4">
        <v>-15728</v>
      </c>
      <c r="C134" s="4">
        <v>-188</v>
      </c>
      <c r="D134" s="4">
        <v>-1660</v>
      </c>
      <c r="E134" s="4">
        <v>475</v>
      </c>
      <c r="F134" s="4">
        <v>926</v>
      </c>
      <c r="G134" s="4">
        <v>-88</v>
      </c>
      <c r="I134">
        <f t="shared" si="3"/>
        <v>247369984</v>
      </c>
      <c r="J134">
        <f t="shared" si="3"/>
        <v>35344</v>
      </c>
      <c r="K134">
        <f t="shared" si="3"/>
        <v>2755600</v>
      </c>
      <c r="L134">
        <f t="shared" si="3"/>
        <v>225625</v>
      </c>
      <c r="M134">
        <f t="shared" si="3"/>
        <v>857476</v>
      </c>
      <c r="N134">
        <f t="shared" si="3"/>
        <v>7744</v>
      </c>
    </row>
    <row r="135" spans="1:14" ht="16.5" x14ac:dyDescent="0.25">
      <c r="A135" s="3">
        <v>45102.746825486109</v>
      </c>
      <c r="B135" s="4">
        <v>-15744</v>
      </c>
      <c r="C135" s="4">
        <v>-72</v>
      </c>
      <c r="D135" s="4">
        <v>-1668</v>
      </c>
      <c r="E135" s="4">
        <v>450</v>
      </c>
      <c r="F135" s="4">
        <v>302</v>
      </c>
      <c r="G135" s="4">
        <v>-131</v>
      </c>
      <c r="I135">
        <f t="shared" si="3"/>
        <v>247873536</v>
      </c>
      <c r="J135">
        <f t="shared" si="3"/>
        <v>5184</v>
      </c>
      <c r="K135">
        <f t="shared" si="3"/>
        <v>2782224</v>
      </c>
      <c r="L135">
        <f t="shared" si="3"/>
        <v>202500</v>
      </c>
      <c r="M135">
        <f t="shared" si="3"/>
        <v>91204</v>
      </c>
      <c r="N135">
        <f t="shared" si="3"/>
        <v>17161</v>
      </c>
    </row>
    <row r="136" spans="1:14" ht="16.5" x14ac:dyDescent="0.25">
      <c r="A136" t="s">
        <v>7</v>
      </c>
      <c r="B136">
        <f>_xlfn.STDEV.S(B2:B135)</f>
        <v>6933.3881116821813</v>
      </c>
      <c r="C136">
        <f t="shared" ref="C136:G136" si="4">_xlfn.STDEV.S(C2:C135)</f>
        <v>586.84130562614826</v>
      </c>
      <c r="D136">
        <f t="shared" si="4"/>
        <v>6355.7205411269233</v>
      </c>
      <c r="E136">
        <f t="shared" si="4"/>
        <v>1984.4963043354908</v>
      </c>
      <c r="F136">
        <f t="shared" si="4"/>
        <v>12824.770752180208</v>
      </c>
      <c r="G136">
        <f t="shared" si="4"/>
        <v>1894.6760192235165</v>
      </c>
      <c r="I136" s="5">
        <f>SUM(I2:I135)</f>
        <v>17764188352</v>
      </c>
      <c r="J136" s="5">
        <f>SUM(J2:J135)</f>
        <v>45962464</v>
      </c>
      <c r="K136" s="5">
        <f>SUM(K2:K135)</f>
        <v>15005907440</v>
      </c>
      <c r="L136" s="5">
        <f>SUM(L2:L135)</f>
        <v>553124795</v>
      </c>
      <c r="M136" s="5">
        <f>SUM(M2:M135)</f>
        <v>21933803549</v>
      </c>
      <c r="N136" s="5">
        <f>SUM(N2:N135)</f>
        <v>483239574</v>
      </c>
    </row>
    <row r="137" spans="1:14" ht="16.5" x14ac:dyDescent="0.25">
      <c r="A137" t="s">
        <v>8</v>
      </c>
      <c r="B137">
        <f>((B136)/AVERAGE(B2:B135))*100</f>
        <v>-75.26718182627971</v>
      </c>
      <c r="C137">
        <f t="shared" ref="C137:G137" si="5">((C136)/AVERAGE(C2:C135))*100</f>
        <v>-1700.6214306640106</v>
      </c>
      <c r="D137">
        <f t="shared" si="5"/>
        <v>-74.959825563123601</v>
      </c>
      <c r="E137">
        <f t="shared" si="5"/>
        <v>424.0985356058813</v>
      </c>
      <c r="F137">
        <f t="shared" si="5"/>
        <v>1938.3035165316744</v>
      </c>
      <c r="G137">
        <f t="shared" si="5"/>
        <v>-910.96730023663872</v>
      </c>
      <c r="I137" s="5">
        <f>COUNT(I2:I135)</f>
        <v>134</v>
      </c>
      <c r="J137" s="5">
        <f>COUNT(J2:J135)</f>
        <v>134</v>
      </c>
      <c r="K137" s="5">
        <f>COUNT(K2:K135)</f>
        <v>134</v>
      </c>
      <c r="L137" s="5">
        <f>COUNT(L2:L135)</f>
        <v>134</v>
      </c>
      <c r="M137" s="5">
        <f>COUNT(M2:M135)</f>
        <v>134</v>
      </c>
      <c r="N137" s="5">
        <f>COUNT(N2:N135)</f>
        <v>134</v>
      </c>
    </row>
    <row r="138" spans="1:14" x14ac:dyDescent="0.25">
      <c r="I138">
        <f>I136/I137</f>
        <v>132568569.79104477</v>
      </c>
      <c r="J138">
        <f>J136/J137</f>
        <v>343003.46268656716</v>
      </c>
      <c r="K138">
        <f>K136/K137</f>
        <v>111984383.88059701</v>
      </c>
      <c r="L138">
        <f>L136/L137</f>
        <v>4127796.9776119404</v>
      </c>
      <c r="M138">
        <f>M136/M137</f>
        <v>163685101.11194029</v>
      </c>
      <c r="N138">
        <f>N136/N137</f>
        <v>3606265.4776119404</v>
      </c>
    </row>
    <row r="139" spans="1:14" x14ac:dyDescent="0.25">
      <c r="I139">
        <f>SQRT(I138)</f>
        <v>11513.842529366326</v>
      </c>
      <c r="J139">
        <f>SQRT(J138)</f>
        <v>585.66497478214217</v>
      </c>
      <c r="K139">
        <f>SQRT(K138)</f>
        <v>10582.267426246466</v>
      </c>
      <c r="L139">
        <f>SQRT(L138)</f>
        <v>2031.6980527657008</v>
      </c>
      <c r="M139">
        <f>SQRT(M138)</f>
        <v>12793.947831374813</v>
      </c>
      <c r="N139">
        <f>SQRT(N138)</f>
        <v>1899.016976651852</v>
      </c>
    </row>
  </sheetData>
  <dataValidations count="7">
    <dataValidation allowBlank="1" showInputMessage="1" showErrorMessage="1" prompt="TBL_HST[CH6]" sqref="G2:G135" xr:uid="{22D79970-B40A-447C-B71A-761196E7B0F2}"/>
    <dataValidation allowBlank="1" showInputMessage="1" showErrorMessage="1" prompt="TBL_HST[CH5]" sqref="F2:F135" xr:uid="{6DEA574E-D767-481A-A091-37F155742101}"/>
    <dataValidation allowBlank="1" showInputMessage="1" showErrorMessage="1" prompt="TBL_HST[CH4]" sqref="E2:E135" xr:uid="{819301D5-2AE1-41AD-8CBD-70765FE62A4E}"/>
    <dataValidation allowBlank="1" showInputMessage="1" showErrorMessage="1" prompt="TBL_HST[CH3]" sqref="D2:D135" xr:uid="{25A86D67-B6E5-4D22-A0FA-F507E13C6F33}"/>
    <dataValidation allowBlank="1" showInputMessage="1" showErrorMessage="1" prompt="TBL_HST[CH2]" sqref="C2:C135" xr:uid="{14E60E02-4933-4DC3-AE15-AE6BAD743AC5}"/>
    <dataValidation allowBlank="1" showInputMessage="1" showErrorMessage="1" prompt="TBL_HST[CH1]" sqref="B2:B135" xr:uid="{DD351D2D-D644-4ECA-B7E1-025C469861DC}"/>
    <dataValidation allowBlank="1" showInputMessage="1" showErrorMessage="1" prompt="Hora_x000d__x000a__x000d__x000a_TBL_HST[TIME]" sqref="A2:A135" xr:uid="{95F3B3DF-4F59-4C8A-91E7-9B7DEB52189D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E874-67D8-4F26-8E7F-CD3246EA05D2}">
  <dimension ref="A1:N219"/>
  <sheetViews>
    <sheetView topLeftCell="A153" workbookViewId="0">
      <selection activeCell="I161" sqref="I161:N161"/>
    </sheetView>
  </sheetViews>
  <sheetFormatPr baseColWidth="10" defaultRowHeight="15" x14ac:dyDescent="0.25"/>
  <cols>
    <col min="1" max="1" width="12.7109375" bestFit="1" customWidth="1"/>
    <col min="2" max="2" width="15.7109375" bestFit="1" customWidth="1"/>
    <col min="9" max="9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ht="16.5" x14ac:dyDescent="0.25">
      <c r="A2" s="1">
        <v>45102.750057870369</v>
      </c>
      <c r="B2" s="2">
        <v>-15952</v>
      </c>
      <c r="C2" s="2">
        <v>-76</v>
      </c>
      <c r="D2" s="2">
        <v>1368</v>
      </c>
      <c r="E2" s="2">
        <v>464</v>
      </c>
      <c r="F2" s="2">
        <v>324</v>
      </c>
      <c r="G2" s="2">
        <v>-216</v>
      </c>
      <c r="I2">
        <f>B2^2</f>
        <v>254466304</v>
      </c>
      <c r="J2">
        <f>C2^2</f>
        <v>5776</v>
      </c>
      <c r="K2">
        <f>D2^2</f>
        <v>1871424</v>
      </c>
      <c r="L2">
        <f>E2^2</f>
        <v>215296</v>
      </c>
      <c r="M2">
        <f>F2^2</f>
        <v>104976</v>
      </c>
      <c r="N2">
        <f>G2^2</f>
        <v>46656</v>
      </c>
    </row>
    <row r="3" spans="1:14" ht="16.5" x14ac:dyDescent="0.25">
      <c r="A3" s="3">
        <v>45102.750052997682</v>
      </c>
      <c r="B3" s="4">
        <v>-15980</v>
      </c>
      <c r="C3" s="4">
        <v>-100</v>
      </c>
      <c r="D3" s="4">
        <v>1332</v>
      </c>
      <c r="E3" s="4">
        <v>443</v>
      </c>
      <c r="F3" s="4">
        <v>328</v>
      </c>
      <c r="G3" s="4">
        <v>-188</v>
      </c>
      <c r="I3">
        <f t="shared" ref="I3:N45" si="0">B3^2</f>
        <v>255360400</v>
      </c>
      <c r="J3">
        <f t="shared" si="0"/>
        <v>10000</v>
      </c>
      <c r="K3">
        <f t="shared" si="0"/>
        <v>1774224</v>
      </c>
      <c r="L3">
        <f t="shared" si="0"/>
        <v>196249</v>
      </c>
      <c r="M3">
        <f t="shared" si="0"/>
        <v>107584</v>
      </c>
      <c r="N3">
        <f t="shared" si="0"/>
        <v>35344</v>
      </c>
    </row>
    <row r="4" spans="1:14" ht="16.5" x14ac:dyDescent="0.25">
      <c r="A4" s="3">
        <v>45102.750051724535</v>
      </c>
      <c r="B4" s="4">
        <v>-15960</v>
      </c>
      <c r="C4" s="4">
        <v>-56</v>
      </c>
      <c r="D4" s="4">
        <v>1352</v>
      </c>
      <c r="E4" s="4">
        <v>482</v>
      </c>
      <c r="F4" s="4">
        <v>468</v>
      </c>
      <c r="G4" s="4">
        <v>-146</v>
      </c>
      <c r="I4">
        <f t="shared" si="0"/>
        <v>254721600</v>
      </c>
      <c r="J4">
        <f t="shared" si="0"/>
        <v>3136</v>
      </c>
      <c r="K4">
        <f t="shared" si="0"/>
        <v>1827904</v>
      </c>
      <c r="L4">
        <f t="shared" si="0"/>
        <v>232324</v>
      </c>
      <c r="M4">
        <f t="shared" si="0"/>
        <v>219024</v>
      </c>
      <c r="N4">
        <f t="shared" si="0"/>
        <v>21316</v>
      </c>
    </row>
    <row r="5" spans="1:14" ht="16.5" x14ac:dyDescent="0.25">
      <c r="A5" s="3">
        <v>45102.750050578703</v>
      </c>
      <c r="B5" s="4">
        <v>-15956</v>
      </c>
      <c r="C5" s="4">
        <v>-60</v>
      </c>
      <c r="D5" s="4">
        <v>1408</v>
      </c>
      <c r="E5" s="4">
        <v>466</v>
      </c>
      <c r="F5" s="4">
        <v>356</v>
      </c>
      <c r="G5" s="4">
        <v>-184</v>
      </c>
      <c r="I5">
        <f t="shared" si="0"/>
        <v>254593936</v>
      </c>
      <c r="J5">
        <f t="shared" si="0"/>
        <v>3600</v>
      </c>
      <c r="K5">
        <f t="shared" si="0"/>
        <v>1982464</v>
      </c>
      <c r="L5">
        <f t="shared" si="0"/>
        <v>217156</v>
      </c>
      <c r="M5">
        <f t="shared" si="0"/>
        <v>126736</v>
      </c>
      <c r="N5">
        <f t="shared" si="0"/>
        <v>33856</v>
      </c>
    </row>
    <row r="6" spans="1:14" ht="16.5" x14ac:dyDescent="0.25">
      <c r="A6" s="3">
        <v>45102.750049421295</v>
      </c>
      <c r="B6" s="4">
        <v>-15992</v>
      </c>
      <c r="C6" s="4">
        <v>-104</v>
      </c>
      <c r="D6" s="4">
        <v>1332</v>
      </c>
      <c r="E6" s="4">
        <v>394</v>
      </c>
      <c r="F6" s="4">
        <v>728</v>
      </c>
      <c r="G6" s="4">
        <v>-198</v>
      </c>
      <c r="I6">
        <f t="shared" si="0"/>
        <v>255744064</v>
      </c>
      <c r="J6">
        <f t="shared" si="0"/>
        <v>10816</v>
      </c>
      <c r="K6">
        <f t="shared" si="0"/>
        <v>1774224</v>
      </c>
      <c r="L6">
        <f t="shared" si="0"/>
        <v>155236</v>
      </c>
      <c r="M6">
        <f t="shared" si="0"/>
        <v>529984</v>
      </c>
      <c r="N6">
        <f t="shared" si="0"/>
        <v>39204</v>
      </c>
    </row>
    <row r="7" spans="1:14" ht="16.5" x14ac:dyDescent="0.25">
      <c r="A7" s="3">
        <v>45102.750048159724</v>
      </c>
      <c r="B7" s="4">
        <v>-16032</v>
      </c>
      <c r="C7" s="4">
        <v>-36</v>
      </c>
      <c r="D7" s="4">
        <v>1528</v>
      </c>
      <c r="E7" s="4">
        <v>495</v>
      </c>
      <c r="F7" s="4">
        <v>343</v>
      </c>
      <c r="G7" s="4">
        <v>-223</v>
      </c>
      <c r="I7">
        <f t="shared" si="0"/>
        <v>257025024</v>
      </c>
      <c r="J7">
        <f t="shared" si="0"/>
        <v>1296</v>
      </c>
      <c r="K7">
        <f t="shared" si="0"/>
        <v>2334784</v>
      </c>
      <c r="L7">
        <f t="shared" si="0"/>
        <v>245025</v>
      </c>
      <c r="M7">
        <f t="shared" si="0"/>
        <v>117649</v>
      </c>
      <c r="N7">
        <f t="shared" si="0"/>
        <v>49729</v>
      </c>
    </row>
    <row r="8" spans="1:14" ht="16.5" x14ac:dyDescent="0.25">
      <c r="A8" s="3">
        <v>45102.750047071757</v>
      </c>
      <c r="B8" s="4">
        <v>-16140</v>
      </c>
      <c r="C8" s="4">
        <v>-84</v>
      </c>
      <c r="D8" s="4">
        <v>1500</v>
      </c>
      <c r="E8" s="4">
        <v>466</v>
      </c>
      <c r="F8" s="4">
        <v>396</v>
      </c>
      <c r="G8" s="4">
        <v>-183</v>
      </c>
      <c r="I8">
        <f t="shared" si="0"/>
        <v>260499600</v>
      </c>
      <c r="J8">
        <f t="shared" si="0"/>
        <v>7056</v>
      </c>
      <c r="K8">
        <f t="shared" si="0"/>
        <v>2250000</v>
      </c>
      <c r="L8">
        <f t="shared" si="0"/>
        <v>217156</v>
      </c>
      <c r="M8">
        <f t="shared" si="0"/>
        <v>156816</v>
      </c>
      <c r="N8">
        <f t="shared" si="0"/>
        <v>33489</v>
      </c>
    </row>
    <row r="9" spans="1:14" ht="16.5" x14ac:dyDescent="0.25">
      <c r="A9" s="3">
        <v>45102.75004579861</v>
      </c>
      <c r="B9" s="4">
        <v>-15916</v>
      </c>
      <c r="C9" s="4">
        <v>-64</v>
      </c>
      <c r="D9" s="4">
        <v>1452</v>
      </c>
      <c r="E9" s="4">
        <v>480</v>
      </c>
      <c r="F9" s="4">
        <v>363</v>
      </c>
      <c r="G9" s="4">
        <v>-178</v>
      </c>
      <c r="I9">
        <f t="shared" si="0"/>
        <v>253319056</v>
      </c>
      <c r="J9">
        <f t="shared" si="0"/>
        <v>4096</v>
      </c>
      <c r="K9">
        <f t="shared" si="0"/>
        <v>2108304</v>
      </c>
      <c r="L9">
        <f t="shared" si="0"/>
        <v>230400</v>
      </c>
      <c r="M9">
        <f t="shared" si="0"/>
        <v>131769</v>
      </c>
      <c r="N9">
        <f t="shared" si="0"/>
        <v>31684</v>
      </c>
    </row>
    <row r="10" spans="1:14" ht="16.5" x14ac:dyDescent="0.25">
      <c r="A10" s="3">
        <v>45102.750044641201</v>
      </c>
      <c r="B10" s="4">
        <v>-15960</v>
      </c>
      <c r="C10" s="4">
        <v>-68</v>
      </c>
      <c r="D10" s="4">
        <v>1520</v>
      </c>
      <c r="E10" s="4">
        <v>465</v>
      </c>
      <c r="F10" s="4">
        <v>341</v>
      </c>
      <c r="G10" s="4">
        <v>-225</v>
      </c>
      <c r="I10">
        <f t="shared" si="0"/>
        <v>254721600</v>
      </c>
      <c r="J10">
        <f t="shared" si="0"/>
        <v>4624</v>
      </c>
      <c r="K10">
        <f t="shared" si="0"/>
        <v>2310400</v>
      </c>
      <c r="L10">
        <f t="shared" si="0"/>
        <v>216225</v>
      </c>
      <c r="M10">
        <f t="shared" si="0"/>
        <v>116281</v>
      </c>
      <c r="N10">
        <f t="shared" si="0"/>
        <v>50625</v>
      </c>
    </row>
    <row r="11" spans="1:14" ht="16.5" x14ac:dyDescent="0.25">
      <c r="A11" s="3">
        <v>45102.750043472224</v>
      </c>
      <c r="B11" s="4">
        <v>-15972</v>
      </c>
      <c r="C11" s="4">
        <v>-112</v>
      </c>
      <c r="D11" s="4">
        <v>1476</v>
      </c>
      <c r="E11" s="4">
        <v>483</v>
      </c>
      <c r="F11" s="4">
        <v>300</v>
      </c>
      <c r="G11" s="4">
        <v>-214</v>
      </c>
      <c r="I11">
        <f t="shared" si="0"/>
        <v>255104784</v>
      </c>
      <c r="J11">
        <f t="shared" si="0"/>
        <v>12544</v>
      </c>
      <c r="K11">
        <f t="shared" si="0"/>
        <v>2178576</v>
      </c>
      <c r="L11">
        <f t="shared" si="0"/>
        <v>233289</v>
      </c>
      <c r="M11">
        <f t="shared" si="0"/>
        <v>90000</v>
      </c>
      <c r="N11">
        <f t="shared" si="0"/>
        <v>45796</v>
      </c>
    </row>
    <row r="12" spans="1:14" ht="16.5" x14ac:dyDescent="0.25">
      <c r="A12" s="3">
        <v>45102.750042199077</v>
      </c>
      <c r="B12" s="4">
        <v>-15952</v>
      </c>
      <c r="C12" s="4">
        <v>-72</v>
      </c>
      <c r="D12" s="4">
        <v>1520</v>
      </c>
      <c r="E12" s="4">
        <v>466</v>
      </c>
      <c r="F12" s="4">
        <v>310</v>
      </c>
      <c r="G12" s="4">
        <v>-201</v>
      </c>
      <c r="I12">
        <f t="shared" si="0"/>
        <v>254466304</v>
      </c>
      <c r="J12">
        <f t="shared" si="0"/>
        <v>5184</v>
      </c>
      <c r="K12">
        <f t="shared" si="0"/>
        <v>2310400</v>
      </c>
      <c r="L12">
        <f t="shared" si="0"/>
        <v>217156</v>
      </c>
      <c r="M12">
        <f t="shared" si="0"/>
        <v>96100</v>
      </c>
      <c r="N12">
        <f t="shared" si="0"/>
        <v>40401</v>
      </c>
    </row>
    <row r="13" spans="1:14" ht="16.5" x14ac:dyDescent="0.25">
      <c r="A13" s="3">
        <v>45102.75004111111</v>
      </c>
      <c r="B13" s="4">
        <v>-15948</v>
      </c>
      <c r="C13" s="4">
        <v>-100</v>
      </c>
      <c r="D13" s="4">
        <v>1536</v>
      </c>
      <c r="E13" s="4">
        <v>504</v>
      </c>
      <c r="F13" s="4">
        <v>350</v>
      </c>
      <c r="G13" s="4">
        <v>-215</v>
      </c>
      <c r="I13">
        <f t="shared" si="0"/>
        <v>254338704</v>
      </c>
      <c r="J13">
        <f t="shared" si="0"/>
        <v>10000</v>
      </c>
      <c r="K13">
        <f t="shared" si="0"/>
        <v>2359296</v>
      </c>
      <c r="L13">
        <f t="shared" si="0"/>
        <v>254016</v>
      </c>
      <c r="M13">
        <f t="shared" si="0"/>
        <v>122500</v>
      </c>
      <c r="N13">
        <f t="shared" si="0"/>
        <v>46225</v>
      </c>
    </row>
    <row r="14" spans="1:14" ht="16.5" x14ac:dyDescent="0.25">
      <c r="A14" s="3">
        <v>45102.750039849539</v>
      </c>
      <c r="B14" s="4">
        <v>-15980</v>
      </c>
      <c r="C14" s="4">
        <v>-100</v>
      </c>
      <c r="D14" s="4">
        <v>1540</v>
      </c>
      <c r="E14" s="4">
        <v>507</v>
      </c>
      <c r="F14" s="4">
        <v>412</v>
      </c>
      <c r="G14" s="4">
        <v>-237</v>
      </c>
      <c r="I14">
        <f t="shared" si="0"/>
        <v>255360400</v>
      </c>
      <c r="J14">
        <f t="shared" si="0"/>
        <v>10000</v>
      </c>
      <c r="K14">
        <f t="shared" si="0"/>
        <v>2371600</v>
      </c>
      <c r="L14">
        <f t="shared" si="0"/>
        <v>257049</v>
      </c>
      <c r="M14">
        <f t="shared" si="0"/>
        <v>169744</v>
      </c>
      <c r="N14">
        <f t="shared" si="0"/>
        <v>56169</v>
      </c>
    </row>
    <row r="15" spans="1:14" ht="16.5" x14ac:dyDescent="0.25">
      <c r="A15" s="3">
        <v>45102.750038680555</v>
      </c>
      <c r="B15" s="4">
        <v>-15940</v>
      </c>
      <c r="C15" s="4">
        <v>-68</v>
      </c>
      <c r="D15" s="4">
        <v>1436</v>
      </c>
      <c r="E15" s="4">
        <v>562</v>
      </c>
      <c r="F15" s="4">
        <v>-63</v>
      </c>
      <c r="G15" s="4">
        <v>-230</v>
      </c>
      <c r="I15">
        <f t="shared" si="0"/>
        <v>254083600</v>
      </c>
      <c r="J15">
        <f t="shared" si="0"/>
        <v>4624</v>
      </c>
      <c r="K15">
        <f t="shared" si="0"/>
        <v>2062096</v>
      </c>
      <c r="L15">
        <f t="shared" si="0"/>
        <v>315844</v>
      </c>
      <c r="M15">
        <f t="shared" si="0"/>
        <v>3969</v>
      </c>
      <c r="N15">
        <f t="shared" si="0"/>
        <v>52900</v>
      </c>
    </row>
    <row r="16" spans="1:14" ht="16.5" x14ac:dyDescent="0.25">
      <c r="A16" s="3">
        <v>45102.750037523147</v>
      </c>
      <c r="B16" s="4">
        <v>-15968</v>
      </c>
      <c r="C16" s="4">
        <v>-72</v>
      </c>
      <c r="D16" s="4">
        <v>1412</v>
      </c>
      <c r="E16" s="4">
        <v>537</v>
      </c>
      <c r="F16" s="4">
        <v>-153</v>
      </c>
      <c r="G16" s="4">
        <v>-205</v>
      </c>
      <c r="I16">
        <f t="shared" si="0"/>
        <v>254977024</v>
      </c>
      <c r="J16">
        <f t="shared" si="0"/>
        <v>5184</v>
      </c>
      <c r="K16">
        <f t="shared" si="0"/>
        <v>1993744</v>
      </c>
      <c r="L16">
        <f t="shared" si="0"/>
        <v>288369</v>
      </c>
      <c r="M16">
        <f t="shared" si="0"/>
        <v>23409</v>
      </c>
      <c r="N16">
        <f t="shared" si="0"/>
        <v>42025</v>
      </c>
    </row>
    <row r="17" spans="1:14" ht="16.5" x14ac:dyDescent="0.25">
      <c r="A17" s="3">
        <v>45102.75003625</v>
      </c>
      <c r="B17" s="4">
        <v>-15820</v>
      </c>
      <c r="C17" s="4">
        <v>-76</v>
      </c>
      <c r="D17" s="4">
        <v>584</v>
      </c>
      <c r="E17" s="4">
        <v>509</v>
      </c>
      <c r="F17" s="4">
        <v>-4091</v>
      </c>
      <c r="G17" s="4">
        <v>-266</v>
      </c>
      <c r="I17">
        <f t="shared" si="0"/>
        <v>250272400</v>
      </c>
      <c r="J17">
        <f t="shared" si="0"/>
        <v>5776</v>
      </c>
      <c r="K17">
        <f t="shared" si="0"/>
        <v>341056</v>
      </c>
      <c r="L17">
        <f t="shared" si="0"/>
        <v>259081</v>
      </c>
      <c r="M17">
        <f t="shared" si="0"/>
        <v>16736281</v>
      </c>
      <c r="N17">
        <f t="shared" si="0"/>
        <v>70756</v>
      </c>
    </row>
    <row r="18" spans="1:14" ht="16.5" x14ac:dyDescent="0.25">
      <c r="A18" s="3">
        <v>45102.750035173609</v>
      </c>
      <c r="B18" s="4">
        <v>-15620</v>
      </c>
      <c r="C18" s="4">
        <v>-144</v>
      </c>
      <c r="D18" s="4">
        <v>-1648</v>
      </c>
      <c r="E18" s="4">
        <v>1328</v>
      </c>
      <c r="F18" s="4">
        <v>-9425</v>
      </c>
      <c r="G18" s="4">
        <v>-128</v>
      </c>
      <c r="I18">
        <f t="shared" si="0"/>
        <v>243984400</v>
      </c>
      <c r="J18">
        <f t="shared" si="0"/>
        <v>20736</v>
      </c>
      <c r="K18">
        <f t="shared" si="0"/>
        <v>2715904</v>
      </c>
      <c r="L18">
        <f t="shared" si="0"/>
        <v>1763584</v>
      </c>
      <c r="M18">
        <f t="shared" si="0"/>
        <v>88830625</v>
      </c>
      <c r="N18">
        <f t="shared" si="0"/>
        <v>16384</v>
      </c>
    </row>
    <row r="19" spans="1:14" ht="16.5" x14ac:dyDescent="0.25">
      <c r="A19" s="3">
        <v>45102.750033900462</v>
      </c>
      <c r="B19" s="4">
        <v>-15316</v>
      </c>
      <c r="C19" s="4">
        <v>-92</v>
      </c>
      <c r="D19" s="4">
        <v>-3244</v>
      </c>
      <c r="E19" s="4">
        <v>958</v>
      </c>
      <c r="F19" s="4">
        <v>-3560</v>
      </c>
      <c r="G19" s="4">
        <v>-145</v>
      </c>
      <c r="I19">
        <f t="shared" si="0"/>
        <v>234579856</v>
      </c>
      <c r="J19">
        <f t="shared" si="0"/>
        <v>8464</v>
      </c>
      <c r="K19">
        <f t="shared" si="0"/>
        <v>10523536</v>
      </c>
      <c r="L19">
        <f t="shared" si="0"/>
        <v>917764</v>
      </c>
      <c r="M19">
        <f t="shared" si="0"/>
        <v>12673600</v>
      </c>
      <c r="N19">
        <f t="shared" si="0"/>
        <v>21025</v>
      </c>
    </row>
    <row r="20" spans="1:14" ht="16.5" x14ac:dyDescent="0.25">
      <c r="A20" s="3">
        <v>45102.750032766206</v>
      </c>
      <c r="B20" s="4">
        <v>-14880</v>
      </c>
      <c r="C20" s="4">
        <v>-48</v>
      </c>
      <c r="D20" s="4">
        <v>-4724</v>
      </c>
      <c r="E20" s="4">
        <v>2497</v>
      </c>
      <c r="F20" s="4">
        <v>-9523</v>
      </c>
      <c r="G20" s="4">
        <v>-395</v>
      </c>
      <c r="I20">
        <f t="shared" si="0"/>
        <v>221414400</v>
      </c>
      <c r="J20">
        <f t="shared" si="0"/>
        <v>2304</v>
      </c>
      <c r="K20">
        <f t="shared" si="0"/>
        <v>22316176</v>
      </c>
      <c r="L20">
        <f t="shared" si="0"/>
        <v>6235009</v>
      </c>
      <c r="M20">
        <f t="shared" si="0"/>
        <v>90687529</v>
      </c>
      <c r="N20">
        <f t="shared" si="0"/>
        <v>156025</v>
      </c>
    </row>
    <row r="21" spans="1:14" ht="16.5" x14ac:dyDescent="0.25">
      <c r="A21" s="3">
        <v>45102.750031631942</v>
      </c>
      <c r="B21" s="4">
        <v>-13976</v>
      </c>
      <c r="C21" s="4">
        <v>-376</v>
      </c>
      <c r="D21" s="4">
        <v>-6872</v>
      </c>
      <c r="E21" s="4">
        <v>3167</v>
      </c>
      <c r="F21" s="4">
        <v>-8450</v>
      </c>
      <c r="G21" s="4">
        <v>-1736</v>
      </c>
      <c r="I21">
        <f t="shared" si="0"/>
        <v>195328576</v>
      </c>
      <c r="J21">
        <f t="shared" si="0"/>
        <v>141376</v>
      </c>
      <c r="K21">
        <f t="shared" si="0"/>
        <v>47224384</v>
      </c>
      <c r="L21">
        <f t="shared" si="0"/>
        <v>10029889</v>
      </c>
      <c r="M21">
        <f t="shared" si="0"/>
        <v>71402500</v>
      </c>
      <c r="N21">
        <f t="shared" si="0"/>
        <v>3013696</v>
      </c>
    </row>
    <row r="22" spans="1:14" ht="16.5" x14ac:dyDescent="0.25">
      <c r="A22" s="3">
        <v>45102.750030370371</v>
      </c>
      <c r="B22" s="4">
        <v>-12836</v>
      </c>
      <c r="C22" s="4">
        <v>-120</v>
      </c>
      <c r="D22" s="4">
        <v>-8796</v>
      </c>
      <c r="E22" s="4">
        <v>420</v>
      </c>
      <c r="F22" s="4">
        <v>-4792</v>
      </c>
      <c r="G22" s="4">
        <v>-295</v>
      </c>
      <c r="I22">
        <f t="shared" si="0"/>
        <v>164762896</v>
      </c>
      <c r="J22">
        <f t="shared" si="0"/>
        <v>14400</v>
      </c>
      <c r="K22">
        <f t="shared" si="0"/>
        <v>77369616</v>
      </c>
      <c r="L22">
        <f t="shared" si="0"/>
        <v>176400</v>
      </c>
      <c r="M22">
        <f t="shared" si="0"/>
        <v>22963264</v>
      </c>
      <c r="N22">
        <f t="shared" si="0"/>
        <v>87025</v>
      </c>
    </row>
    <row r="23" spans="1:14" ht="16.5" x14ac:dyDescent="0.25">
      <c r="A23" s="3">
        <v>45102.750029097224</v>
      </c>
      <c r="B23" s="4">
        <v>-11852</v>
      </c>
      <c r="C23" s="4">
        <v>-152</v>
      </c>
      <c r="D23" s="4">
        <v>-9888</v>
      </c>
      <c r="E23" s="4">
        <v>537</v>
      </c>
      <c r="F23" s="4">
        <v>-8943</v>
      </c>
      <c r="G23" s="4">
        <v>-236</v>
      </c>
      <c r="I23">
        <f t="shared" si="0"/>
        <v>140469904</v>
      </c>
      <c r="J23">
        <f t="shared" si="0"/>
        <v>23104</v>
      </c>
      <c r="K23">
        <f t="shared" si="0"/>
        <v>97772544</v>
      </c>
      <c r="L23">
        <f t="shared" si="0"/>
        <v>288369</v>
      </c>
      <c r="M23">
        <f t="shared" si="0"/>
        <v>79977249</v>
      </c>
      <c r="N23">
        <f t="shared" si="0"/>
        <v>55696</v>
      </c>
    </row>
    <row r="24" spans="1:14" ht="16.5" x14ac:dyDescent="0.25">
      <c r="A24" s="3">
        <v>45102.750028020833</v>
      </c>
      <c r="B24" s="4">
        <v>-10152</v>
      </c>
      <c r="C24" s="4">
        <v>-156</v>
      </c>
      <c r="D24" s="4">
        <v>-11816</v>
      </c>
      <c r="E24" s="4">
        <v>1399</v>
      </c>
      <c r="F24" s="4">
        <v>-13217</v>
      </c>
      <c r="G24" s="4">
        <v>388</v>
      </c>
      <c r="I24">
        <f t="shared" si="0"/>
        <v>103063104</v>
      </c>
      <c r="J24">
        <f t="shared" si="0"/>
        <v>24336</v>
      </c>
      <c r="K24">
        <f t="shared" si="0"/>
        <v>139617856</v>
      </c>
      <c r="L24">
        <f t="shared" si="0"/>
        <v>1957201</v>
      </c>
      <c r="M24">
        <f t="shared" si="0"/>
        <v>174689089</v>
      </c>
      <c r="N24">
        <f t="shared" si="0"/>
        <v>150544</v>
      </c>
    </row>
    <row r="25" spans="1:14" ht="16.5" x14ac:dyDescent="0.25">
      <c r="A25" s="3">
        <v>45102.750026851849</v>
      </c>
      <c r="B25" s="4">
        <v>-7200</v>
      </c>
      <c r="C25" s="4">
        <v>-104</v>
      </c>
      <c r="D25" s="4">
        <v>-13440</v>
      </c>
      <c r="E25" s="4">
        <v>687</v>
      </c>
      <c r="F25" s="4">
        <v>-21368</v>
      </c>
      <c r="G25" s="4">
        <v>-391</v>
      </c>
      <c r="I25">
        <f t="shared" si="0"/>
        <v>51840000</v>
      </c>
      <c r="J25">
        <f t="shared" si="0"/>
        <v>10816</v>
      </c>
      <c r="K25">
        <f t="shared" si="0"/>
        <v>180633600</v>
      </c>
      <c r="L25">
        <f t="shared" si="0"/>
        <v>471969</v>
      </c>
      <c r="M25">
        <f t="shared" si="0"/>
        <v>456591424</v>
      </c>
      <c r="N25">
        <f t="shared" si="0"/>
        <v>152881</v>
      </c>
    </row>
    <row r="26" spans="1:14" ht="16.5" x14ac:dyDescent="0.25">
      <c r="A26" s="3">
        <v>45102.750025694448</v>
      </c>
      <c r="B26" s="4">
        <v>-2956</v>
      </c>
      <c r="C26" s="4">
        <v>-748</v>
      </c>
      <c r="D26" s="4">
        <v>-15436</v>
      </c>
      <c r="E26" s="4">
        <v>105</v>
      </c>
      <c r="F26" s="4">
        <v>-23442</v>
      </c>
      <c r="G26" s="4">
        <v>-4735</v>
      </c>
      <c r="I26">
        <f t="shared" si="0"/>
        <v>8737936</v>
      </c>
      <c r="J26">
        <f t="shared" si="0"/>
        <v>559504</v>
      </c>
      <c r="K26">
        <f t="shared" si="0"/>
        <v>238270096</v>
      </c>
      <c r="L26">
        <f t="shared" si="0"/>
        <v>11025</v>
      </c>
      <c r="M26">
        <f t="shared" si="0"/>
        <v>549527364</v>
      </c>
      <c r="N26">
        <f t="shared" si="0"/>
        <v>22420225</v>
      </c>
    </row>
    <row r="27" spans="1:14" ht="16.5" x14ac:dyDescent="0.25">
      <c r="A27" s="3">
        <v>45102.750024421293</v>
      </c>
      <c r="B27" s="4">
        <v>1544</v>
      </c>
      <c r="C27" s="4">
        <v>-128</v>
      </c>
      <c r="D27" s="4">
        <v>-14956</v>
      </c>
      <c r="E27" s="4">
        <v>713</v>
      </c>
      <c r="F27" s="4">
        <v>-11523</v>
      </c>
      <c r="G27" s="4">
        <v>-2525</v>
      </c>
      <c r="I27">
        <f t="shared" si="0"/>
        <v>2383936</v>
      </c>
      <c r="J27">
        <f t="shared" si="0"/>
        <v>16384</v>
      </c>
      <c r="K27">
        <f t="shared" si="0"/>
        <v>223681936</v>
      </c>
      <c r="L27">
        <f t="shared" si="0"/>
        <v>508369</v>
      </c>
      <c r="M27">
        <f t="shared" si="0"/>
        <v>132779529</v>
      </c>
      <c r="N27">
        <f t="shared" si="0"/>
        <v>6375625</v>
      </c>
    </row>
    <row r="28" spans="1:14" ht="16.5" x14ac:dyDescent="0.25">
      <c r="A28" s="3">
        <v>45102.750023159722</v>
      </c>
      <c r="B28" s="4">
        <v>2660</v>
      </c>
      <c r="C28" s="4">
        <v>-92</v>
      </c>
      <c r="D28" s="4">
        <v>-15424</v>
      </c>
      <c r="E28" s="4">
        <v>489</v>
      </c>
      <c r="F28" s="4">
        <v>218</v>
      </c>
      <c r="G28" s="4">
        <v>-876</v>
      </c>
      <c r="I28">
        <f t="shared" si="0"/>
        <v>7075600</v>
      </c>
      <c r="J28">
        <f t="shared" si="0"/>
        <v>8464</v>
      </c>
      <c r="K28">
        <f t="shared" si="0"/>
        <v>237899776</v>
      </c>
      <c r="L28">
        <f t="shared" si="0"/>
        <v>239121</v>
      </c>
      <c r="M28">
        <f t="shared" si="0"/>
        <v>47524</v>
      </c>
      <c r="N28">
        <f t="shared" si="0"/>
        <v>767376</v>
      </c>
    </row>
    <row r="29" spans="1:14" ht="16.5" x14ac:dyDescent="0.25">
      <c r="A29" s="3">
        <v>45102.750021886575</v>
      </c>
      <c r="B29" s="4">
        <v>2400</v>
      </c>
      <c r="C29" s="4">
        <v>-176</v>
      </c>
      <c r="D29" s="4">
        <v>-15460</v>
      </c>
      <c r="E29" s="4">
        <v>633</v>
      </c>
      <c r="F29" s="4">
        <v>350</v>
      </c>
      <c r="G29" s="4">
        <v>-1275</v>
      </c>
      <c r="I29">
        <f t="shared" si="0"/>
        <v>5760000</v>
      </c>
      <c r="J29">
        <f t="shared" si="0"/>
        <v>30976</v>
      </c>
      <c r="K29">
        <f t="shared" si="0"/>
        <v>239011600</v>
      </c>
      <c r="L29">
        <f t="shared" si="0"/>
        <v>400689</v>
      </c>
      <c r="M29">
        <f t="shared" si="0"/>
        <v>122500</v>
      </c>
      <c r="N29">
        <f t="shared" si="0"/>
        <v>1625625</v>
      </c>
    </row>
    <row r="30" spans="1:14" ht="16.5" x14ac:dyDescent="0.25">
      <c r="A30" s="3">
        <v>45102.750020729167</v>
      </c>
      <c r="B30" s="4">
        <v>2156</v>
      </c>
      <c r="C30" s="4">
        <v>-184</v>
      </c>
      <c r="D30" s="4">
        <v>-15216</v>
      </c>
      <c r="E30" s="4">
        <v>612</v>
      </c>
      <c r="F30" s="4">
        <v>12122</v>
      </c>
      <c r="G30" s="4">
        <v>-1564</v>
      </c>
      <c r="I30">
        <f t="shared" si="0"/>
        <v>4648336</v>
      </c>
      <c r="J30">
        <f t="shared" si="0"/>
        <v>33856</v>
      </c>
      <c r="K30">
        <f t="shared" si="0"/>
        <v>231526656</v>
      </c>
      <c r="L30">
        <f t="shared" si="0"/>
        <v>374544</v>
      </c>
      <c r="M30">
        <f t="shared" si="0"/>
        <v>146942884</v>
      </c>
      <c r="N30">
        <f t="shared" si="0"/>
        <v>2446096</v>
      </c>
    </row>
    <row r="31" spans="1:14" ht="16.5" x14ac:dyDescent="0.25">
      <c r="A31" s="3">
        <v>45102.750019583335</v>
      </c>
      <c r="B31" s="4">
        <v>2156</v>
      </c>
      <c r="C31" s="4">
        <v>-184</v>
      </c>
      <c r="D31" s="4">
        <v>-15216</v>
      </c>
      <c r="E31" s="4">
        <v>612</v>
      </c>
      <c r="F31" s="4">
        <v>12122</v>
      </c>
      <c r="G31" s="4">
        <v>-1564</v>
      </c>
      <c r="I31">
        <f t="shared" si="0"/>
        <v>4648336</v>
      </c>
      <c r="J31">
        <f t="shared" si="0"/>
        <v>33856</v>
      </c>
      <c r="K31">
        <f t="shared" si="0"/>
        <v>231526656</v>
      </c>
      <c r="L31">
        <f t="shared" si="0"/>
        <v>374544</v>
      </c>
      <c r="M31">
        <f t="shared" si="0"/>
        <v>146942884</v>
      </c>
      <c r="N31">
        <f t="shared" si="0"/>
        <v>2446096</v>
      </c>
    </row>
    <row r="32" spans="1:14" ht="16.5" x14ac:dyDescent="0.25">
      <c r="A32" s="3">
        <v>45102.750019583335</v>
      </c>
      <c r="B32" s="4">
        <v>-632</v>
      </c>
      <c r="C32" s="4">
        <v>-20</v>
      </c>
      <c r="D32" s="4">
        <v>-15568</v>
      </c>
      <c r="E32" s="4">
        <v>290</v>
      </c>
      <c r="F32" s="4">
        <v>15854</v>
      </c>
      <c r="G32" s="4">
        <v>-785</v>
      </c>
      <c r="I32">
        <f t="shared" si="0"/>
        <v>399424</v>
      </c>
      <c r="J32">
        <f t="shared" si="0"/>
        <v>400</v>
      </c>
      <c r="K32">
        <f t="shared" si="0"/>
        <v>242362624</v>
      </c>
      <c r="L32">
        <f t="shared" si="0"/>
        <v>84100</v>
      </c>
      <c r="M32">
        <f t="shared" si="0"/>
        <v>251349316</v>
      </c>
      <c r="N32">
        <f t="shared" si="0"/>
        <v>616225</v>
      </c>
    </row>
    <row r="33" spans="1:14" ht="16.5" x14ac:dyDescent="0.25">
      <c r="A33" s="3">
        <v>45102.750018321756</v>
      </c>
      <c r="B33" s="4">
        <v>-3724</v>
      </c>
      <c r="C33" s="4">
        <v>-84</v>
      </c>
      <c r="D33" s="4">
        <v>-15020</v>
      </c>
      <c r="E33" s="4">
        <v>323</v>
      </c>
      <c r="F33" s="4">
        <v>13682</v>
      </c>
      <c r="G33" s="4">
        <v>-367</v>
      </c>
      <c r="I33">
        <f t="shared" si="0"/>
        <v>13868176</v>
      </c>
      <c r="J33">
        <f t="shared" si="0"/>
        <v>7056</v>
      </c>
      <c r="K33">
        <f t="shared" si="0"/>
        <v>225600400</v>
      </c>
      <c r="L33">
        <f t="shared" si="0"/>
        <v>104329</v>
      </c>
      <c r="M33">
        <f t="shared" si="0"/>
        <v>187197124</v>
      </c>
      <c r="N33">
        <f t="shared" si="0"/>
        <v>134689</v>
      </c>
    </row>
    <row r="34" spans="1:14" ht="16.5" x14ac:dyDescent="0.25">
      <c r="A34" s="3">
        <v>45102.750017233797</v>
      </c>
      <c r="B34" s="4">
        <v>-6428</v>
      </c>
      <c r="C34" s="4">
        <v>-48</v>
      </c>
      <c r="D34" s="4">
        <v>-14272</v>
      </c>
      <c r="E34" s="4">
        <v>282</v>
      </c>
      <c r="F34" s="4">
        <v>11777</v>
      </c>
      <c r="G34" s="4">
        <v>-539</v>
      </c>
      <c r="I34">
        <f t="shared" si="0"/>
        <v>41319184</v>
      </c>
      <c r="J34">
        <f t="shared" si="0"/>
        <v>2304</v>
      </c>
      <c r="K34">
        <f t="shared" si="0"/>
        <v>203689984</v>
      </c>
      <c r="L34">
        <f t="shared" si="0"/>
        <v>79524</v>
      </c>
      <c r="M34">
        <f t="shared" si="0"/>
        <v>138697729</v>
      </c>
      <c r="N34">
        <f t="shared" si="0"/>
        <v>290521</v>
      </c>
    </row>
    <row r="35" spans="1:14" ht="16.5" x14ac:dyDescent="0.25">
      <c r="A35" s="3">
        <v>45102.750015972226</v>
      </c>
      <c r="B35" s="4">
        <v>-8132</v>
      </c>
      <c r="C35" s="4">
        <v>-1004</v>
      </c>
      <c r="D35" s="4">
        <v>-12532</v>
      </c>
      <c r="E35" s="4">
        <v>-2893</v>
      </c>
      <c r="F35" s="4">
        <v>12546</v>
      </c>
      <c r="G35" s="4">
        <v>-6313</v>
      </c>
      <c r="I35">
        <f t="shared" si="0"/>
        <v>66129424</v>
      </c>
      <c r="J35">
        <f t="shared" si="0"/>
        <v>1008016</v>
      </c>
      <c r="K35">
        <f t="shared" si="0"/>
        <v>157051024</v>
      </c>
      <c r="L35">
        <f t="shared" si="0"/>
        <v>8369449</v>
      </c>
      <c r="M35">
        <f t="shared" si="0"/>
        <v>157402116</v>
      </c>
      <c r="N35">
        <f t="shared" si="0"/>
        <v>39853969</v>
      </c>
    </row>
    <row r="36" spans="1:14" ht="16.5" x14ac:dyDescent="0.25">
      <c r="A36" s="3">
        <v>45102.750014826386</v>
      </c>
      <c r="B36" s="4">
        <v>-11052</v>
      </c>
      <c r="C36" s="4">
        <v>-68</v>
      </c>
      <c r="D36" s="4">
        <v>-11052</v>
      </c>
      <c r="E36" s="4">
        <v>413</v>
      </c>
      <c r="F36" s="4">
        <v>14972</v>
      </c>
      <c r="G36" s="4">
        <v>-190</v>
      </c>
      <c r="I36">
        <f t="shared" si="0"/>
        <v>122146704</v>
      </c>
      <c r="J36">
        <f t="shared" si="0"/>
        <v>4624</v>
      </c>
      <c r="K36">
        <f t="shared" si="0"/>
        <v>122146704</v>
      </c>
      <c r="L36">
        <f t="shared" si="0"/>
        <v>170569</v>
      </c>
      <c r="M36">
        <f t="shared" si="0"/>
        <v>224160784</v>
      </c>
      <c r="N36">
        <f t="shared" si="0"/>
        <v>36100</v>
      </c>
    </row>
    <row r="37" spans="1:14" ht="16.5" x14ac:dyDescent="0.25">
      <c r="A37" s="3">
        <v>45102.75001369213</v>
      </c>
      <c r="B37" s="4">
        <v>-12924</v>
      </c>
      <c r="C37" s="4">
        <v>-188</v>
      </c>
      <c r="D37" s="4">
        <v>-8724</v>
      </c>
      <c r="E37" s="4">
        <v>386</v>
      </c>
      <c r="F37" s="4">
        <v>8258</v>
      </c>
      <c r="G37" s="4">
        <v>-481</v>
      </c>
      <c r="I37">
        <f t="shared" si="0"/>
        <v>167029776</v>
      </c>
      <c r="J37">
        <f t="shared" si="0"/>
        <v>35344</v>
      </c>
      <c r="K37">
        <f t="shared" si="0"/>
        <v>76108176</v>
      </c>
      <c r="L37">
        <f t="shared" si="0"/>
        <v>148996</v>
      </c>
      <c r="M37">
        <f t="shared" si="0"/>
        <v>68194564</v>
      </c>
      <c r="N37">
        <f t="shared" si="0"/>
        <v>231361</v>
      </c>
    </row>
    <row r="38" spans="1:14" ht="16.5" x14ac:dyDescent="0.25">
      <c r="A38" s="3">
        <v>45102.750012418983</v>
      </c>
      <c r="B38" s="4">
        <v>-13724</v>
      </c>
      <c r="C38" s="4">
        <v>-56</v>
      </c>
      <c r="D38" s="4">
        <v>-7412</v>
      </c>
      <c r="E38" s="4">
        <v>2840</v>
      </c>
      <c r="F38" s="4">
        <v>7009</v>
      </c>
      <c r="G38" s="4">
        <v>399</v>
      </c>
      <c r="I38">
        <f t="shared" si="0"/>
        <v>188348176</v>
      </c>
      <c r="J38">
        <f t="shared" si="0"/>
        <v>3136</v>
      </c>
      <c r="K38">
        <f t="shared" si="0"/>
        <v>54937744</v>
      </c>
      <c r="L38">
        <f t="shared" si="0"/>
        <v>8065600</v>
      </c>
      <c r="M38">
        <f t="shared" si="0"/>
        <v>49126081</v>
      </c>
      <c r="N38">
        <f t="shared" si="0"/>
        <v>159201</v>
      </c>
    </row>
    <row r="39" spans="1:14" ht="16.5" x14ac:dyDescent="0.25">
      <c r="A39" s="3">
        <v>45102.750011157405</v>
      </c>
      <c r="B39" s="4">
        <v>-14548</v>
      </c>
      <c r="C39" s="4">
        <v>300</v>
      </c>
      <c r="D39" s="4">
        <v>-6124</v>
      </c>
      <c r="E39" s="4">
        <v>-355</v>
      </c>
      <c r="F39" s="4">
        <v>13862</v>
      </c>
      <c r="G39" s="4">
        <v>482</v>
      </c>
      <c r="I39">
        <f t="shared" si="0"/>
        <v>211644304</v>
      </c>
      <c r="J39">
        <f t="shared" si="0"/>
        <v>90000</v>
      </c>
      <c r="K39">
        <f t="shared" si="0"/>
        <v>37503376</v>
      </c>
      <c r="L39">
        <f t="shared" si="0"/>
        <v>126025</v>
      </c>
      <c r="M39">
        <f t="shared" si="0"/>
        <v>192155044</v>
      </c>
      <c r="N39">
        <f t="shared" si="0"/>
        <v>232324</v>
      </c>
    </row>
    <row r="40" spans="1:14" ht="16.5" x14ac:dyDescent="0.25">
      <c r="A40" s="3">
        <v>45102.750010069445</v>
      </c>
      <c r="B40" s="4">
        <v>-15600</v>
      </c>
      <c r="C40" s="4">
        <v>20</v>
      </c>
      <c r="D40" s="4">
        <v>-3696</v>
      </c>
      <c r="E40" s="4">
        <v>-614</v>
      </c>
      <c r="F40" s="4">
        <v>20643</v>
      </c>
      <c r="G40" s="4">
        <v>-331</v>
      </c>
      <c r="I40">
        <f t="shared" si="0"/>
        <v>243360000</v>
      </c>
      <c r="J40">
        <f t="shared" si="0"/>
        <v>400</v>
      </c>
      <c r="K40">
        <f t="shared" si="0"/>
        <v>13660416</v>
      </c>
      <c r="L40">
        <f t="shared" si="0"/>
        <v>376996</v>
      </c>
      <c r="M40">
        <f t="shared" si="0"/>
        <v>426133449</v>
      </c>
      <c r="N40">
        <f t="shared" si="0"/>
        <v>109561</v>
      </c>
    </row>
    <row r="41" spans="1:14" ht="16.5" x14ac:dyDescent="0.25">
      <c r="A41" s="3">
        <v>45102.75000886574</v>
      </c>
      <c r="B41" s="4">
        <v>-15912</v>
      </c>
      <c r="C41" s="4">
        <v>-84</v>
      </c>
      <c r="D41" s="4">
        <v>316</v>
      </c>
      <c r="E41" s="4">
        <v>347</v>
      </c>
      <c r="F41" s="4">
        <v>9541</v>
      </c>
      <c r="G41" s="4">
        <v>-234</v>
      </c>
      <c r="I41">
        <f t="shared" si="0"/>
        <v>253191744</v>
      </c>
      <c r="J41">
        <f t="shared" si="0"/>
        <v>7056</v>
      </c>
      <c r="K41">
        <f t="shared" si="0"/>
        <v>99856</v>
      </c>
      <c r="L41">
        <f t="shared" si="0"/>
        <v>120409</v>
      </c>
      <c r="M41">
        <f t="shared" si="0"/>
        <v>91030681</v>
      </c>
      <c r="N41">
        <f t="shared" si="0"/>
        <v>54756</v>
      </c>
    </row>
    <row r="42" spans="1:14" ht="16.5" x14ac:dyDescent="0.25">
      <c r="A42" s="3">
        <v>45102.750007581017</v>
      </c>
      <c r="B42" s="4">
        <v>-15956</v>
      </c>
      <c r="C42" s="4">
        <v>-116</v>
      </c>
      <c r="D42" s="4">
        <v>1316</v>
      </c>
      <c r="E42" s="4">
        <v>487</v>
      </c>
      <c r="F42" s="4">
        <v>479</v>
      </c>
      <c r="G42" s="4">
        <v>-285</v>
      </c>
      <c r="I42">
        <f t="shared" si="0"/>
        <v>254593936</v>
      </c>
      <c r="J42">
        <f t="shared" si="0"/>
        <v>13456</v>
      </c>
      <c r="K42">
        <f t="shared" si="0"/>
        <v>1731856</v>
      </c>
      <c r="L42">
        <f t="shared" si="0"/>
        <v>237169</v>
      </c>
      <c r="M42">
        <f t="shared" si="0"/>
        <v>229441</v>
      </c>
      <c r="N42">
        <f t="shared" si="0"/>
        <v>81225</v>
      </c>
    </row>
    <row r="43" spans="1:14" ht="16.5" x14ac:dyDescent="0.25">
      <c r="A43" s="3">
        <v>45102.750006319446</v>
      </c>
      <c r="B43" s="4">
        <v>-15916</v>
      </c>
      <c r="C43" s="4">
        <v>-68</v>
      </c>
      <c r="D43" s="4">
        <v>1452</v>
      </c>
      <c r="E43" s="4">
        <v>466</v>
      </c>
      <c r="F43" s="4">
        <v>243</v>
      </c>
      <c r="G43" s="4">
        <v>-229</v>
      </c>
      <c r="I43">
        <f t="shared" si="0"/>
        <v>253319056</v>
      </c>
      <c r="J43">
        <f t="shared" si="0"/>
        <v>4624</v>
      </c>
      <c r="K43">
        <f t="shared" si="0"/>
        <v>2108304</v>
      </c>
      <c r="L43">
        <f t="shared" si="0"/>
        <v>217156</v>
      </c>
      <c r="M43">
        <f t="shared" si="0"/>
        <v>59049</v>
      </c>
      <c r="N43">
        <f t="shared" si="0"/>
        <v>52441</v>
      </c>
    </row>
    <row r="44" spans="1:14" ht="16.5" x14ac:dyDescent="0.25">
      <c r="A44" s="3">
        <v>45102.750005231479</v>
      </c>
      <c r="B44" s="4">
        <v>-16008</v>
      </c>
      <c r="C44" s="4">
        <v>-112</v>
      </c>
      <c r="D44" s="4">
        <v>1412</v>
      </c>
      <c r="E44" s="4">
        <v>467</v>
      </c>
      <c r="F44" s="4">
        <v>264</v>
      </c>
      <c r="G44" s="4">
        <v>-263</v>
      </c>
      <c r="I44">
        <f t="shared" si="0"/>
        <v>256256064</v>
      </c>
      <c r="J44">
        <f t="shared" si="0"/>
        <v>12544</v>
      </c>
      <c r="K44">
        <f t="shared" si="0"/>
        <v>1993744</v>
      </c>
      <c r="L44">
        <f t="shared" si="0"/>
        <v>218089</v>
      </c>
      <c r="M44">
        <f t="shared" si="0"/>
        <v>69696</v>
      </c>
      <c r="N44">
        <f t="shared" si="0"/>
        <v>69169</v>
      </c>
    </row>
    <row r="45" spans="1:14" ht="16.5" x14ac:dyDescent="0.25">
      <c r="A45" s="3">
        <v>45102.750003969908</v>
      </c>
      <c r="B45" s="4">
        <v>-15956</v>
      </c>
      <c r="C45" s="4">
        <v>-152</v>
      </c>
      <c r="D45" s="4">
        <v>1416</v>
      </c>
      <c r="E45" s="4">
        <v>508</v>
      </c>
      <c r="F45" s="4">
        <v>466</v>
      </c>
      <c r="G45" s="4">
        <v>-245</v>
      </c>
      <c r="I45">
        <f t="shared" si="0"/>
        <v>254593936</v>
      </c>
      <c r="J45">
        <f t="shared" si="0"/>
        <v>23104</v>
      </c>
      <c r="K45">
        <f t="shared" si="0"/>
        <v>2005056</v>
      </c>
      <c r="L45">
        <f t="shared" ref="I45:N87" si="1">E45^2</f>
        <v>258064</v>
      </c>
      <c r="M45">
        <f t="shared" si="1"/>
        <v>217156</v>
      </c>
      <c r="N45">
        <f t="shared" si="1"/>
        <v>60025</v>
      </c>
    </row>
    <row r="46" spans="1:14" ht="16.5" x14ac:dyDescent="0.25">
      <c r="A46" s="3">
        <v>45102.750002754627</v>
      </c>
      <c r="B46" s="4">
        <v>-15960</v>
      </c>
      <c r="C46" s="4">
        <v>-64</v>
      </c>
      <c r="D46" s="4">
        <v>1460</v>
      </c>
      <c r="E46" s="4">
        <v>554</v>
      </c>
      <c r="F46" s="4">
        <v>333</v>
      </c>
      <c r="G46" s="4">
        <v>-279</v>
      </c>
      <c r="I46">
        <f t="shared" si="1"/>
        <v>254721600</v>
      </c>
      <c r="J46">
        <f t="shared" si="1"/>
        <v>4096</v>
      </c>
      <c r="K46">
        <f t="shared" si="1"/>
        <v>2131600</v>
      </c>
      <c r="L46">
        <f t="shared" si="1"/>
        <v>306916</v>
      </c>
      <c r="M46">
        <f t="shared" si="1"/>
        <v>110889</v>
      </c>
      <c r="N46">
        <f t="shared" si="1"/>
        <v>77841</v>
      </c>
    </row>
    <row r="47" spans="1:14" ht="16.5" x14ac:dyDescent="0.25">
      <c r="A47" s="3">
        <v>45102.750001666667</v>
      </c>
      <c r="B47" s="4">
        <v>-15984</v>
      </c>
      <c r="C47" s="4">
        <v>-76</v>
      </c>
      <c r="D47" s="4">
        <v>1044</v>
      </c>
      <c r="E47" s="4">
        <v>592</v>
      </c>
      <c r="F47" s="4">
        <v>-4192</v>
      </c>
      <c r="G47" s="4">
        <v>-327</v>
      </c>
      <c r="I47">
        <f t="shared" si="1"/>
        <v>255488256</v>
      </c>
      <c r="J47">
        <f t="shared" si="1"/>
        <v>5776</v>
      </c>
      <c r="K47">
        <f t="shared" si="1"/>
        <v>1089936</v>
      </c>
      <c r="L47">
        <f t="shared" si="1"/>
        <v>350464</v>
      </c>
      <c r="M47">
        <f t="shared" si="1"/>
        <v>17572864</v>
      </c>
      <c r="N47">
        <f t="shared" si="1"/>
        <v>106929</v>
      </c>
    </row>
    <row r="48" spans="1:14" ht="16.5" x14ac:dyDescent="0.25">
      <c r="A48" s="3">
        <v>45102.750000405096</v>
      </c>
      <c r="B48" s="4">
        <v>-15920</v>
      </c>
      <c r="C48" s="4">
        <v>-124</v>
      </c>
      <c r="D48" s="4">
        <v>-872</v>
      </c>
      <c r="E48" s="4">
        <v>589</v>
      </c>
      <c r="F48" s="4">
        <v>-12299</v>
      </c>
      <c r="G48" s="4">
        <v>-359</v>
      </c>
      <c r="I48">
        <f t="shared" si="1"/>
        <v>253446400</v>
      </c>
      <c r="J48">
        <f t="shared" si="1"/>
        <v>15376</v>
      </c>
      <c r="K48">
        <f t="shared" si="1"/>
        <v>760384</v>
      </c>
      <c r="L48">
        <f t="shared" si="1"/>
        <v>346921</v>
      </c>
      <c r="M48">
        <f t="shared" si="1"/>
        <v>151265401</v>
      </c>
      <c r="N48">
        <f t="shared" si="1"/>
        <v>128881</v>
      </c>
    </row>
    <row r="49" spans="1:14" ht="16.5" x14ac:dyDescent="0.25">
      <c r="A49" s="3">
        <v>45102.74999931713</v>
      </c>
      <c r="B49" s="4">
        <v>-15392</v>
      </c>
      <c r="C49" s="4">
        <v>-152</v>
      </c>
      <c r="D49" s="4">
        <v>-2860</v>
      </c>
      <c r="E49" s="4">
        <v>673</v>
      </c>
      <c r="F49" s="4">
        <v>-8219</v>
      </c>
      <c r="G49" s="4">
        <v>-321</v>
      </c>
      <c r="I49">
        <f t="shared" si="1"/>
        <v>236913664</v>
      </c>
      <c r="J49">
        <f t="shared" si="1"/>
        <v>23104</v>
      </c>
      <c r="K49">
        <f t="shared" si="1"/>
        <v>8179600</v>
      </c>
      <c r="L49">
        <f t="shared" si="1"/>
        <v>452929</v>
      </c>
      <c r="M49">
        <f t="shared" si="1"/>
        <v>67551961</v>
      </c>
      <c r="N49">
        <f t="shared" si="1"/>
        <v>103041</v>
      </c>
    </row>
    <row r="50" spans="1:14" ht="16.5" x14ac:dyDescent="0.25">
      <c r="A50" s="3">
        <v>45102.749998043982</v>
      </c>
      <c r="B50" s="4">
        <v>-14980</v>
      </c>
      <c r="C50" s="4">
        <v>-128</v>
      </c>
      <c r="D50" s="4">
        <v>-4352</v>
      </c>
      <c r="E50" s="4">
        <v>219</v>
      </c>
      <c r="F50" s="4">
        <v>-7177</v>
      </c>
      <c r="G50" s="4">
        <v>-859</v>
      </c>
      <c r="I50">
        <f t="shared" si="1"/>
        <v>224400400</v>
      </c>
      <c r="J50">
        <f t="shared" si="1"/>
        <v>16384</v>
      </c>
      <c r="K50">
        <f t="shared" si="1"/>
        <v>18939904</v>
      </c>
      <c r="L50">
        <f t="shared" si="1"/>
        <v>47961</v>
      </c>
      <c r="M50">
        <f t="shared" si="1"/>
        <v>51509329</v>
      </c>
      <c r="N50">
        <f t="shared" si="1"/>
        <v>737881</v>
      </c>
    </row>
    <row r="51" spans="1:14" ht="16.5" x14ac:dyDescent="0.25">
      <c r="A51" s="3">
        <v>45102.749996851853</v>
      </c>
      <c r="B51" s="4">
        <v>-14540</v>
      </c>
      <c r="C51" s="4">
        <v>1092</v>
      </c>
      <c r="D51" s="4">
        <v>-7940</v>
      </c>
      <c r="E51" s="4">
        <v>4554</v>
      </c>
      <c r="F51" s="4">
        <v>-12738</v>
      </c>
      <c r="G51" s="4">
        <v>7080</v>
      </c>
      <c r="I51">
        <f t="shared" si="1"/>
        <v>211411600</v>
      </c>
      <c r="J51">
        <f t="shared" si="1"/>
        <v>1192464</v>
      </c>
      <c r="K51">
        <f t="shared" si="1"/>
        <v>63043600</v>
      </c>
      <c r="L51">
        <f t="shared" si="1"/>
        <v>20738916</v>
      </c>
      <c r="M51">
        <f t="shared" si="1"/>
        <v>162256644</v>
      </c>
      <c r="N51">
        <f t="shared" si="1"/>
        <v>50126400</v>
      </c>
    </row>
    <row r="52" spans="1:14" ht="16.5" x14ac:dyDescent="0.25">
      <c r="A52" s="3">
        <v>45102.749995763887</v>
      </c>
      <c r="B52" s="4">
        <v>-11908</v>
      </c>
      <c r="C52" s="4">
        <v>-192</v>
      </c>
      <c r="D52" s="4">
        <v>-10040</v>
      </c>
      <c r="E52" s="4">
        <v>1261</v>
      </c>
      <c r="F52" s="4">
        <v>-17057</v>
      </c>
      <c r="G52" s="4">
        <v>82</v>
      </c>
      <c r="I52">
        <f t="shared" si="1"/>
        <v>141800464</v>
      </c>
      <c r="J52">
        <f t="shared" si="1"/>
        <v>36864</v>
      </c>
      <c r="K52">
        <f t="shared" si="1"/>
        <v>100801600</v>
      </c>
      <c r="L52">
        <f t="shared" si="1"/>
        <v>1590121</v>
      </c>
      <c r="M52">
        <f t="shared" si="1"/>
        <v>290941249</v>
      </c>
      <c r="N52">
        <f t="shared" si="1"/>
        <v>6724</v>
      </c>
    </row>
    <row r="53" spans="1:14" ht="16.5" x14ac:dyDescent="0.25">
      <c r="A53" s="3">
        <v>45102.749994502316</v>
      </c>
      <c r="B53" s="4">
        <v>-9064</v>
      </c>
      <c r="C53" s="4">
        <v>-148</v>
      </c>
      <c r="D53" s="4">
        <v>-12660</v>
      </c>
      <c r="E53" s="4">
        <v>606</v>
      </c>
      <c r="F53" s="4">
        <v>-11268</v>
      </c>
      <c r="G53" s="4">
        <v>-307</v>
      </c>
      <c r="I53">
        <f t="shared" si="1"/>
        <v>82156096</v>
      </c>
      <c r="J53">
        <f t="shared" si="1"/>
        <v>21904</v>
      </c>
      <c r="K53">
        <f t="shared" si="1"/>
        <v>160275600</v>
      </c>
      <c r="L53">
        <f t="shared" si="1"/>
        <v>367236</v>
      </c>
      <c r="M53">
        <f t="shared" si="1"/>
        <v>126967824</v>
      </c>
      <c r="N53">
        <f t="shared" si="1"/>
        <v>94249</v>
      </c>
    </row>
    <row r="54" spans="1:14" ht="16.5" x14ac:dyDescent="0.25">
      <c r="A54" s="3">
        <v>45102.749993240737</v>
      </c>
      <c r="B54" s="4">
        <v>-6780</v>
      </c>
      <c r="C54" s="4">
        <v>-144</v>
      </c>
      <c r="D54" s="4">
        <v>-13592</v>
      </c>
      <c r="E54" s="4">
        <v>713</v>
      </c>
      <c r="F54" s="4">
        <v>-17629</v>
      </c>
      <c r="G54" s="4">
        <v>-449</v>
      </c>
      <c r="I54">
        <f t="shared" si="1"/>
        <v>45968400</v>
      </c>
      <c r="J54">
        <f t="shared" si="1"/>
        <v>20736</v>
      </c>
      <c r="K54">
        <f t="shared" si="1"/>
        <v>184742464</v>
      </c>
      <c r="L54">
        <f t="shared" si="1"/>
        <v>508369</v>
      </c>
      <c r="M54">
        <f t="shared" si="1"/>
        <v>310781641</v>
      </c>
      <c r="N54">
        <f t="shared" si="1"/>
        <v>201601</v>
      </c>
    </row>
    <row r="55" spans="1:14" ht="16.5" x14ac:dyDescent="0.25">
      <c r="A55" s="3">
        <v>45102.749992152778</v>
      </c>
      <c r="B55" s="4">
        <v>-4120</v>
      </c>
      <c r="C55" s="4">
        <v>-916</v>
      </c>
      <c r="D55" s="4">
        <v>-15236</v>
      </c>
      <c r="E55" s="4">
        <v>-157</v>
      </c>
      <c r="F55" s="4">
        <v>-16494</v>
      </c>
      <c r="G55" s="4">
        <v>-5121</v>
      </c>
      <c r="I55">
        <f t="shared" si="1"/>
        <v>16974400</v>
      </c>
      <c r="J55">
        <f t="shared" si="1"/>
        <v>839056</v>
      </c>
      <c r="K55">
        <f t="shared" si="1"/>
        <v>232135696</v>
      </c>
      <c r="L55">
        <f t="shared" si="1"/>
        <v>24649</v>
      </c>
      <c r="M55">
        <f t="shared" si="1"/>
        <v>272052036</v>
      </c>
      <c r="N55">
        <f t="shared" si="1"/>
        <v>26224641</v>
      </c>
    </row>
    <row r="56" spans="1:14" ht="16.5" x14ac:dyDescent="0.25">
      <c r="A56" s="3">
        <v>45102.749990960649</v>
      </c>
      <c r="B56" s="4">
        <v>384</v>
      </c>
      <c r="C56" s="4">
        <v>-104</v>
      </c>
      <c r="D56" s="4">
        <v>-15336</v>
      </c>
      <c r="E56" s="4">
        <v>539</v>
      </c>
      <c r="F56" s="4">
        <v>-11402</v>
      </c>
      <c r="G56" s="4">
        <v>-1167</v>
      </c>
      <c r="I56">
        <f t="shared" si="1"/>
        <v>147456</v>
      </c>
      <c r="J56">
        <f t="shared" si="1"/>
        <v>10816</v>
      </c>
      <c r="K56">
        <f t="shared" si="1"/>
        <v>235192896</v>
      </c>
      <c r="L56">
        <f t="shared" si="1"/>
        <v>290521</v>
      </c>
      <c r="M56">
        <f t="shared" si="1"/>
        <v>130005604</v>
      </c>
      <c r="N56">
        <f t="shared" si="1"/>
        <v>1361889</v>
      </c>
    </row>
    <row r="57" spans="1:14" ht="16.5" x14ac:dyDescent="0.25">
      <c r="A57" s="3">
        <v>45102.749989687502</v>
      </c>
      <c r="B57" s="4">
        <v>2308</v>
      </c>
      <c r="C57" s="4">
        <v>-188</v>
      </c>
      <c r="D57" s="4">
        <v>-15148</v>
      </c>
      <c r="E57" s="4">
        <v>645</v>
      </c>
      <c r="F57" s="4">
        <v>-3970</v>
      </c>
      <c r="G57" s="4">
        <v>-2402</v>
      </c>
      <c r="I57">
        <f t="shared" si="1"/>
        <v>5326864</v>
      </c>
      <c r="J57">
        <f t="shared" si="1"/>
        <v>35344</v>
      </c>
      <c r="K57">
        <f t="shared" si="1"/>
        <v>229461904</v>
      </c>
      <c r="L57">
        <f t="shared" si="1"/>
        <v>416025</v>
      </c>
      <c r="M57">
        <f t="shared" si="1"/>
        <v>15760900</v>
      </c>
      <c r="N57">
        <f t="shared" si="1"/>
        <v>5769604</v>
      </c>
    </row>
    <row r="58" spans="1:14" ht="16.5" x14ac:dyDescent="0.25">
      <c r="A58" s="3">
        <v>45102.749988425923</v>
      </c>
      <c r="B58" s="4">
        <v>2628</v>
      </c>
      <c r="C58" s="4">
        <v>-8</v>
      </c>
      <c r="D58" s="4">
        <v>-15344</v>
      </c>
      <c r="E58" s="4">
        <v>583</v>
      </c>
      <c r="F58" s="4">
        <v>229</v>
      </c>
      <c r="G58" s="4">
        <v>-1222</v>
      </c>
      <c r="I58">
        <f t="shared" si="1"/>
        <v>6906384</v>
      </c>
      <c r="J58">
        <f t="shared" si="1"/>
        <v>64</v>
      </c>
      <c r="K58">
        <f t="shared" si="1"/>
        <v>235438336</v>
      </c>
      <c r="L58">
        <f t="shared" si="1"/>
        <v>339889</v>
      </c>
      <c r="M58">
        <f t="shared" si="1"/>
        <v>52441</v>
      </c>
      <c r="N58">
        <f t="shared" si="1"/>
        <v>1493284</v>
      </c>
    </row>
    <row r="59" spans="1:14" ht="16.5" x14ac:dyDescent="0.25">
      <c r="A59" s="3">
        <v>45102.749987337964</v>
      </c>
      <c r="B59" s="4">
        <v>2672</v>
      </c>
      <c r="C59" s="4">
        <v>-124</v>
      </c>
      <c r="D59" s="4">
        <v>-15324</v>
      </c>
      <c r="E59" s="4">
        <v>509</v>
      </c>
      <c r="F59" s="4">
        <v>356</v>
      </c>
      <c r="G59" s="4">
        <v>-226</v>
      </c>
      <c r="I59">
        <f t="shared" si="1"/>
        <v>7139584</v>
      </c>
      <c r="J59">
        <f t="shared" si="1"/>
        <v>15376</v>
      </c>
      <c r="K59">
        <f t="shared" si="1"/>
        <v>234824976</v>
      </c>
      <c r="L59">
        <f t="shared" si="1"/>
        <v>259081</v>
      </c>
      <c r="M59">
        <f t="shared" si="1"/>
        <v>126736</v>
      </c>
      <c r="N59">
        <f t="shared" si="1"/>
        <v>51076</v>
      </c>
    </row>
    <row r="60" spans="1:14" ht="16.5" x14ac:dyDescent="0.25">
      <c r="A60" s="3">
        <v>45102.749986076386</v>
      </c>
      <c r="B60" s="4">
        <v>2608</v>
      </c>
      <c r="C60" s="4">
        <v>-76</v>
      </c>
      <c r="D60" s="4">
        <v>-15420</v>
      </c>
      <c r="E60" s="4">
        <v>587</v>
      </c>
      <c r="F60" s="4">
        <v>464</v>
      </c>
      <c r="G60" s="4">
        <v>-515</v>
      </c>
      <c r="I60">
        <f t="shared" si="1"/>
        <v>6801664</v>
      </c>
      <c r="J60">
        <f t="shared" si="1"/>
        <v>5776</v>
      </c>
      <c r="K60">
        <f t="shared" si="1"/>
        <v>237776400</v>
      </c>
      <c r="L60">
        <f t="shared" si="1"/>
        <v>344569</v>
      </c>
      <c r="M60">
        <f t="shared" si="1"/>
        <v>215296</v>
      </c>
      <c r="N60">
        <f t="shared" si="1"/>
        <v>265225</v>
      </c>
    </row>
    <row r="61" spans="1:14" ht="16.5" x14ac:dyDescent="0.25">
      <c r="A61" s="3">
        <v>45102.749984861111</v>
      </c>
      <c r="B61" s="4">
        <v>808</v>
      </c>
      <c r="C61" s="4">
        <v>-36</v>
      </c>
      <c r="D61" s="4">
        <v>-15640</v>
      </c>
      <c r="E61" s="4">
        <v>507</v>
      </c>
      <c r="F61" s="4">
        <v>12474</v>
      </c>
      <c r="G61" s="4">
        <v>-895</v>
      </c>
      <c r="I61">
        <f t="shared" si="1"/>
        <v>652864</v>
      </c>
      <c r="J61">
        <f t="shared" si="1"/>
        <v>1296</v>
      </c>
      <c r="K61">
        <f t="shared" si="1"/>
        <v>244609600</v>
      </c>
      <c r="L61">
        <f t="shared" si="1"/>
        <v>257049</v>
      </c>
      <c r="M61">
        <f t="shared" si="1"/>
        <v>155600676</v>
      </c>
      <c r="N61">
        <f t="shared" si="1"/>
        <v>801025</v>
      </c>
    </row>
    <row r="62" spans="1:14" ht="16.5" x14ac:dyDescent="0.25">
      <c r="A62" s="3">
        <v>45102.749983773145</v>
      </c>
      <c r="B62" s="4">
        <v>-1852</v>
      </c>
      <c r="C62" s="4">
        <v>-204</v>
      </c>
      <c r="D62" s="4">
        <v>-15424</v>
      </c>
      <c r="E62" s="4">
        <v>414</v>
      </c>
      <c r="F62" s="4">
        <v>11840</v>
      </c>
      <c r="G62" s="4">
        <v>-621</v>
      </c>
      <c r="I62">
        <f t="shared" si="1"/>
        <v>3429904</v>
      </c>
      <c r="J62">
        <f t="shared" si="1"/>
        <v>41616</v>
      </c>
      <c r="K62">
        <f t="shared" si="1"/>
        <v>237899776</v>
      </c>
      <c r="L62">
        <f t="shared" si="1"/>
        <v>171396</v>
      </c>
      <c r="M62">
        <f t="shared" si="1"/>
        <v>140185600</v>
      </c>
      <c r="N62">
        <f t="shared" si="1"/>
        <v>385641</v>
      </c>
    </row>
    <row r="63" spans="1:14" ht="16.5" x14ac:dyDescent="0.25">
      <c r="A63" s="3">
        <v>45102.749982511574</v>
      </c>
      <c r="B63" s="4">
        <v>-3744</v>
      </c>
      <c r="C63" s="4">
        <v>-40</v>
      </c>
      <c r="D63" s="4">
        <v>-15228</v>
      </c>
      <c r="E63" s="4">
        <v>424</v>
      </c>
      <c r="F63" s="4">
        <v>6764</v>
      </c>
      <c r="G63" s="4">
        <v>-513</v>
      </c>
      <c r="I63">
        <f t="shared" si="1"/>
        <v>14017536</v>
      </c>
      <c r="J63">
        <f t="shared" si="1"/>
        <v>1600</v>
      </c>
      <c r="K63">
        <f t="shared" si="1"/>
        <v>231891984</v>
      </c>
      <c r="L63">
        <f t="shared" si="1"/>
        <v>179776</v>
      </c>
      <c r="M63">
        <f t="shared" si="1"/>
        <v>45751696</v>
      </c>
      <c r="N63">
        <f t="shared" si="1"/>
        <v>263169</v>
      </c>
    </row>
    <row r="64" spans="1:14" ht="16.5" x14ac:dyDescent="0.25">
      <c r="A64" s="3">
        <v>45102.749981238427</v>
      </c>
      <c r="B64" s="4">
        <v>-5328</v>
      </c>
      <c r="C64" s="4">
        <v>-144</v>
      </c>
      <c r="D64" s="4">
        <v>-14644</v>
      </c>
      <c r="E64" s="4">
        <v>443</v>
      </c>
      <c r="F64" s="4">
        <v>10078</v>
      </c>
      <c r="G64" s="4">
        <v>-357</v>
      </c>
      <c r="I64">
        <f t="shared" si="1"/>
        <v>28387584</v>
      </c>
      <c r="J64">
        <f t="shared" si="1"/>
        <v>20736</v>
      </c>
      <c r="K64">
        <f t="shared" si="1"/>
        <v>214446736</v>
      </c>
      <c r="L64">
        <f t="shared" si="1"/>
        <v>196249</v>
      </c>
      <c r="M64">
        <f t="shared" si="1"/>
        <v>101566084</v>
      </c>
      <c r="N64">
        <f t="shared" si="1"/>
        <v>127449</v>
      </c>
    </row>
    <row r="65" spans="1:14" ht="16.5" x14ac:dyDescent="0.25">
      <c r="A65" s="3">
        <v>45102.74998015046</v>
      </c>
      <c r="B65" s="4">
        <v>-6988</v>
      </c>
      <c r="C65" s="4">
        <v>-148</v>
      </c>
      <c r="D65" s="4">
        <v>-13904</v>
      </c>
      <c r="E65" s="4">
        <v>348</v>
      </c>
      <c r="F65" s="4">
        <v>11362</v>
      </c>
      <c r="G65" s="4">
        <v>-444</v>
      </c>
      <c r="I65">
        <f t="shared" si="1"/>
        <v>48832144</v>
      </c>
      <c r="J65">
        <f t="shared" si="1"/>
        <v>21904</v>
      </c>
      <c r="K65">
        <f t="shared" si="1"/>
        <v>193321216</v>
      </c>
      <c r="L65">
        <f t="shared" si="1"/>
        <v>121104</v>
      </c>
      <c r="M65">
        <f t="shared" si="1"/>
        <v>129095044</v>
      </c>
      <c r="N65">
        <f t="shared" si="1"/>
        <v>197136</v>
      </c>
    </row>
    <row r="66" spans="1:14" ht="16.5" x14ac:dyDescent="0.25">
      <c r="A66" s="3">
        <v>45102.749978935186</v>
      </c>
      <c r="B66" s="4">
        <v>-9608</v>
      </c>
      <c r="C66" s="4">
        <v>-176</v>
      </c>
      <c r="D66" s="4">
        <v>-12104</v>
      </c>
      <c r="E66" s="4">
        <v>490</v>
      </c>
      <c r="F66" s="4">
        <v>9378</v>
      </c>
      <c r="G66" s="4">
        <v>-285</v>
      </c>
      <c r="I66">
        <f t="shared" si="1"/>
        <v>92313664</v>
      </c>
      <c r="J66">
        <f t="shared" si="1"/>
        <v>30976</v>
      </c>
      <c r="K66">
        <f t="shared" si="1"/>
        <v>146506816</v>
      </c>
      <c r="L66">
        <f t="shared" si="1"/>
        <v>240100</v>
      </c>
      <c r="M66">
        <f t="shared" si="1"/>
        <v>87946884</v>
      </c>
      <c r="N66">
        <f t="shared" si="1"/>
        <v>81225</v>
      </c>
    </row>
    <row r="67" spans="1:14" ht="16.5" x14ac:dyDescent="0.25">
      <c r="A67" s="3">
        <v>45102.749977858795</v>
      </c>
      <c r="B67" s="4">
        <v>-10900</v>
      </c>
      <c r="C67" s="4">
        <v>-144</v>
      </c>
      <c r="D67" s="4">
        <v>-10892</v>
      </c>
      <c r="E67" s="4">
        <v>403</v>
      </c>
      <c r="F67" s="4">
        <v>10587</v>
      </c>
      <c r="G67" s="4">
        <v>-347</v>
      </c>
      <c r="I67">
        <f t="shared" si="1"/>
        <v>118810000</v>
      </c>
      <c r="J67">
        <f t="shared" si="1"/>
        <v>20736</v>
      </c>
      <c r="K67">
        <f t="shared" si="1"/>
        <v>118635664</v>
      </c>
      <c r="L67">
        <f t="shared" si="1"/>
        <v>162409</v>
      </c>
      <c r="M67">
        <f t="shared" si="1"/>
        <v>112084569</v>
      </c>
      <c r="N67">
        <f t="shared" si="1"/>
        <v>120409</v>
      </c>
    </row>
    <row r="68" spans="1:14" ht="16.5" x14ac:dyDescent="0.25">
      <c r="A68" s="3">
        <v>45102.749976585648</v>
      </c>
      <c r="B68" s="4">
        <v>-12804</v>
      </c>
      <c r="C68" s="4">
        <v>-116</v>
      </c>
      <c r="D68" s="4">
        <v>-9028</v>
      </c>
      <c r="E68" s="4">
        <v>368</v>
      </c>
      <c r="F68" s="4">
        <v>11437</v>
      </c>
      <c r="G68" s="4">
        <v>-592</v>
      </c>
      <c r="I68">
        <f t="shared" si="1"/>
        <v>163942416</v>
      </c>
      <c r="J68">
        <f t="shared" si="1"/>
        <v>13456</v>
      </c>
      <c r="K68">
        <f t="shared" si="1"/>
        <v>81504784</v>
      </c>
      <c r="L68">
        <f t="shared" si="1"/>
        <v>135424</v>
      </c>
      <c r="M68">
        <f t="shared" si="1"/>
        <v>130804969</v>
      </c>
      <c r="N68">
        <f t="shared" si="1"/>
        <v>350464</v>
      </c>
    </row>
    <row r="69" spans="1:14" ht="16.5" x14ac:dyDescent="0.25">
      <c r="A69" s="3">
        <v>45102.749975324077</v>
      </c>
      <c r="B69" s="4">
        <v>-13424</v>
      </c>
      <c r="C69" s="4">
        <v>-96</v>
      </c>
      <c r="D69" s="4">
        <v>-8012</v>
      </c>
      <c r="E69" s="4">
        <v>569</v>
      </c>
      <c r="F69" s="4">
        <v>4833</v>
      </c>
      <c r="G69" s="4">
        <v>-682</v>
      </c>
      <c r="I69">
        <f t="shared" si="1"/>
        <v>180203776</v>
      </c>
      <c r="J69">
        <f t="shared" si="1"/>
        <v>9216</v>
      </c>
      <c r="K69">
        <f t="shared" si="1"/>
        <v>64192144</v>
      </c>
      <c r="L69">
        <f t="shared" si="1"/>
        <v>323761</v>
      </c>
      <c r="M69">
        <f t="shared" si="1"/>
        <v>23357889</v>
      </c>
      <c r="N69">
        <f t="shared" si="1"/>
        <v>465124</v>
      </c>
    </row>
    <row r="70" spans="1:14" ht="16.5" x14ac:dyDescent="0.25">
      <c r="A70" s="3">
        <v>45102.749974236111</v>
      </c>
      <c r="B70" s="4">
        <v>-13876</v>
      </c>
      <c r="C70" s="4">
        <v>232</v>
      </c>
      <c r="D70" s="4">
        <v>-5840</v>
      </c>
      <c r="E70" s="4">
        <v>1063</v>
      </c>
      <c r="F70" s="4">
        <v>11797</v>
      </c>
      <c r="G70" s="4">
        <v>-625</v>
      </c>
      <c r="I70">
        <f t="shared" si="1"/>
        <v>192543376</v>
      </c>
      <c r="J70">
        <f t="shared" si="1"/>
        <v>53824</v>
      </c>
      <c r="K70">
        <f t="shared" si="1"/>
        <v>34105600</v>
      </c>
      <c r="L70">
        <f t="shared" si="1"/>
        <v>1129969</v>
      </c>
      <c r="M70">
        <f t="shared" si="1"/>
        <v>139169209</v>
      </c>
      <c r="N70">
        <f t="shared" si="1"/>
        <v>390625</v>
      </c>
    </row>
    <row r="71" spans="1:14" ht="16.5" x14ac:dyDescent="0.25">
      <c r="A71" s="3">
        <v>45102.74997300926</v>
      </c>
      <c r="B71" s="4">
        <v>-15680</v>
      </c>
      <c r="C71" s="4">
        <v>-100</v>
      </c>
      <c r="D71" s="4">
        <v>-2412</v>
      </c>
      <c r="E71" s="4">
        <v>-590</v>
      </c>
      <c r="F71" s="4">
        <v>16738</v>
      </c>
      <c r="G71" s="4">
        <v>-382</v>
      </c>
      <c r="I71">
        <f t="shared" si="1"/>
        <v>245862400</v>
      </c>
      <c r="J71">
        <f t="shared" si="1"/>
        <v>10000</v>
      </c>
      <c r="K71">
        <f t="shared" si="1"/>
        <v>5817744</v>
      </c>
      <c r="L71">
        <f t="shared" si="1"/>
        <v>348100</v>
      </c>
      <c r="M71">
        <f t="shared" si="1"/>
        <v>280160644</v>
      </c>
      <c r="N71">
        <f t="shared" si="1"/>
        <v>145924</v>
      </c>
    </row>
    <row r="72" spans="1:14" ht="16.5" x14ac:dyDescent="0.25">
      <c r="A72" s="3">
        <v>45102.749971747682</v>
      </c>
      <c r="B72" s="4">
        <v>-15928</v>
      </c>
      <c r="C72" s="4">
        <v>-132</v>
      </c>
      <c r="D72" s="4">
        <v>168</v>
      </c>
      <c r="E72" s="4">
        <v>343</v>
      </c>
      <c r="F72" s="4">
        <v>6826</v>
      </c>
      <c r="G72" s="4">
        <v>-224</v>
      </c>
      <c r="I72">
        <f t="shared" si="1"/>
        <v>253701184</v>
      </c>
      <c r="J72">
        <f t="shared" si="1"/>
        <v>17424</v>
      </c>
      <c r="K72">
        <f t="shared" si="1"/>
        <v>28224</v>
      </c>
      <c r="L72">
        <f t="shared" si="1"/>
        <v>117649</v>
      </c>
      <c r="M72">
        <f t="shared" si="1"/>
        <v>46594276</v>
      </c>
      <c r="N72">
        <f t="shared" si="1"/>
        <v>50176</v>
      </c>
    </row>
    <row r="73" spans="1:14" ht="16.5" x14ac:dyDescent="0.25">
      <c r="A73" s="3">
        <v>45102.749970474535</v>
      </c>
      <c r="B73" s="4">
        <v>-15992</v>
      </c>
      <c r="C73" s="4">
        <v>-32</v>
      </c>
      <c r="D73" s="4">
        <v>944</v>
      </c>
      <c r="E73" s="4">
        <v>438</v>
      </c>
      <c r="F73" s="4">
        <v>1262</v>
      </c>
      <c r="G73" s="4">
        <v>-194</v>
      </c>
      <c r="I73">
        <f t="shared" si="1"/>
        <v>255744064</v>
      </c>
      <c r="J73">
        <f t="shared" si="1"/>
        <v>1024</v>
      </c>
      <c r="K73">
        <f t="shared" si="1"/>
        <v>891136</v>
      </c>
      <c r="L73">
        <f t="shared" si="1"/>
        <v>191844</v>
      </c>
      <c r="M73">
        <f t="shared" si="1"/>
        <v>1592644</v>
      </c>
      <c r="N73">
        <f t="shared" si="1"/>
        <v>37636</v>
      </c>
    </row>
    <row r="74" spans="1:14" ht="16.5" x14ac:dyDescent="0.25">
      <c r="A74" s="3">
        <v>45102.749969386576</v>
      </c>
      <c r="B74" s="4">
        <v>-15968</v>
      </c>
      <c r="C74" s="4">
        <v>-64</v>
      </c>
      <c r="D74" s="4">
        <v>1072</v>
      </c>
      <c r="E74" s="4">
        <v>446</v>
      </c>
      <c r="F74" s="4">
        <v>1395</v>
      </c>
      <c r="G74" s="4">
        <v>-163</v>
      </c>
      <c r="I74">
        <f t="shared" si="1"/>
        <v>254977024</v>
      </c>
      <c r="J74">
        <f t="shared" si="1"/>
        <v>4096</v>
      </c>
      <c r="K74">
        <f t="shared" si="1"/>
        <v>1149184</v>
      </c>
      <c r="L74">
        <f t="shared" si="1"/>
        <v>198916</v>
      </c>
      <c r="M74">
        <f t="shared" si="1"/>
        <v>1946025</v>
      </c>
      <c r="N74">
        <f t="shared" si="1"/>
        <v>26569</v>
      </c>
    </row>
    <row r="75" spans="1:14" ht="16.5" x14ac:dyDescent="0.25">
      <c r="A75" s="3">
        <v>45102.749968240743</v>
      </c>
      <c r="B75" s="4">
        <v>-16008</v>
      </c>
      <c r="C75" s="4">
        <v>-92</v>
      </c>
      <c r="D75" s="4">
        <v>1148</v>
      </c>
      <c r="E75" s="4">
        <v>524</v>
      </c>
      <c r="F75" s="4">
        <v>395</v>
      </c>
      <c r="G75" s="4">
        <v>-222</v>
      </c>
      <c r="I75">
        <f t="shared" si="1"/>
        <v>256256064</v>
      </c>
      <c r="J75">
        <f t="shared" si="1"/>
        <v>8464</v>
      </c>
      <c r="K75">
        <f t="shared" si="1"/>
        <v>1317904</v>
      </c>
      <c r="L75">
        <f t="shared" si="1"/>
        <v>274576</v>
      </c>
      <c r="M75">
        <f t="shared" si="1"/>
        <v>156025</v>
      </c>
      <c r="N75">
        <f t="shared" si="1"/>
        <v>49284</v>
      </c>
    </row>
    <row r="76" spans="1:14" ht="16.5" x14ac:dyDescent="0.25">
      <c r="A76" s="3">
        <v>45102.749967083335</v>
      </c>
      <c r="B76" s="4">
        <v>-15880</v>
      </c>
      <c r="C76" s="4">
        <v>-124</v>
      </c>
      <c r="D76" s="4">
        <v>1036</v>
      </c>
      <c r="E76" s="4">
        <v>530</v>
      </c>
      <c r="F76" s="4">
        <v>-1660</v>
      </c>
      <c r="G76" s="4">
        <v>-311</v>
      </c>
      <c r="I76">
        <f t="shared" si="1"/>
        <v>252174400</v>
      </c>
      <c r="J76">
        <f t="shared" si="1"/>
        <v>15376</v>
      </c>
      <c r="K76">
        <f t="shared" si="1"/>
        <v>1073296</v>
      </c>
      <c r="L76">
        <f t="shared" si="1"/>
        <v>280900</v>
      </c>
      <c r="M76">
        <f t="shared" si="1"/>
        <v>2755600</v>
      </c>
      <c r="N76">
        <f t="shared" si="1"/>
        <v>96721</v>
      </c>
    </row>
    <row r="77" spans="1:14" ht="16.5" x14ac:dyDescent="0.25">
      <c r="A77" s="3">
        <v>45102.749965821757</v>
      </c>
      <c r="B77" s="4">
        <v>-15916</v>
      </c>
      <c r="C77" s="4">
        <v>-84</v>
      </c>
      <c r="D77" s="4">
        <v>-1052</v>
      </c>
      <c r="E77" s="4">
        <v>299</v>
      </c>
      <c r="F77" s="4">
        <v>-14880</v>
      </c>
      <c r="G77" s="4">
        <v>-280</v>
      </c>
      <c r="I77">
        <f t="shared" si="1"/>
        <v>253319056</v>
      </c>
      <c r="J77">
        <f t="shared" si="1"/>
        <v>7056</v>
      </c>
      <c r="K77">
        <f t="shared" si="1"/>
        <v>1106704</v>
      </c>
      <c r="L77">
        <f t="shared" si="1"/>
        <v>89401</v>
      </c>
      <c r="M77">
        <f t="shared" si="1"/>
        <v>221414400</v>
      </c>
      <c r="N77">
        <f t="shared" si="1"/>
        <v>78400</v>
      </c>
    </row>
    <row r="78" spans="1:14" ht="16.5" x14ac:dyDescent="0.25">
      <c r="A78" s="3">
        <v>45102.74996454861</v>
      </c>
      <c r="B78" s="4">
        <v>-14912</v>
      </c>
      <c r="C78" s="4">
        <v>-56</v>
      </c>
      <c r="D78" s="4">
        <v>-4852</v>
      </c>
      <c r="E78" s="4">
        <v>1064</v>
      </c>
      <c r="F78" s="4">
        <v>-5804</v>
      </c>
      <c r="G78" s="4">
        <v>-308</v>
      </c>
      <c r="I78">
        <f t="shared" si="1"/>
        <v>222367744</v>
      </c>
      <c r="J78">
        <f t="shared" si="1"/>
        <v>3136</v>
      </c>
      <c r="K78">
        <f t="shared" si="1"/>
        <v>23541904</v>
      </c>
      <c r="L78">
        <f t="shared" si="1"/>
        <v>1132096</v>
      </c>
      <c r="M78">
        <f t="shared" si="1"/>
        <v>33686416</v>
      </c>
      <c r="N78">
        <f t="shared" si="1"/>
        <v>94864</v>
      </c>
    </row>
    <row r="79" spans="1:14" ht="16.5" x14ac:dyDescent="0.25">
      <c r="A79" s="3">
        <v>45102.74996346065</v>
      </c>
      <c r="B79" s="4">
        <v>-14776</v>
      </c>
      <c r="C79" s="4">
        <v>44</v>
      </c>
      <c r="D79" s="4">
        <v>-5972</v>
      </c>
      <c r="E79" s="4">
        <v>2869</v>
      </c>
      <c r="F79" s="4">
        <v>-10092</v>
      </c>
      <c r="G79" s="4">
        <v>0</v>
      </c>
      <c r="I79">
        <f t="shared" si="1"/>
        <v>218330176</v>
      </c>
      <c r="J79">
        <f t="shared" si="1"/>
        <v>1936</v>
      </c>
      <c r="K79">
        <f t="shared" si="1"/>
        <v>35664784</v>
      </c>
      <c r="L79">
        <f t="shared" si="1"/>
        <v>8231161</v>
      </c>
      <c r="M79">
        <f t="shared" si="1"/>
        <v>101848464</v>
      </c>
      <c r="N79">
        <f t="shared" si="1"/>
        <v>0</v>
      </c>
    </row>
    <row r="80" spans="1:14" ht="16.5" x14ac:dyDescent="0.25">
      <c r="A80" s="3">
        <v>45102.749962314818</v>
      </c>
      <c r="B80" s="4">
        <v>-18688</v>
      </c>
      <c r="C80" s="4">
        <v>2768</v>
      </c>
      <c r="D80" s="4">
        <v>-1344</v>
      </c>
      <c r="E80" s="4">
        <v>3670</v>
      </c>
      <c r="F80" s="4">
        <v>-9795</v>
      </c>
      <c r="G80" s="4">
        <v>2117</v>
      </c>
      <c r="I80">
        <f t="shared" si="1"/>
        <v>349241344</v>
      </c>
      <c r="J80">
        <f t="shared" si="1"/>
        <v>7661824</v>
      </c>
      <c r="K80">
        <f t="shared" si="1"/>
        <v>1806336</v>
      </c>
      <c r="L80">
        <f t="shared" si="1"/>
        <v>13468900</v>
      </c>
      <c r="M80">
        <f t="shared" si="1"/>
        <v>95942025</v>
      </c>
      <c r="N80">
        <f t="shared" si="1"/>
        <v>4481689</v>
      </c>
    </row>
    <row r="81" spans="1:14" ht="16.5" x14ac:dyDescent="0.25">
      <c r="A81" s="3">
        <v>45102.749961134257</v>
      </c>
      <c r="B81" s="4">
        <v>-12348</v>
      </c>
      <c r="C81" s="4">
        <v>-528</v>
      </c>
      <c r="D81" s="4">
        <v>-9924</v>
      </c>
      <c r="E81" s="4">
        <v>1270</v>
      </c>
      <c r="F81" s="4">
        <v>-20586</v>
      </c>
      <c r="G81" s="4">
        <v>279</v>
      </c>
      <c r="I81">
        <f t="shared" si="1"/>
        <v>152473104</v>
      </c>
      <c r="J81">
        <f t="shared" si="1"/>
        <v>278784</v>
      </c>
      <c r="K81">
        <f t="shared" si="1"/>
        <v>98485776</v>
      </c>
      <c r="L81">
        <f t="shared" si="1"/>
        <v>1612900</v>
      </c>
      <c r="M81">
        <f t="shared" si="1"/>
        <v>423783396</v>
      </c>
      <c r="N81">
        <f t="shared" si="1"/>
        <v>77841</v>
      </c>
    </row>
    <row r="82" spans="1:14" ht="16.5" x14ac:dyDescent="0.25">
      <c r="A82" s="3">
        <v>45102.74995986111</v>
      </c>
      <c r="B82" s="4">
        <v>-6924</v>
      </c>
      <c r="C82" s="4">
        <v>-144</v>
      </c>
      <c r="D82" s="4">
        <v>-13952</v>
      </c>
      <c r="E82" s="4">
        <v>825</v>
      </c>
      <c r="F82" s="4">
        <v>-27726</v>
      </c>
      <c r="G82" s="4">
        <v>-260</v>
      </c>
      <c r="I82">
        <f t="shared" si="1"/>
        <v>47941776</v>
      </c>
      <c r="J82">
        <f t="shared" si="1"/>
        <v>20736</v>
      </c>
      <c r="K82">
        <f t="shared" si="1"/>
        <v>194658304</v>
      </c>
      <c r="L82">
        <f t="shared" si="1"/>
        <v>680625</v>
      </c>
      <c r="M82">
        <f t="shared" si="1"/>
        <v>768731076</v>
      </c>
      <c r="N82">
        <f t="shared" si="1"/>
        <v>67600</v>
      </c>
    </row>
    <row r="83" spans="1:14" ht="16.5" x14ac:dyDescent="0.25">
      <c r="A83" s="3">
        <v>45102.749958599539</v>
      </c>
      <c r="B83" s="4">
        <v>-2136</v>
      </c>
      <c r="C83" s="4">
        <v>-300</v>
      </c>
      <c r="D83" s="4">
        <v>-15332</v>
      </c>
      <c r="E83" s="4">
        <v>465</v>
      </c>
      <c r="F83" s="4">
        <v>-12375</v>
      </c>
      <c r="G83" s="4">
        <v>-1030</v>
      </c>
      <c r="I83">
        <f t="shared" si="1"/>
        <v>4562496</v>
      </c>
      <c r="J83">
        <f t="shared" si="1"/>
        <v>90000</v>
      </c>
      <c r="K83">
        <f t="shared" si="1"/>
        <v>235070224</v>
      </c>
      <c r="L83">
        <f t="shared" si="1"/>
        <v>216225</v>
      </c>
      <c r="M83">
        <f t="shared" si="1"/>
        <v>153140625</v>
      </c>
      <c r="N83">
        <f t="shared" si="1"/>
        <v>1060900</v>
      </c>
    </row>
    <row r="84" spans="1:14" ht="16.5" x14ac:dyDescent="0.25">
      <c r="A84" s="3">
        <v>45102.749957511573</v>
      </c>
      <c r="B84" s="4">
        <v>-976</v>
      </c>
      <c r="C84" s="4">
        <v>-44</v>
      </c>
      <c r="D84" s="4">
        <v>-13856</v>
      </c>
      <c r="E84" s="4">
        <v>639</v>
      </c>
      <c r="F84" s="4">
        <v>-5358</v>
      </c>
      <c r="G84" s="4">
        <v>-632</v>
      </c>
      <c r="I84">
        <f t="shared" si="1"/>
        <v>952576</v>
      </c>
      <c r="J84">
        <f t="shared" si="1"/>
        <v>1936</v>
      </c>
      <c r="K84">
        <f t="shared" si="1"/>
        <v>191988736</v>
      </c>
      <c r="L84">
        <f t="shared" si="1"/>
        <v>408321</v>
      </c>
      <c r="M84">
        <f t="shared" si="1"/>
        <v>28708164</v>
      </c>
      <c r="N84">
        <f t="shared" si="1"/>
        <v>399424</v>
      </c>
    </row>
    <row r="85" spans="1:14" ht="16.5" x14ac:dyDescent="0.25">
      <c r="A85" s="3">
        <v>45102.749956342595</v>
      </c>
      <c r="B85" s="4">
        <v>1652</v>
      </c>
      <c r="C85" s="4">
        <v>-16</v>
      </c>
      <c r="D85" s="4">
        <v>-14948</v>
      </c>
      <c r="E85" s="4">
        <v>492</v>
      </c>
      <c r="F85" s="4">
        <v>-2976</v>
      </c>
      <c r="G85" s="4">
        <v>-316</v>
      </c>
      <c r="I85">
        <f t="shared" si="1"/>
        <v>2729104</v>
      </c>
      <c r="J85">
        <f t="shared" si="1"/>
        <v>256</v>
      </c>
      <c r="K85">
        <f t="shared" si="1"/>
        <v>223442704</v>
      </c>
      <c r="L85">
        <f t="shared" si="1"/>
        <v>242064</v>
      </c>
      <c r="M85">
        <f t="shared" si="1"/>
        <v>8856576</v>
      </c>
      <c r="N85">
        <f t="shared" si="1"/>
        <v>99856</v>
      </c>
    </row>
    <row r="86" spans="1:14" ht="16.5" x14ac:dyDescent="0.25">
      <c r="A86" s="3">
        <v>45102.749955023151</v>
      </c>
      <c r="B86" s="4">
        <v>2572</v>
      </c>
      <c r="C86" s="4">
        <v>-64</v>
      </c>
      <c r="D86" s="4">
        <v>-15444</v>
      </c>
      <c r="E86" s="4">
        <v>427</v>
      </c>
      <c r="F86" s="4">
        <v>117</v>
      </c>
      <c r="G86" s="4">
        <v>-432</v>
      </c>
      <c r="I86">
        <f t="shared" si="1"/>
        <v>6615184</v>
      </c>
      <c r="J86">
        <f t="shared" si="1"/>
        <v>4096</v>
      </c>
      <c r="K86">
        <f t="shared" si="1"/>
        <v>238517136</v>
      </c>
      <c r="L86">
        <f t="shared" si="1"/>
        <v>182329</v>
      </c>
      <c r="M86">
        <f t="shared" si="1"/>
        <v>13689</v>
      </c>
      <c r="N86">
        <f t="shared" si="1"/>
        <v>186624</v>
      </c>
    </row>
    <row r="87" spans="1:14" ht="16.5" x14ac:dyDescent="0.25">
      <c r="A87" s="3">
        <v>45102.749953749997</v>
      </c>
      <c r="B87" s="4">
        <v>2664</v>
      </c>
      <c r="C87" s="4">
        <v>-24</v>
      </c>
      <c r="D87" s="4">
        <v>-15428</v>
      </c>
      <c r="E87" s="4">
        <v>370</v>
      </c>
      <c r="F87" s="4">
        <v>178</v>
      </c>
      <c r="G87" s="4">
        <v>-340</v>
      </c>
      <c r="I87">
        <f t="shared" si="1"/>
        <v>7096896</v>
      </c>
      <c r="J87">
        <f t="shared" si="1"/>
        <v>576</v>
      </c>
      <c r="K87">
        <f t="shared" si="1"/>
        <v>238023184</v>
      </c>
      <c r="L87">
        <f t="shared" si="1"/>
        <v>136900</v>
      </c>
      <c r="M87">
        <f t="shared" si="1"/>
        <v>31684</v>
      </c>
      <c r="N87">
        <f t="shared" si="1"/>
        <v>115600</v>
      </c>
    </row>
    <row r="88" spans="1:14" ht="16.5" x14ac:dyDescent="0.25">
      <c r="A88" s="3">
        <v>45102.749952662038</v>
      </c>
      <c r="B88" s="4">
        <v>2596</v>
      </c>
      <c r="C88" s="4">
        <v>-12</v>
      </c>
      <c r="D88" s="4">
        <v>-15464</v>
      </c>
      <c r="E88" s="4">
        <v>482</v>
      </c>
      <c r="F88" s="4">
        <v>279</v>
      </c>
      <c r="G88" s="4">
        <v>-252</v>
      </c>
      <c r="I88">
        <f t="shared" ref="I88:N106" si="2">B88^2</f>
        <v>6739216</v>
      </c>
      <c r="J88">
        <f t="shared" si="2"/>
        <v>144</v>
      </c>
      <c r="K88">
        <f t="shared" si="2"/>
        <v>239135296</v>
      </c>
      <c r="L88">
        <f t="shared" si="2"/>
        <v>232324</v>
      </c>
      <c r="M88">
        <f t="shared" si="2"/>
        <v>77841</v>
      </c>
      <c r="N88">
        <f t="shared" si="2"/>
        <v>63504</v>
      </c>
    </row>
    <row r="89" spans="1:14" ht="16.5" x14ac:dyDescent="0.25">
      <c r="A89" s="3">
        <v>45102.749951400459</v>
      </c>
      <c r="B89" s="4">
        <v>4876</v>
      </c>
      <c r="C89" s="4">
        <v>884</v>
      </c>
      <c r="D89" s="4">
        <v>-14968</v>
      </c>
      <c r="E89" s="4">
        <v>383</v>
      </c>
      <c r="F89" s="4">
        <v>474</v>
      </c>
      <c r="G89" s="4">
        <v>-622</v>
      </c>
      <c r="I89">
        <f t="shared" si="2"/>
        <v>23775376</v>
      </c>
      <c r="J89">
        <f t="shared" si="2"/>
        <v>781456</v>
      </c>
      <c r="K89">
        <f t="shared" si="2"/>
        <v>224041024</v>
      </c>
      <c r="L89">
        <f t="shared" si="2"/>
        <v>146689</v>
      </c>
      <c r="M89">
        <f t="shared" si="2"/>
        <v>224676</v>
      </c>
      <c r="N89">
        <f t="shared" si="2"/>
        <v>386884</v>
      </c>
    </row>
    <row r="90" spans="1:14" ht="16.5" x14ac:dyDescent="0.25">
      <c r="A90" s="3">
        <v>45102.749950254627</v>
      </c>
      <c r="B90" s="4">
        <v>5076</v>
      </c>
      <c r="C90" s="4">
        <v>224</v>
      </c>
      <c r="D90" s="4">
        <v>-14984</v>
      </c>
      <c r="E90" s="4">
        <v>1347</v>
      </c>
      <c r="F90" s="4">
        <v>774</v>
      </c>
      <c r="G90" s="4">
        <v>-3248</v>
      </c>
      <c r="I90">
        <f t="shared" si="2"/>
        <v>25765776</v>
      </c>
      <c r="J90">
        <f t="shared" si="2"/>
        <v>50176</v>
      </c>
      <c r="K90">
        <f t="shared" si="2"/>
        <v>224520256</v>
      </c>
      <c r="L90">
        <f t="shared" si="2"/>
        <v>1814409</v>
      </c>
      <c r="M90">
        <f t="shared" si="2"/>
        <v>599076</v>
      </c>
      <c r="N90">
        <f t="shared" si="2"/>
        <v>10549504</v>
      </c>
    </row>
    <row r="91" spans="1:14" ht="16.5" x14ac:dyDescent="0.25">
      <c r="A91" s="3">
        <v>45102.749949108795</v>
      </c>
      <c r="B91" s="4">
        <v>-4336</v>
      </c>
      <c r="C91" s="4">
        <v>692</v>
      </c>
      <c r="D91" s="4">
        <v>-17224</v>
      </c>
      <c r="E91" s="4">
        <v>-383</v>
      </c>
      <c r="F91" s="4">
        <v>23996</v>
      </c>
      <c r="G91" s="4">
        <v>640</v>
      </c>
      <c r="I91">
        <f t="shared" si="2"/>
        <v>18800896</v>
      </c>
      <c r="J91">
        <f t="shared" si="2"/>
        <v>478864</v>
      </c>
      <c r="K91">
        <f t="shared" si="2"/>
        <v>296666176</v>
      </c>
      <c r="L91">
        <f t="shared" si="2"/>
        <v>146689</v>
      </c>
      <c r="M91">
        <f t="shared" si="2"/>
        <v>575808016</v>
      </c>
      <c r="N91">
        <f t="shared" si="2"/>
        <v>409600</v>
      </c>
    </row>
    <row r="92" spans="1:14" ht="16.5" x14ac:dyDescent="0.25">
      <c r="A92" s="3">
        <v>45102.749947847224</v>
      </c>
      <c r="B92" s="4">
        <v>-4924</v>
      </c>
      <c r="C92" s="4">
        <v>-140</v>
      </c>
      <c r="D92" s="4">
        <v>-14700</v>
      </c>
      <c r="E92" s="4">
        <v>430</v>
      </c>
      <c r="F92" s="4">
        <v>10534</v>
      </c>
      <c r="G92" s="4">
        <v>-492</v>
      </c>
      <c r="I92">
        <f t="shared" si="2"/>
        <v>24245776</v>
      </c>
      <c r="J92">
        <f t="shared" si="2"/>
        <v>19600</v>
      </c>
      <c r="K92">
        <f t="shared" si="2"/>
        <v>216090000</v>
      </c>
      <c r="L92">
        <f t="shared" si="2"/>
        <v>184900</v>
      </c>
      <c r="M92">
        <f t="shared" si="2"/>
        <v>110965156</v>
      </c>
      <c r="N92">
        <f t="shared" si="2"/>
        <v>242064</v>
      </c>
    </row>
    <row r="93" spans="1:14" ht="16.5" x14ac:dyDescent="0.25">
      <c r="A93" s="3">
        <v>45102.749946759257</v>
      </c>
      <c r="B93" s="4">
        <v>-7748</v>
      </c>
      <c r="C93" s="4">
        <v>-176</v>
      </c>
      <c r="D93" s="4">
        <v>-13084</v>
      </c>
      <c r="E93" s="4">
        <v>204</v>
      </c>
      <c r="F93" s="4">
        <v>18221</v>
      </c>
      <c r="G93" s="4">
        <v>-710</v>
      </c>
      <c r="I93">
        <f t="shared" si="2"/>
        <v>60031504</v>
      </c>
      <c r="J93">
        <f t="shared" si="2"/>
        <v>30976</v>
      </c>
      <c r="K93">
        <f t="shared" si="2"/>
        <v>171191056</v>
      </c>
      <c r="L93">
        <f t="shared" si="2"/>
        <v>41616</v>
      </c>
      <c r="M93">
        <f t="shared" si="2"/>
        <v>332004841</v>
      </c>
      <c r="N93">
        <f t="shared" si="2"/>
        <v>504100</v>
      </c>
    </row>
    <row r="94" spans="1:14" ht="16.5" x14ac:dyDescent="0.25">
      <c r="A94" s="3">
        <v>45102.749945497686</v>
      </c>
      <c r="B94" s="4">
        <v>-10792</v>
      </c>
      <c r="C94" s="4">
        <v>-164</v>
      </c>
      <c r="D94" s="4">
        <v>-11448</v>
      </c>
      <c r="E94" s="4">
        <v>-128</v>
      </c>
      <c r="F94" s="4">
        <v>16546</v>
      </c>
      <c r="G94" s="4">
        <v>-1098</v>
      </c>
      <c r="I94">
        <f t="shared" si="2"/>
        <v>116467264</v>
      </c>
      <c r="J94">
        <f t="shared" si="2"/>
        <v>26896</v>
      </c>
      <c r="K94">
        <f t="shared" si="2"/>
        <v>131056704</v>
      </c>
      <c r="L94">
        <f t="shared" si="2"/>
        <v>16384</v>
      </c>
      <c r="M94">
        <f t="shared" si="2"/>
        <v>273770116</v>
      </c>
      <c r="N94">
        <f t="shared" si="2"/>
        <v>1205604</v>
      </c>
    </row>
    <row r="95" spans="1:14" ht="16.5" x14ac:dyDescent="0.25">
      <c r="A95" s="3">
        <v>45102.749944351854</v>
      </c>
      <c r="B95" s="4">
        <v>-12516</v>
      </c>
      <c r="C95" s="4">
        <v>-192</v>
      </c>
      <c r="D95" s="4">
        <v>-9308</v>
      </c>
      <c r="E95" s="4">
        <v>411</v>
      </c>
      <c r="F95" s="4">
        <v>7875</v>
      </c>
      <c r="G95" s="4">
        <v>-378</v>
      </c>
      <c r="I95">
        <f t="shared" si="2"/>
        <v>156650256</v>
      </c>
      <c r="J95">
        <f t="shared" si="2"/>
        <v>36864</v>
      </c>
      <c r="K95">
        <f t="shared" si="2"/>
        <v>86638864</v>
      </c>
      <c r="L95">
        <f t="shared" si="2"/>
        <v>168921</v>
      </c>
      <c r="M95">
        <f t="shared" si="2"/>
        <v>62015625</v>
      </c>
      <c r="N95">
        <f t="shared" si="2"/>
        <v>142884</v>
      </c>
    </row>
    <row r="96" spans="1:14" ht="16.5" x14ac:dyDescent="0.25">
      <c r="A96" s="3">
        <v>45102.74994303241</v>
      </c>
      <c r="B96" s="4">
        <v>-13664</v>
      </c>
      <c r="C96" s="4">
        <v>112</v>
      </c>
      <c r="D96" s="4">
        <v>-7640</v>
      </c>
      <c r="E96" s="4">
        <v>3858</v>
      </c>
      <c r="F96" s="4">
        <v>12449</v>
      </c>
      <c r="G96" s="4">
        <v>304</v>
      </c>
      <c r="I96">
        <f t="shared" si="2"/>
        <v>186704896</v>
      </c>
      <c r="J96">
        <f t="shared" si="2"/>
        <v>12544</v>
      </c>
      <c r="K96">
        <f t="shared" si="2"/>
        <v>58369600</v>
      </c>
      <c r="L96">
        <f t="shared" si="2"/>
        <v>14884164</v>
      </c>
      <c r="M96">
        <f t="shared" si="2"/>
        <v>154977601</v>
      </c>
      <c r="N96">
        <f t="shared" si="2"/>
        <v>92416</v>
      </c>
    </row>
    <row r="97" spans="1:14" ht="16.5" x14ac:dyDescent="0.25">
      <c r="A97" s="3">
        <v>45102.749941828704</v>
      </c>
      <c r="B97" s="4">
        <v>-15364</v>
      </c>
      <c r="C97" s="4">
        <v>-144</v>
      </c>
      <c r="D97" s="4">
        <v>-4044</v>
      </c>
      <c r="E97" s="4">
        <v>775</v>
      </c>
      <c r="F97" s="4">
        <v>24094</v>
      </c>
      <c r="G97" s="4">
        <v>109</v>
      </c>
      <c r="I97">
        <f t="shared" si="2"/>
        <v>236052496</v>
      </c>
      <c r="J97">
        <f t="shared" si="2"/>
        <v>20736</v>
      </c>
      <c r="K97">
        <f t="shared" si="2"/>
        <v>16353936</v>
      </c>
      <c r="L97">
        <f t="shared" si="2"/>
        <v>600625</v>
      </c>
      <c r="M97">
        <f t="shared" si="2"/>
        <v>580520836</v>
      </c>
      <c r="N97">
        <f t="shared" si="2"/>
        <v>11881</v>
      </c>
    </row>
    <row r="98" spans="1:14" ht="16.5" x14ac:dyDescent="0.25">
      <c r="A98" s="3">
        <v>45102.749940740738</v>
      </c>
      <c r="B98" s="4">
        <v>-15860</v>
      </c>
      <c r="C98" s="4">
        <v>-120</v>
      </c>
      <c r="D98" s="4">
        <v>-468</v>
      </c>
      <c r="E98" s="4">
        <v>514</v>
      </c>
      <c r="F98" s="4">
        <v>7215</v>
      </c>
      <c r="G98" s="4">
        <v>-206</v>
      </c>
      <c r="I98">
        <f t="shared" si="2"/>
        <v>251539600</v>
      </c>
      <c r="J98">
        <f t="shared" si="2"/>
        <v>14400</v>
      </c>
      <c r="K98">
        <f t="shared" si="2"/>
        <v>219024</v>
      </c>
      <c r="L98">
        <f t="shared" si="2"/>
        <v>264196</v>
      </c>
      <c r="M98">
        <f t="shared" si="2"/>
        <v>52056225</v>
      </c>
      <c r="N98">
        <f t="shared" si="2"/>
        <v>42436</v>
      </c>
    </row>
    <row r="99" spans="1:14" ht="16.5" x14ac:dyDescent="0.25">
      <c r="A99" s="3">
        <v>45102.749939479167</v>
      </c>
      <c r="B99" s="4">
        <v>-15952</v>
      </c>
      <c r="C99" s="4">
        <v>-60</v>
      </c>
      <c r="D99" s="4">
        <v>528</v>
      </c>
      <c r="E99" s="4">
        <v>555</v>
      </c>
      <c r="F99" s="4">
        <v>3955</v>
      </c>
      <c r="G99" s="4">
        <v>-181</v>
      </c>
      <c r="I99">
        <f t="shared" si="2"/>
        <v>254466304</v>
      </c>
      <c r="J99">
        <f t="shared" si="2"/>
        <v>3600</v>
      </c>
      <c r="K99">
        <f t="shared" si="2"/>
        <v>278784</v>
      </c>
      <c r="L99">
        <f t="shared" si="2"/>
        <v>308025</v>
      </c>
      <c r="M99">
        <f t="shared" si="2"/>
        <v>15642025</v>
      </c>
      <c r="N99">
        <f t="shared" si="2"/>
        <v>32761</v>
      </c>
    </row>
    <row r="100" spans="1:14" ht="16.5" x14ac:dyDescent="0.25">
      <c r="A100" s="3">
        <v>45102.749938310182</v>
      </c>
      <c r="B100" s="4">
        <v>-15932</v>
      </c>
      <c r="C100" s="4">
        <v>-64</v>
      </c>
      <c r="D100" s="4">
        <v>920</v>
      </c>
      <c r="E100" s="4">
        <v>621</v>
      </c>
      <c r="F100" s="4">
        <v>805</v>
      </c>
      <c r="G100" s="4">
        <v>-269</v>
      </c>
      <c r="I100">
        <f t="shared" si="2"/>
        <v>253828624</v>
      </c>
      <c r="J100">
        <f t="shared" si="2"/>
        <v>4096</v>
      </c>
      <c r="K100">
        <f t="shared" si="2"/>
        <v>846400</v>
      </c>
      <c r="L100">
        <f t="shared" si="2"/>
        <v>385641</v>
      </c>
      <c r="M100">
        <f t="shared" si="2"/>
        <v>648025</v>
      </c>
      <c r="N100">
        <f t="shared" si="2"/>
        <v>72361</v>
      </c>
    </row>
    <row r="101" spans="1:14" ht="16.5" x14ac:dyDescent="0.25">
      <c r="A101" s="3">
        <v>45102.749937002314</v>
      </c>
      <c r="B101" s="4">
        <v>-15960</v>
      </c>
      <c r="C101" s="4">
        <v>-88</v>
      </c>
      <c r="D101" s="4">
        <v>892</v>
      </c>
      <c r="E101" s="4">
        <v>461</v>
      </c>
      <c r="F101" s="4">
        <v>68</v>
      </c>
      <c r="G101" s="4">
        <v>-339</v>
      </c>
      <c r="I101">
        <f t="shared" si="2"/>
        <v>254721600</v>
      </c>
      <c r="J101">
        <f t="shared" si="2"/>
        <v>7744</v>
      </c>
      <c r="K101">
        <f t="shared" si="2"/>
        <v>795664</v>
      </c>
      <c r="L101">
        <f t="shared" si="2"/>
        <v>212521</v>
      </c>
      <c r="M101">
        <f t="shared" si="2"/>
        <v>4624</v>
      </c>
      <c r="N101">
        <f t="shared" si="2"/>
        <v>114921</v>
      </c>
    </row>
    <row r="102" spans="1:14" ht="16.5" x14ac:dyDescent="0.25">
      <c r="A102" s="3">
        <v>45102.749935925924</v>
      </c>
      <c r="B102" s="4">
        <v>-15908</v>
      </c>
      <c r="C102" s="4">
        <v>-32</v>
      </c>
      <c r="D102" s="4">
        <v>-264</v>
      </c>
      <c r="E102" s="4">
        <v>571</v>
      </c>
      <c r="F102" s="4">
        <v>-9872</v>
      </c>
      <c r="G102" s="4">
        <v>-296</v>
      </c>
      <c r="I102">
        <f t="shared" si="2"/>
        <v>253064464</v>
      </c>
      <c r="J102">
        <f t="shared" si="2"/>
        <v>1024</v>
      </c>
      <c r="K102">
        <f t="shared" si="2"/>
        <v>69696</v>
      </c>
      <c r="L102">
        <f t="shared" si="2"/>
        <v>326041</v>
      </c>
      <c r="M102">
        <f t="shared" si="2"/>
        <v>97456384</v>
      </c>
      <c r="N102">
        <f t="shared" si="2"/>
        <v>87616</v>
      </c>
    </row>
    <row r="103" spans="1:14" ht="16.5" x14ac:dyDescent="0.25">
      <c r="A103" s="3">
        <v>45102.749934837964</v>
      </c>
      <c r="B103" s="4">
        <v>-15528</v>
      </c>
      <c r="C103" s="4">
        <v>-112</v>
      </c>
      <c r="D103" s="4">
        <v>-2864</v>
      </c>
      <c r="E103" s="4">
        <v>320</v>
      </c>
      <c r="F103" s="4">
        <v>-11883</v>
      </c>
      <c r="G103" s="4">
        <v>-364</v>
      </c>
      <c r="I103">
        <f t="shared" si="2"/>
        <v>241118784</v>
      </c>
      <c r="J103">
        <f t="shared" si="2"/>
        <v>12544</v>
      </c>
      <c r="K103">
        <f t="shared" si="2"/>
        <v>8202496</v>
      </c>
      <c r="L103">
        <f t="shared" si="2"/>
        <v>102400</v>
      </c>
      <c r="M103">
        <f t="shared" si="2"/>
        <v>141205689</v>
      </c>
      <c r="N103">
        <f t="shared" si="2"/>
        <v>132496</v>
      </c>
    </row>
    <row r="104" spans="1:14" ht="16.5" x14ac:dyDescent="0.25">
      <c r="A104" s="3">
        <v>45102.749933576386</v>
      </c>
      <c r="B104" s="4">
        <v>-14892</v>
      </c>
      <c r="C104" s="4">
        <v>-92</v>
      </c>
      <c r="D104" s="4">
        <v>-5164</v>
      </c>
      <c r="E104" s="4">
        <v>1393</v>
      </c>
      <c r="F104" s="4">
        <v>-8576</v>
      </c>
      <c r="G104" s="4">
        <v>-619</v>
      </c>
      <c r="I104">
        <f t="shared" si="2"/>
        <v>221771664</v>
      </c>
      <c r="J104">
        <f t="shared" si="2"/>
        <v>8464</v>
      </c>
      <c r="K104">
        <f t="shared" si="2"/>
        <v>26666896</v>
      </c>
      <c r="L104">
        <f t="shared" si="2"/>
        <v>1940449</v>
      </c>
      <c r="M104">
        <f t="shared" si="2"/>
        <v>73547776</v>
      </c>
      <c r="N104">
        <f t="shared" si="2"/>
        <v>383161</v>
      </c>
    </row>
    <row r="105" spans="1:14" ht="16.5" x14ac:dyDescent="0.25">
      <c r="A105" s="3">
        <v>45102.749932222221</v>
      </c>
      <c r="B105" s="4">
        <v>-14400</v>
      </c>
      <c r="C105" s="4">
        <v>0</v>
      </c>
      <c r="D105" s="4">
        <v>-6112</v>
      </c>
      <c r="E105" s="4">
        <v>2754</v>
      </c>
      <c r="F105" s="4">
        <v>-6558</v>
      </c>
      <c r="G105" s="4">
        <v>1712</v>
      </c>
      <c r="I105">
        <f t="shared" si="2"/>
        <v>207360000</v>
      </c>
      <c r="J105">
        <f t="shared" si="2"/>
        <v>0</v>
      </c>
      <c r="K105">
        <f t="shared" si="2"/>
        <v>37356544</v>
      </c>
      <c r="L105">
        <f t="shared" si="2"/>
        <v>7584516</v>
      </c>
      <c r="M105">
        <f t="shared" si="2"/>
        <v>43007364</v>
      </c>
      <c r="N105">
        <f t="shared" si="2"/>
        <v>2930944</v>
      </c>
    </row>
    <row r="106" spans="1:14" ht="16.5" x14ac:dyDescent="0.25">
      <c r="A106" s="3">
        <v>45102.74993121528</v>
      </c>
      <c r="B106" s="4">
        <v>-13252</v>
      </c>
      <c r="C106" s="4">
        <v>-172</v>
      </c>
      <c r="D106" s="4">
        <v>-8144</v>
      </c>
      <c r="E106" s="4">
        <v>2946</v>
      </c>
      <c r="F106" s="4">
        <v>-6532</v>
      </c>
      <c r="G106" s="4">
        <v>2227</v>
      </c>
      <c r="I106">
        <f t="shared" si="2"/>
        <v>175615504</v>
      </c>
      <c r="J106">
        <f t="shared" si="2"/>
        <v>29584</v>
      </c>
      <c r="K106">
        <f t="shared" si="2"/>
        <v>66324736</v>
      </c>
      <c r="L106">
        <f t="shared" si="2"/>
        <v>8678916</v>
      </c>
      <c r="M106">
        <f t="shared" si="2"/>
        <v>42667024</v>
      </c>
      <c r="N106">
        <f t="shared" si="2"/>
        <v>4959529</v>
      </c>
    </row>
    <row r="107" spans="1:14" ht="16.5" x14ac:dyDescent="0.25">
      <c r="A107" s="3">
        <v>45102.749929953701</v>
      </c>
      <c r="B107" s="4">
        <v>-10772</v>
      </c>
      <c r="C107" s="4">
        <v>-164</v>
      </c>
      <c r="D107" s="4">
        <v>-11096</v>
      </c>
      <c r="E107" s="4">
        <v>4669</v>
      </c>
      <c r="F107" s="4">
        <v>-18449</v>
      </c>
      <c r="G107" s="4">
        <v>3804</v>
      </c>
      <c r="I107">
        <f t="shared" ref="I107:N149" si="3">B107^2</f>
        <v>116035984</v>
      </c>
      <c r="J107">
        <f t="shared" si="3"/>
        <v>26896</v>
      </c>
      <c r="K107">
        <f t="shared" si="3"/>
        <v>123121216</v>
      </c>
      <c r="L107">
        <f t="shared" si="3"/>
        <v>21799561</v>
      </c>
      <c r="M107">
        <f t="shared" si="3"/>
        <v>340365601</v>
      </c>
      <c r="N107">
        <f t="shared" si="3"/>
        <v>14470416</v>
      </c>
    </row>
    <row r="108" spans="1:14" ht="16.5" x14ac:dyDescent="0.25">
      <c r="A108" s="3">
        <v>45102.74992869213</v>
      </c>
      <c r="B108" s="4">
        <v>-6192</v>
      </c>
      <c r="C108" s="4">
        <v>-132</v>
      </c>
      <c r="D108" s="4">
        <v>-13980</v>
      </c>
      <c r="E108" s="4">
        <v>787</v>
      </c>
      <c r="F108" s="4">
        <v>-21896</v>
      </c>
      <c r="G108" s="4">
        <v>-339</v>
      </c>
      <c r="I108">
        <f t="shared" si="3"/>
        <v>38340864</v>
      </c>
      <c r="J108">
        <f t="shared" si="3"/>
        <v>17424</v>
      </c>
      <c r="K108">
        <f t="shared" si="3"/>
        <v>195440400</v>
      </c>
      <c r="L108">
        <f t="shared" si="3"/>
        <v>619369</v>
      </c>
      <c r="M108">
        <f t="shared" si="3"/>
        <v>479434816</v>
      </c>
      <c r="N108">
        <f t="shared" si="3"/>
        <v>114921</v>
      </c>
    </row>
    <row r="109" spans="1:14" ht="16.5" x14ac:dyDescent="0.25">
      <c r="A109" s="3">
        <v>45102.749927604164</v>
      </c>
      <c r="B109" s="4">
        <v>-1920</v>
      </c>
      <c r="C109" s="4">
        <v>-56</v>
      </c>
      <c r="D109" s="4">
        <v>-15436</v>
      </c>
      <c r="E109" s="4">
        <v>735</v>
      </c>
      <c r="F109" s="4">
        <v>-15520</v>
      </c>
      <c r="G109" s="4">
        <v>-476</v>
      </c>
      <c r="I109">
        <f t="shared" si="3"/>
        <v>3686400</v>
      </c>
      <c r="J109">
        <f t="shared" si="3"/>
        <v>3136</v>
      </c>
      <c r="K109">
        <f t="shared" si="3"/>
        <v>238270096</v>
      </c>
      <c r="L109">
        <f t="shared" si="3"/>
        <v>540225</v>
      </c>
      <c r="M109">
        <f t="shared" si="3"/>
        <v>240870400</v>
      </c>
      <c r="N109">
        <f t="shared" si="3"/>
        <v>226576</v>
      </c>
    </row>
    <row r="110" spans="1:14" ht="16.5" x14ac:dyDescent="0.25">
      <c r="A110" s="3">
        <v>45102.74992642361</v>
      </c>
      <c r="B110" s="4">
        <v>1312</v>
      </c>
      <c r="C110" s="4">
        <v>-56</v>
      </c>
      <c r="D110" s="4">
        <v>-15480</v>
      </c>
      <c r="E110" s="4">
        <v>461</v>
      </c>
      <c r="F110" s="4">
        <v>-13498</v>
      </c>
      <c r="G110" s="4">
        <v>-773</v>
      </c>
      <c r="I110">
        <f t="shared" si="3"/>
        <v>1721344</v>
      </c>
      <c r="J110">
        <f t="shared" si="3"/>
        <v>3136</v>
      </c>
      <c r="K110">
        <f t="shared" si="3"/>
        <v>239630400</v>
      </c>
      <c r="L110">
        <f t="shared" si="3"/>
        <v>212521</v>
      </c>
      <c r="M110">
        <f t="shared" si="3"/>
        <v>182196004</v>
      </c>
      <c r="N110">
        <f t="shared" si="3"/>
        <v>597529</v>
      </c>
    </row>
    <row r="111" spans="1:14" ht="16.5" x14ac:dyDescent="0.25">
      <c r="A111" s="3">
        <v>45102.749925069445</v>
      </c>
      <c r="B111" s="4">
        <v>2596</v>
      </c>
      <c r="C111" s="4">
        <v>-40</v>
      </c>
      <c r="D111" s="4">
        <v>-15468</v>
      </c>
      <c r="E111" s="4">
        <v>442</v>
      </c>
      <c r="F111" s="4">
        <v>161</v>
      </c>
      <c r="G111" s="4">
        <v>-375</v>
      </c>
      <c r="I111">
        <f t="shared" si="3"/>
        <v>6739216</v>
      </c>
      <c r="J111">
        <f t="shared" si="3"/>
        <v>1600</v>
      </c>
      <c r="K111">
        <f t="shared" si="3"/>
        <v>239259024</v>
      </c>
      <c r="L111">
        <f t="shared" si="3"/>
        <v>195364</v>
      </c>
      <c r="M111">
        <f t="shared" si="3"/>
        <v>25921</v>
      </c>
      <c r="N111">
        <f t="shared" si="3"/>
        <v>140625</v>
      </c>
    </row>
    <row r="112" spans="1:14" ht="16.5" x14ac:dyDescent="0.25">
      <c r="A112" s="3">
        <v>45102.749923981479</v>
      </c>
      <c r="B112" s="4">
        <v>2652</v>
      </c>
      <c r="C112" s="4">
        <v>-20</v>
      </c>
      <c r="D112" s="4">
        <v>-15328</v>
      </c>
      <c r="E112" s="4">
        <v>471</v>
      </c>
      <c r="F112" s="4">
        <v>244</v>
      </c>
      <c r="G112" s="4">
        <v>-241</v>
      </c>
      <c r="I112">
        <f t="shared" si="3"/>
        <v>7033104</v>
      </c>
      <c r="J112">
        <f t="shared" si="3"/>
        <v>400</v>
      </c>
      <c r="K112">
        <f t="shared" si="3"/>
        <v>234947584</v>
      </c>
      <c r="L112">
        <f t="shared" si="3"/>
        <v>221841</v>
      </c>
      <c r="M112">
        <f t="shared" si="3"/>
        <v>59536</v>
      </c>
      <c r="N112">
        <f t="shared" si="3"/>
        <v>58081</v>
      </c>
    </row>
    <row r="113" spans="1:14" ht="16.5" x14ac:dyDescent="0.25">
      <c r="A113" s="3">
        <v>45102.749922719908</v>
      </c>
      <c r="B113" s="4">
        <v>1160</v>
      </c>
      <c r="C113" s="4">
        <v>44</v>
      </c>
      <c r="D113" s="4">
        <v>-15536</v>
      </c>
      <c r="E113" s="4">
        <v>931</v>
      </c>
      <c r="F113" s="4">
        <v>566</v>
      </c>
      <c r="G113" s="4">
        <v>-1851</v>
      </c>
      <c r="I113">
        <f t="shared" si="3"/>
        <v>1345600</v>
      </c>
      <c r="J113">
        <f t="shared" si="3"/>
        <v>1936</v>
      </c>
      <c r="K113">
        <f t="shared" si="3"/>
        <v>241367296</v>
      </c>
      <c r="L113">
        <f t="shared" si="3"/>
        <v>866761</v>
      </c>
      <c r="M113">
        <f t="shared" si="3"/>
        <v>320356</v>
      </c>
      <c r="N113">
        <f t="shared" si="3"/>
        <v>3426201</v>
      </c>
    </row>
    <row r="114" spans="1:14" ht="16.5" x14ac:dyDescent="0.25">
      <c r="A114" s="3">
        <v>45102.749921631941</v>
      </c>
      <c r="B114" s="4">
        <v>3292</v>
      </c>
      <c r="C114" s="4">
        <v>-8</v>
      </c>
      <c r="D114" s="4">
        <v>-15524</v>
      </c>
      <c r="E114" s="4">
        <v>1314</v>
      </c>
      <c r="F114" s="4">
        <v>652</v>
      </c>
      <c r="G114" s="4">
        <v>-3228</v>
      </c>
      <c r="I114">
        <f t="shared" si="3"/>
        <v>10837264</v>
      </c>
      <c r="J114">
        <f t="shared" si="3"/>
        <v>64</v>
      </c>
      <c r="K114">
        <f t="shared" si="3"/>
        <v>240994576</v>
      </c>
      <c r="L114">
        <f t="shared" si="3"/>
        <v>1726596</v>
      </c>
      <c r="M114">
        <f t="shared" si="3"/>
        <v>425104</v>
      </c>
      <c r="N114">
        <f t="shared" si="3"/>
        <v>10419984</v>
      </c>
    </row>
    <row r="115" spans="1:14" ht="16.5" x14ac:dyDescent="0.25">
      <c r="A115" s="3">
        <v>45102.749920289352</v>
      </c>
      <c r="B115" s="4">
        <v>552</v>
      </c>
      <c r="C115" s="4">
        <v>0</v>
      </c>
      <c r="D115" s="4">
        <v>-15552</v>
      </c>
      <c r="E115" s="4">
        <v>627</v>
      </c>
      <c r="F115" s="4">
        <v>8497</v>
      </c>
      <c r="G115" s="4">
        <v>-3457</v>
      </c>
      <c r="I115">
        <f t="shared" si="3"/>
        <v>304704</v>
      </c>
      <c r="J115">
        <f t="shared" si="3"/>
        <v>0</v>
      </c>
      <c r="K115">
        <f t="shared" si="3"/>
        <v>241864704</v>
      </c>
      <c r="L115">
        <f t="shared" si="3"/>
        <v>393129</v>
      </c>
      <c r="M115">
        <f t="shared" si="3"/>
        <v>72199009</v>
      </c>
      <c r="N115">
        <f t="shared" si="3"/>
        <v>11950849</v>
      </c>
    </row>
    <row r="116" spans="1:14" ht="16.5" x14ac:dyDescent="0.25">
      <c r="A116" s="3">
        <v>45102.749919155096</v>
      </c>
      <c r="B116" s="4">
        <v>-2896</v>
      </c>
      <c r="C116" s="4">
        <v>132</v>
      </c>
      <c r="D116" s="4">
        <v>-15016</v>
      </c>
      <c r="E116" s="4">
        <v>-228</v>
      </c>
      <c r="F116" s="4">
        <v>22612</v>
      </c>
      <c r="G116" s="4">
        <v>-2968</v>
      </c>
      <c r="I116">
        <f t="shared" si="3"/>
        <v>8386816</v>
      </c>
      <c r="J116">
        <f t="shared" si="3"/>
        <v>17424</v>
      </c>
      <c r="K116">
        <f t="shared" si="3"/>
        <v>225480256</v>
      </c>
      <c r="L116">
        <f t="shared" si="3"/>
        <v>51984</v>
      </c>
      <c r="M116">
        <f t="shared" si="3"/>
        <v>511302544</v>
      </c>
      <c r="N116">
        <f t="shared" si="3"/>
        <v>8809024</v>
      </c>
    </row>
    <row r="117" spans="1:14" ht="16.5" x14ac:dyDescent="0.25">
      <c r="A117" s="3">
        <v>45102.749918067129</v>
      </c>
      <c r="B117" s="4">
        <v>-9284</v>
      </c>
      <c r="C117" s="4">
        <v>716</v>
      </c>
      <c r="D117" s="4">
        <v>-12844</v>
      </c>
      <c r="E117" s="4">
        <v>-624</v>
      </c>
      <c r="F117" s="4">
        <v>16632</v>
      </c>
      <c r="G117" s="4">
        <v>-2323</v>
      </c>
      <c r="I117">
        <f t="shared" si="3"/>
        <v>86192656</v>
      </c>
      <c r="J117">
        <f t="shared" si="3"/>
        <v>512656</v>
      </c>
      <c r="K117">
        <f t="shared" si="3"/>
        <v>164968336</v>
      </c>
      <c r="L117">
        <f t="shared" si="3"/>
        <v>389376</v>
      </c>
      <c r="M117">
        <f t="shared" si="3"/>
        <v>276623424</v>
      </c>
      <c r="N117">
        <f t="shared" si="3"/>
        <v>5396329</v>
      </c>
    </row>
    <row r="118" spans="1:14" ht="16.5" x14ac:dyDescent="0.25">
      <c r="A118" s="3">
        <v>45102.749916840279</v>
      </c>
      <c r="B118" s="4">
        <v>-9732</v>
      </c>
      <c r="C118" s="4">
        <v>-228</v>
      </c>
      <c r="D118" s="4">
        <v>-12272</v>
      </c>
      <c r="E118" s="4">
        <v>363</v>
      </c>
      <c r="F118" s="4">
        <v>12919</v>
      </c>
      <c r="G118" s="4">
        <v>-355</v>
      </c>
      <c r="I118">
        <f t="shared" si="3"/>
        <v>94711824</v>
      </c>
      <c r="J118">
        <f t="shared" si="3"/>
        <v>51984</v>
      </c>
      <c r="K118">
        <f t="shared" si="3"/>
        <v>150601984</v>
      </c>
      <c r="L118">
        <f t="shared" si="3"/>
        <v>131769</v>
      </c>
      <c r="M118">
        <f t="shared" si="3"/>
        <v>166900561</v>
      </c>
      <c r="N118">
        <f t="shared" si="3"/>
        <v>126025</v>
      </c>
    </row>
    <row r="119" spans="1:14" ht="16.5" x14ac:dyDescent="0.25">
      <c r="A119" s="3">
        <v>45102.749915578701</v>
      </c>
      <c r="B119" s="4">
        <v>-11608</v>
      </c>
      <c r="C119" s="4">
        <v>-76</v>
      </c>
      <c r="D119" s="4">
        <v>-10268</v>
      </c>
      <c r="E119" s="4">
        <v>748</v>
      </c>
      <c r="F119" s="4">
        <v>7683</v>
      </c>
      <c r="G119" s="4">
        <v>-17</v>
      </c>
      <c r="I119">
        <f t="shared" si="3"/>
        <v>134745664</v>
      </c>
      <c r="J119">
        <f t="shared" si="3"/>
        <v>5776</v>
      </c>
      <c r="K119">
        <f t="shared" si="3"/>
        <v>105431824</v>
      </c>
      <c r="L119">
        <f t="shared" si="3"/>
        <v>559504</v>
      </c>
      <c r="M119">
        <f t="shared" si="3"/>
        <v>59028489</v>
      </c>
      <c r="N119">
        <f t="shared" si="3"/>
        <v>289</v>
      </c>
    </row>
    <row r="120" spans="1:14" ht="16.5" x14ac:dyDescent="0.25">
      <c r="A120" s="3">
        <v>45102.7499144213</v>
      </c>
      <c r="B120" s="4">
        <v>-13028</v>
      </c>
      <c r="C120" s="4">
        <v>-132</v>
      </c>
      <c r="D120" s="4">
        <v>-8836</v>
      </c>
      <c r="E120" s="4">
        <v>4796</v>
      </c>
      <c r="F120" s="4">
        <v>17410</v>
      </c>
      <c r="G120" s="4">
        <v>-198</v>
      </c>
      <c r="I120">
        <f t="shared" si="3"/>
        <v>169728784</v>
      </c>
      <c r="J120">
        <f t="shared" si="3"/>
        <v>17424</v>
      </c>
      <c r="K120">
        <f t="shared" si="3"/>
        <v>78074896</v>
      </c>
      <c r="L120">
        <f t="shared" si="3"/>
        <v>23001616</v>
      </c>
      <c r="M120">
        <f t="shared" si="3"/>
        <v>303108100</v>
      </c>
      <c r="N120">
        <f t="shared" si="3"/>
        <v>39204</v>
      </c>
    </row>
    <row r="121" spans="1:14" ht="16.5" x14ac:dyDescent="0.25">
      <c r="A121" s="3">
        <v>45102.74991327546</v>
      </c>
      <c r="B121" s="4">
        <v>-15360</v>
      </c>
      <c r="C121" s="4">
        <v>-156</v>
      </c>
      <c r="D121" s="4">
        <v>-3732</v>
      </c>
      <c r="E121" s="4">
        <v>668</v>
      </c>
      <c r="F121" s="4">
        <v>18083</v>
      </c>
      <c r="G121" s="4">
        <v>142</v>
      </c>
      <c r="I121">
        <f t="shared" si="3"/>
        <v>235929600</v>
      </c>
      <c r="J121">
        <f t="shared" si="3"/>
        <v>24336</v>
      </c>
      <c r="K121">
        <f t="shared" si="3"/>
        <v>13927824</v>
      </c>
      <c r="L121">
        <f t="shared" si="3"/>
        <v>446224</v>
      </c>
      <c r="M121">
        <f t="shared" si="3"/>
        <v>326994889</v>
      </c>
      <c r="N121">
        <f t="shared" si="3"/>
        <v>20164</v>
      </c>
    </row>
    <row r="122" spans="1:14" ht="16.5" x14ac:dyDescent="0.25">
      <c r="A122" s="3">
        <v>45102.749912013889</v>
      </c>
      <c r="B122" s="4">
        <v>-15868</v>
      </c>
      <c r="C122" s="4">
        <v>-100</v>
      </c>
      <c r="D122" s="4">
        <v>-1080</v>
      </c>
      <c r="E122" s="4">
        <v>742</v>
      </c>
      <c r="F122" s="4">
        <v>9070</v>
      </c>
      <c r="G122" s="4">
        <v>-93</v>
      </c>
      <c r="I122">
        <f t="shared" si="3"/>
        <v>251793424</v>
      </c>
      <c r="J122">
        <f t="shared" si="3"/>
        <v>10000</v>
      </c>
      <c r="K122">
        <f t="shared" si="3"/>
        <v>1166400</v>
      </c>
      <c r="L122">
        <f t="shared" si="3"/>
        <v>550564</v>
      </c>
      <c r="M122">
        <f t="shared" si="3"/>
        <v>82264900</v>
      </c>
      <c r="N122">
        <f t="shared" si="3"/>
        <v>8649</v>
      </c>
    </row>
    <row r="123" spans="1:14" ht="16.5" x14ac:dyDescent="0.25">
      <c r="A123" s="3">
        <v>45102.749910752318</v>
      </c>
      <c r="B123" s="4">
        <v>-16020</v>
      </c>
      <c r="C123" s="4">
        <v>-132</v>
      </c>
      <c r="D123" s="4">
        <v>1484</v>
      </c>
      <c r="E123" s="4">
        <v>-168</v>
      </c>
      <c r="F123" s="4">
        <v>5432</v>
      </c>
      <c r="G123" s="4">
        <v>-193</v>
      </c>
      <c r="I123">
        <f t="shared" si="3"/>
        <v>256640400</v>
      </c>
      <c r="J123">
        <f t="shared" si="3"/>
        <v>17424</v>
      </c>
      <c r="K123">
        <f t="shared" si="3"/>
        <v>2202256</v>
      </c>
      <c r="L123">
        <f t="shared" si="3"/>
        <v>28224</v>
      </c>
      <c r="M123">
        <f t="shared" si="3"/>
        <v>29506624</v>
      </c>
      <c r="N123">
        <f t="shared" si="3"/>
        <v>37249</v>
      </c>
    </row>
    <row r="124" spans="1:14" ht="16.5" x14ac:dyDescent="0.25">
      <c r="A124" s="3">
        <v>45102.749909664351</v>
      </c>
      <c r="B124" s="4">
        <v>-15928</v>
      </c>
      <c r="C124" s="4">
        <v>-116</v>
      </c>
      <c r="D124" s="4">
        <v>1580</v>
      </c>
      <c r="E124" s="4">
        <v>542</v>
      </c>
      <c r="F124" s="4">
        <v>1530</v>
      </c>
      <c r="G124" s="4">
        <v>-202</v>
      </c>
      <c r="I124">
        <f t="shared" si="3"/>
        <v>253701184</v>
      </c>
      <c r="J124">
        <f t="shared" si="3"/>
        <v>13456</v>
      </c>
      <c r="K124">
        <f t="shared" si="3"/>
        <v>2496400</v>
      </c>
      <c r="L124">
        <f t="shared" si="3"/>
        <v>293764</v>
      </c>
      <c r="M124">
        <f t="shared" si="3"/>
        <v>2340900</v>
      </c>
      <c r="N124">
        <f t="shared" si="3"/>
        <v>40804</v>
      </c>
    </row>
    <row r="125" spans="1:14" ht="16.5" x14ac:dyDescent="0.25">
      <c r="A125" s="3">
        <v>45102.749908344907</v>
      </c>
      <c r="B125" s="4">
        <v>-15936</v>
      </c>
      <c r="C125" s="4">
        <v>-128</v>
      </c>
      <c r="D125" s="4">
        <v>1596</v>
      </c>
      <c r="E125" s="4">
        <v>558</v>
      </c>
      <c r="F125" s="4">
        <v>559</v>
      </c>
      <c r="G125" s="4">
        <v>-415</v>
      </c>
      <c r="I125">
        <f t="shared" si="3"/>
        <v>253956096</v>
      </c>
      <c r="J125">
        <f t="shared" si="3"/>
        <v>16384</v>
      </c>
      <c r="K125">
        <f t="shared" si="3"/>
        <v>2547216</v>
      </c>
      <c r="L125">
        <f t="shared" si="3"/>
        <v>311364</v>
      </c>
      <c r="M125">
        <f t="shared" si="3"/>
        <v>312481</v>
      </c>
      <c r="N125">
        <f t="shared" si="3"/>
        <v>172225</v>
      </c>
    </row>
    <row r="126" spans="1:14" ht="16.5" x14ac:dyDescent="0.25">
      <c r="A126" s="3">
        <v>45102.749907199075</v>
      </c>
      <c r="B126" s="4">
        <v>-15908</v>
      </c>
      <c r="C126" s="4">
        <v>-40</v>
      </c>
      <c r="D126" s="4">
        <v>1412</v>
      </c>
      <c r="E126" s="4">
        <v>546</v>
      </c>
      <c r="F126" s="4">
        <v>-202</v>
      </c>
      <c r="G126" s="4">
        <v>-179</v>
      </c>
      <c r="I126">
        <f t="shared" si="3"/>
        <v>253064464</v>
      </c>
      <c r="J126">
        <f t="shared" si="3"/>
        <v>1600</v>
      </c>
      <c r="K126">
        <f t="shared" si="3"/>
        <v>1993744</v>
      </c>
      <c r="L126">
        <f t="shared" si="3"/>
        <v>298116</v>
      </c>
      <c r="M126">
        <f t="shared" si="3"/>
        <v>40804</v>
      </c>
      <c r="N126">
        <f t="shared" si="3"/>
        <v>32041</v>
      </c>
    </row>
    <row r="127" spans="1:14" ht="16.5" x14ac:dyDescent="0.25">
      <c r="A127" s="3">
        <v>45102.749906111108</v>
      </c>
      <c r="B127" s="4">
        <v>-15880</v>
      </c>
      <c r="C127" s="4">
        <v>-184</v>
      </c>
      <c r="D127" s="4">
        <v>-212</v>
      </c>
      <c r="E127" s="4">
        <v>31</v>
      </c>
      <c r="F127" s="4">
        <v>-6850</v>
      </c>
      <c r="G127" s="4">
        <v>341</v>
      </c>
      <c r="I127">
        <f t="shared" si="3"/>
        <v>252174400</v>
      </c>
      <c r="J127">
        <f t="shared" si="3"/>
        <v>33856</v>
      </c>
      <c r="K127">
        <f t="shared" si="3"/>
        <v>44944</v>
      </c>
      <c r="L127">
        <f t="shared" si="3"/>
        <v>961</v>
      </c>
      <c r="M127">
        <f t="shared" si="3"/>
        <v>46922500</v>
      </c>
      <c r="N127">
        <f t="shared" si="3"/>
        <v>116281</v>
      </c>
    </row>
    <row r="128" spans="1:14" ht="16.5" x14ac:dyDescent="0.25">
      <c r="A128" s="3">
        <v>45102.74990480324</v>
      </c>
      <c r="B128" s="4">
        <v>-15372</v>
      </c>
      <c r="C128" s="4">
        <v>892</v>
      </c>
      <c r="D128" s="4">
        <v>-3588</v>
      </c>
      <c r="E128" s="4">
        <v>2731</v>
      </c>
      <c r="F128" s="4">
        <v>-16037</v>
      </c>
      <c r="G128" s="4">
        <v>-819</v>
      </c>
      <c r="I128">
        <f t="shared" si="3"/>
        <v>236298384</v>
      </c>
      <c r="J128">
        <f t="shared" si="3"/>
        <v>795664</v>
      </c>
      <c r="K128">
        <f t="shared" si="3"/>
        <v>12873744</v>
      </c>
      <c r="L128">
        <f t="shared" si="3"/>
        <v>7458361</v>
      </c>
      <c r="M128">
        <f t="shared" si="3"/>
        <v>257185369</v>
      </c>
      <c r="N128">
        <f t="shared" si="3"/>
        <v>670761</v>
      </c>
    </row>
    <row r="129" spans="1:14" ht="16.5" x14ac:dyDescent="0.25">
      <c r="A129" s="3">
        <v>45102.749903715281</v>
      </c>
      <c r="B129" s="4">
        <v>-14828</v>
      </c>
      <c r="C129" s="4">
        <v>-108</v>
      </c>
      <c r="D129" s="4">
        <v>-4336</v>
      </c>
      <c r="E129" s="4">
        <v>1439</v>
      </c>
      <c r="F129" s="4">
        <v>-12477</v>
      </c>
      <c r="G129" s="4">
        <v>-825</v>
      </c>
      <c r="I129">
        <f t="shared" si="3"/>
        <v>219869584</v>
      </c>
      <c r="J129">
        <f t="shared" si="3"/>
        <v>11664</v>
      </c>
      <c r="K129">
        <f t="shared" si="3"/>
        <v>18800896</v>
      </c>
      <c r="L129">
        <f t="shared" si="3"/>
        <v>2070721</v>
      </c>
      <c r="M129">
        <f t="shared" si="3"/>
        <v>155675529</v>
      </c>
      <c r="N129">
        <f t="shared" si="3"/>
        <v>680625</v>
      </c>
    </row>
    <row r="130" spans="1:14" ht="16.5" x14ac:dyDescent="0.25">
      <c r="A130" s="3">
        <v>45102.749902581018</v>
      </c>
      <c r="B130" s="4">
        <v>-11856</v>
      </c>
      <c r="C130" s="4">
        <v>340</v>
      </c>
      <c r="D130" s="4">
        <v>-10000</v>
      </c>
      <c r="E130" s="4">
        <v>-2148</v>
      </c>
      <c r="F130" s="4">
        <v>-21393</v>
      </c>
      <c r="G130" s="4">
        <v>-2815</v>
      </c>
      <c r="I130">
        <f t="shared" si="3"/>
        <v>140564736</v>
      </c>
      <c r="J130">
        <f t="shared" si="3"/>
        <v>115600</v>
      </c>
      <c r="K130">
        <f t="shared" si="3"/>
        <v>100000000</v>
      </c>
      <c r="L130">
        <f t="shared" si="3"/>
        <v>4613904</v>
      </c>
      <c r="M130">
        <f t="shared" si="3"/>
        <v>457660449</v>
      </c>
      <c r="N130">
        <f t="shared" si="3"/>
        <v>7924225</v>
      </c>
    </row>
    <row r="131" spans="1:14" ht="16.5" x14ac:dyDescent="0.25">
      <c r="A131" s="3">
        <v>45102.749901261574</v>
      </c>
      <c r="B131" s="4">
        <v>-8508</v>
      </c>
      <c r="C131" s="4">
        <v>-352</v>
      </c>
      <c r="D131" s="4">
        <v>-13404</v>
      </c>
      <c r="E131" s="4">
        <v>253</v>
      </c>
      <c r="F131" s="4">
        <v>-24926</v>
      </c>
      <c r="G131" s="4">
        <v>-1175</v>
      </c>
      <c r="I131">
        <f t="shared" si="3"/>
        <v>72386064</v>
      </c>
      <c r="J131">
        <f t="shared" si="3"/>
        <v>123904</v>
      </c>
      <c r="K131">
        <f t="shared" si="3"/>
        <v>179667216</v>
      </c>
      <c r="L131">
        <f t="shared" si="3"/>
        <v>64009</v>
      </c>
      <c r="M131">
        <f t="shared" si="3"/>
        <v>621305476</v>
      </c>
      <c r="N131">
        <f t="shared" si="3"/>
        <v>1380625</v>
      </c>
    </row>
    <row r="132" spans="1:14" ht="16.5" x14ac:dyDescent="0.25">
      <c r="A132" s="3">
        <v>45102.749900173614</v>
      </c>
      <c r="B132" s="4">
        <v>472</v>
      </c>
      <c r="C132" s="4">
        <v>-300</v>
      </c>
      <c r="D132" s="4">
        <v>-15708</v>
      </c>
      <c r="E132" s="4">
        <v>1097</v>
      </c>
      <c r="F132" s="4">
        <v>-22829</v>
      </c>
      <c r="G132" s="4">
        <v>-3244</v>
      </c>
      <c r="I132">
        <f t="shared" si="3"/>
        <v>222784</v>
      </c>
      <c r="J132">
        <f t="shared" si="3"/>
        <v>90000</v>
      </c>
      <c r="K132">
        <f t="shared" si="3"/>
        <v>246741264</v>
      </c>
      <c r="L132">
        <f t="shared" si="3"/>
        <v>1203409</v>
      </c>
      <c r="M132">
        <f t="shared" si="3"/>
        <v>521163241</v>
      </c>
      <c r="N132">
        <f t="shared" si="3"/>
        <v>10523536</v>
      </c>
    </row>
    <row r="133" spans="1:14" ht="16.5" x14ac:dyDescent="0.25">
      <c r="A133" s="3">
        <v>45102.749898912036</v>
      </c>
      <c r="B133" s="4">
        <v>1556</v>
      </c>
      <c r="C133" s="4">
        <v>-116</v>
      </c>
      <c r="D133" s="4">
        <v>-15052</v>
      </c>
      <c r="E133" s="4">
        <v>456</v>
      </c>
      <c r="F133" s="4">
        <v>-4020</v>
      </c>
      <c r="G133" s="4">
        <v>-582</v>
      </c>
      <c r="I133">
        <f t="shared" si="3"/>
        <v>2421136</v>
      </c>
      <c r="J133">
        <f t="shared" si="3"/>
        <v>13456</v>
      </c>
      <c r="K133">
        <f t="shared" si="3"/>
        <v>226562704</v>
      </c>
      <c r="L133">
        <f t="shared" si="3"/>
        <v>207936</v>
      </c>
      <c r="M133">
        <f t="shared" si="3"/>
        <v>16160400</v>
      </c>
      <c r="N133">
        <f t="shared" si="3"/>
        <v>338724</v>
      </c>
    </row>
    <row r="134" spans="1:14" ht="16.5" x14ac:dyDescent="0.25">
      <c r="A134" s="3">
        <v>45102.749897638889</v>
      </c>
      <c r="B134" s="4">
        <v>1180</v>
      </c>
      <c r="C134" s="4">
        <v>896</v>
      </c>
      <c r="D134" s="4">
        <v>-13556</v>
      </c>
      <c r="E134" s="4">
        <v>1442</v>
      </c>
      <c r="F134" s="4">
        <v>686</v>
      </c>
      <c r="G134" s="4">
        <v>-4863</v>
      </c>
      <c r="I134">
        <f t="shared" si="3"/>
        <v>1392400</v>
      </c>
      <c r="J134">
        <f t="shared" si="3"/>
        <v>802816</v>
      </c>
      <c r="K134">
        <f t="shared" si="3"/>
        <v>183765136</v>
      </c>
      <c r="L134">
        <f t="shared" si="3"/>
        <v>2079364</v>
      </c>
      <c r="M134">
        <f t="shared" si="3"/>
        <v>470596</v>
      </c>
      <c r="N134">
        <f t="shared" si="3"/>
        <v>23648769</v>
      </c>
    </row>
    <row r="135" spans="1:14" ht="16.5" x14ac:dyDescent="0.25">
      <c r="A135" s="3">
        <v>45102.749896469904</v>
      </c>
      <c r="B135" s="4">
        <v>1752</v>
      </c>
      <c r="C135" s="4">
        <v>-28</v>
      </c>
      <c r="D135" s="4">
        <v>-15500</v>
      </c>
      <c r="E135" s="4">
        <v>544</v>
      </c>
      <c r="F135" s="4">
        <v>-72</v>
      </c>
      <c r="G135" s="4">
        <v>-555</v>
      </c>
      <c r="I135">
        <f t="shared" si="3"/>
        <v>3069504</v>
      </c>
      <c r="J135">
        <f t="shared" si="3"/>
        <v>784</v>
      </c>
      <c r="K135">
        <f t="shared" si="3"/>
        <v>240250000</v>
      </c>
      <c r="L135">
        <f t="shared" si="3"/>
        <v>295936</v>
      </c>
      <c r="M135">
        <f t="shared" si="3"/>
        <v>5184</v>
      </c>
      <c r="N135">
        <f t="shared" si="3"/>
        <v>308025</v>
      </c>
    </row>
    <row r="136" spans="1:14" ht="16.5" x14ac:dyDescent="0.25">
      <c r="A136" s="3">
        <v>45102.749895324072</v>
      </c>
      <c r="B136" s="4">
        <v>2020</v>
      </c>
      <c r="C136" s="4">
        <v>12</v>
      </c>
      <c r="D136" s="4">
        <v>-15668</v>
      </c>
      <c r="E136" s="4">
        <v>495</v>
      </c>
      <c r="F136" s="4">
        <v>-2550</v>
      </c>
      <c r="G136" s="4">
        <v>-817</v>
      </c>
      <c r="I136">
        <f t="shared" si="3"/>
        <v>4080400</v>
      </c>
      <c r="J136">
        <f t="shared" si="3"/>
        <v>144</v>
      </c>
      <c r="K136">
        <f t="shared" si="3"/>
        <v>245486224</v>
      </c>
      <c r="L136">
        <f t="shared" si="3"/>
        <v>245025</v>
      </c>
      <c r="M136">
        <f t="shared" si="3"/>
        <v>6502500</v>
      </c>
      <c r="N136">
        <f t="shared" si="3"/>
        <v>667489</v>
      </c>
    </row>
    <row r="137" spans="1:14" ht="16.5" x14ac:dyDescent="0.25">
      <c r="A137" s="3">
        <v>45102.749894062501</v>
      </c>
      <c r="B137" s="4">
        <v>2428</v>
      </c>
      <c r="C137" s="4">
        <v>-160</v>
      </c>
      <c r="D137" s="4">
        <v>-15276</v>
      </c>
      <c r="E137" s="4">
        <v>435</v>
      </c>
      <c r="F137" s="4">
        <v>1673</v>
      </c>
      <c r="G137" s="4">
        <v>75</v>
      </c>
      <c r="I137">
        <f t="shared" si="3"/>
        <v>5895184</v>
      </c>
      <c r="J137">
        <f t="shared" si="3"/>
        <v>25600</v>
      </c>
      <c r="K137">
        <f t="shared" si="3"/>
        <v>233356176</v>
      </c>
      <c r="L137">
        <f t="shared" si="3"/>
        <v>189225</v>
      </c>
      <c r="M137">
        <f t="shared" si="3"/>
        <v>2798929</v>
      </c>
      <c r="N137">
        <f t="shared" si="3"/>
        <v>5625</v>
      </c>
    </row>
    <row r="138" spans="1:14" ht="16.5" x14ac:dyDescent="0.25">
      <c r="A138" s="3">
        <v>45102.749892974534</v>
      </c>
      <c r="B138" s="4">
        <v>-2524</v>
      </c>
      <c r="C138" s="4">
        <v>-428</v>
      </c>
      <c r="D138" s="4">
        <v>-15468</v>
      </c>
      <c r="E138" s="4">
        <v>-80</v>
      </c>
      <c r="F138" s="4">
        <v>14143</v>
      </c>
      <c r="G138" s="4">
        <v>-4165</v>
      </c>
      <c r="I138">
        <f t="shared" si="3"/>
        <v>6370576</v>
      </c>
      <c r="J138">
        <f t="shared" si="3"/>
        <v>183184</v>
      </c>
      <c r="K138">
        <f t="shared" si="3"/>
        <v>239259024</v>
      </c>
      <c r="L138">
        <f t="shared" si="3"/>
        <v>6400</v>
      </c>
      <c r="M138">
        <f t="shared" si="3"/>
        <v>200024449</v>
      </c>
      <c r="N138">
        <f t="shared" si="3"/>
        <v>17347225</v>
      </c>
    </row>
    <row r="139" spans="1:14" ht="16.5" x14ac:dyDescent="0.25">
      <c r="A139" s="3">
        <v>45102.749891712963</v>
      </c>
      <c r="B139" s="4">
        <v>-3720</v>
      </c>
      <c r="C139" s="4">
        <v>-476</v>
      </c>
      <c r="D139" s="4">
        <v>-15184</v>
      </c>
      <c r="E139" s="4">
        <v>-481</v>
      </c>
      <c r="F139" s="4">
        <v>12875</v>
      </c>
      <c r="G139" s="4">
        <v>-4625</v>
      </c>
      <c r="I139">
        <f t="shared" si="3"/>
        <v>13838400</v>
      </c>
      <c r="J139">
        <f t="shared" si="3"/>
        <v>226576</v>
      </c>
      <c r="K139">
        <f t="shared" si="3"/>
        <v>230553856</v>
      </c>
      <c r="L139">
        <f t="shared" si="3"/>
        <v>231361</v>
      </c>
      <c r="M139">
        <f t="shared" si="3"/>
        <v>165765625</v>
      </c>
      <c r="N139">
        <f t="shared" si="3"/>
        <v>21390625</v>
      </c>
    </row>
    <row r="140" spans="1:14" ht="16.5" x14ac:dyDescent="0.25">
      <c r="A140" s="3">
        <v>45102.749890555555</v>
      </c>
      <c r="B140" s="4">
        <v>-7648</v>
      </c>
      <c r="C140" s="4">
        <v>56</v>
      </c>
      <c r="D140" s="4">
        <v>-12788</v>
      </c>
      <c r="E140" s="4">
        <v>2138</v>
      </c>
      <c r="F140" s="4">
        <v>15900</v>
      </c>
      <c r="G140" s="4">
        <v>3320</v>
      </c>
      <c r="I140">
        <f t="shared" si="3"/>
        <v>58491904</v>
      </c>
      <c r="J140">
        <f t="shared" si="3"/>
        <v>3136</v>
      </c>
      <c r="K140">
        <f t="shared" si="3"/>
        <v>163532944</v>
      </c>
      <c r="L140">
        <f t="shared" si="3"/>
        <v>4571044</v>
      </c>
      <c r="M140">
        <f t="shared" si="3"/>
        <v>252810000</v>
      </c>
      <c r="N140">
        <f t="shared" si="3"/>
        <v>11022400</v>
      </c>
    </row>
    <row r="141" spans="1:14" ht="16.5" x14ac:dyDescent="0.25">
      <c r="A141" s="3">
        <v>45102.749889409723</v>
      </c>
      <c r="B141" s="4">
        <v>-9280</v>
      </c>
      <c r="C141" s="4">
        <v>-152</v>
      </c>
      <c r="D141" s="4">
        <v>-12424</v>
      </c>
      <c r="E141" s="4">
        <v>-173</v>
      </c>
      <c r="F141" s="4">
        <v>18805</v>
      </c>
      <c r="G141" s="4">
        <v>-3003</v>
      </c>
      <c r="I141">
        <f t="shared" si="3"/>
        <v>86118400</v>
      </c>
      <c r="J141">
        <f t="shared" si="3"/>
        <v>23104</v>
      </c>
      <c r="K141">
        <f t="shared" si="3"/>
        <v>154355776</v>
      </c>
      <c r="L141">
        <f t="shared" si="3"/>
        <v>29929</v>
      </c>
      <c r="M141">
        <f t="shared" si="3"/>
        <v>353628025</v>
      </c>
      <c r="N141">
        <f t="shared" si="3"/>
        <v>9018009</v>
      </c>
    </row>
    <row r="142" spans="1:14" ht="16.5" x14ac:dyDescent="0.25">
      <c r="A142" s="3">
        <v>45102.749888136575</v>
      </c>
      <c r="B142" s="4">
        <v>-12412</v>
      </c>
      <c r="C142" s="4">
        <v>1484</v>
      </c>
      <c r="D142" s="4">
        <v>-10368</v>
      </c>
      <c r="E142" s="4">
        <v>7519</v>
      </c>
      <c r="F142" s="4">
        <v>15718</v>
      </c>
      <c r="G142" s="4">
        <v>-3264</v>
      </c>
      <c r="I142">
        <f t="shared" si="3"/>
        <v>154057744</v>
      </c>
      <c r="J142">
        <f t="shared" si="3"/>
        <v>2202256</v>
      </c>
      <c r="K142">
        <f t="shared" si="3"/>
        <v>107495424</v>
      </c>
      <c r="L142">
        <f t="shared" si="3"/>
        <v>56535361</v>
      </c>
      <c r="M142">
        <f t="shared" si="3"/>
        <v>247055524</v>
      </c>
      <c r="N142">
        <f t="shared" si="3"/>
        <v>10653696</v>
      </c>
    </row>
    <row r="143" spans="1:14" ht="16.5" x14ac:dyDescent="0.25">
      <c r="A143" s="3">
        <v>45102.749886874997</v>
      </c>
      <c r="B143" s="4">
        <v>-12384</v>
      </c>
      <c r="C143" s="4">
        <v>2204</v>
      </c>
      <c r="D143" s="4">
        <v>-9696</v>
      </c>
      <c r="E143" s="4">
        <v>4287</v>
      </c>
      <c r="F143" s="4">
        <v>11468</v>
      </c>
      <c r="G143" s="4">
        <v>671</v>
      </c>
      <c r="I143">
        <f t="shared" si="3"/>
        <v>153363456</v>
      </c>
      <c r="J143">
        <f t="shared" si="3"/>
        <v>4857616</v>
      </c>
      <c r="K143">
        <f t="shared" si="3"/>
        <v>94012416</v>
      </c>
      <c r="L143">
        <f t="shared" si="3"/>
        <v>18378369</v>
      </c>
      <c r="M143">
        <f t="shared" si="3"/>
        <v>131515024</v>
      </c>
      <c r="N143">
        <f t="shared" si="3"/>
        <v>450241</v>
      </c>
    </row>
    <row r="144" spans="1:14" ht="16.5" x14ac:dyDescent="0.25">
      <c r="A144" s="3">
        <v>45102.749885787038</v>
      </c>
      <c r="B144" s="4">
        <v>-10900</v>
      </c>
      <c r="C144" s="4">
        <v>4872</v>
      </c>
      <c r="D144" s="4">
        <v>-10124</v>
      </c>
      <c r="E144" s="4">
        <v>4477</v>
      </c>
      <c r="F144" s="4">
        <v>19210</v>
      </c>
      <c r="G144" s="4">
        <v>4140</v>
      </c>
      <c r="I144">
        <f t="shared" si="3"/>
        <v>118810000</v>
      </c>
      <c r="J144">
        <f t="shared" si="3"/>
        <v>23736384</v>
      </c>
      <c r="K144">
        <f t="shared" si="3"/>
        <v>102495376</v>
      </c>
      <c r="L144">
        <f t="shared" si="3"/>
        <v>20043529</v>
      </c>
      <c r="M144">
        <f t="shared" si="3"/>
        <v>369024100</v>
      </c>
      <c r="N144">
        <f t="shared" si="3"/>
        <v>17139600</v>
      </c>
    </row>
    <row r="145" spans="1:14" ht="16.5" x14ac:dyDescent="0.25">
      <c r="A145" s="3">
        <v>45102.749884652774</v>
      </c>
      <c r="B145" s="4">
        <v>-13764</v>
      </c>
      <c r="C145" s="4">
        <v>2192</v>
      </c>
      <c r="D145" s="4">
        <v>-4644</v>
      </c>
      <c r="E145" s="4">
        <v>1632</v>
      </c>
      <c r="F145" s="4">
        <v>27332</v>
      </c>
      <c r="G145" s="4">
        <v>7646</v>
      </c>
      <c r="I145">
        <f t="shared" si="3"/>
        <v>189447696</v>
      </c>
      <c r="J145">
        <f t="shared" si="3"/>
        <v>4804864</v>
      </c>
      <c r="K145">
        <f t="shared" si="3"/>
        <v>21566736</v>
      </c>
      <c r="L145">
        <f t="shared" si="3"/>
        <v>2663424</v>
      </c>
      <c r="M145">
        <f t="shared" si="3"/>
        <v>747038224</v>
      </c>
      <c r="N145">
        <f t="shared" si="3"/>
        <v>58461316</v>
      </c>
    </row>
    <row r="146" spans="1:14" ht="16.5" x14ac:dyDescent="0.25">
      <c r="A146" s="3">
        <v>45102.749883321761</v>
      </c>
      <c r="B146" s="4">
        <v>-16464</v>
      </c>
      <c r="C146" s="4">
        <v>260</v>
      </c>
      <c r="D146" s="4">
        <v>1244</v>
      </c>
      <c r="E146" s="4">
        <v>532</v>
      </c>
      <c r="F146" s="4">
        <v>315</v>
      </c>
      <c r="G146" s="4">
        <v>-18</v>
      </c>
      <c r="I146">
        <f t="shared" si="3"/>
        <v>271063296</v>
      </c>
      <c r="J146">
        <f t="shared" si="3"/>
        <v>67600</v>
      </c>
      <c r="K146">
        <f t="shared" si="3"/>
        <v>1547536</v>
      </c>
      <c r="L146">
        <f t="shared" si="3"/>
        <v>283024</v>
      </c>
      <c r="M146">
        <f t="shared" si="3"/>
        <v>99225</v>
      </c>
      <c r="N146">
        <f t="shared" si="3"/>
        <v>324</v>
      </c>
    </row>
    <row r="147" spans="1:14" ht="16.5" x14ac:dyDescent="0.25">
      <c r="A147" s="3">
        <v>45102.749882060183</v>
      </c>
      <c r="B147" s="4">
        <v>-16344</v>
      </c>
      <c r="C147" s="4">
        <v>68</v>
      </c>
      <c r="D147" s="4">
        <v>1460</v>
      </c>
      <c r="E147" s="4">
        <v>393</v>
      </c>
      <c r="F147" s="4">
        <v>1275</v>
      </c>
      <c r="G147" s="4">
        <v>1398</v>
      </c>
      <c r="I147">
        <f t="shared" si="3"/>
        <v>267126336</v>
      </c>
      <c r="J147">
        <f t="shared" si="3"/>
        <v>4624</v>
      </c>
      <c r="K147">
        <f t="shared" si="3"/>
        <v>2131600</v>
      </c>
      <c r="L147">
        <f t="shared" si="3"/>
        <v>154449</v>
      </c>
      <c r="M147">
        <f t="shared" si="3"/>
        <v>1625625</v>
      </c>
      <c r="N147">
        <f t="shared" si="3"/>
        <v>1954404</v>
      </c>
    </row>
    <row r="148" spans="1:14" ht="16.5" x14ac:dyDescent="0.25">
      <c r="A148" s="3">
        <v>45102.749880972224</v>
      </c>
      <c r="B148" s="4">
        <v>-15956</v>
      </c>
      <c r="C148" s="4">
        <v>-40</v>
      </c>
      <c r="D148" s="4">
        <v>948</v>
      </c>
      <c r="E148" s="4">
        <v>507</v>
      </c>
      <c r="F148" s="4">
        <v>1474</v>
      </c>
      <c r="G148" s="4">
        <v>-133</v>
      </c>
      <c r="I148">
        <f t="shared" si="3"/>
        <v>254593936</v>
      </c>
      <c r="J148">
        <f t="shared" si="3"/>
        <v>1600</v>
      </c>
      <c r="K148">
        <f t="shared" si="3"/>
        <v>898704</v>
      </c>
      <c r="L148">
        <f t="shared" si="3"/>
        <v>257049</v>
      </c>
      <c r="M148">
        <f t="shared" si="3"/>
        <v>2172676</v>
      </c>
      <c r="N148">
        <f t="shared" si="3"/>
        <v>17689</v>
      </c>
    </row>
    <row r="149" spans="1:14" ht="16.5" x14ac:dyDescent="0.25">
      <c r="A149" s="3">
        <v>45102.749879710645</v>
      </c>
      <c r="B149" s="4">
        <v>-15928</v>
      </c>
      <c r="C149" s="4">
        <v>-80</v>
      </c>
      <c r="D149" s="4">
        <v>1524</v>
      </c>
      <c r="E149" s="4">
        <v>462</v>
      </c>
      <c r="F149" s="4">
        <v>275</v>
      </c>
      <c r="G149" s="4">
        <v>-196</v>
      </c>
      <c r="I149">
        <f t="shared" si="3"/>
        <v>253701184</v>
      </c>
      <c r="J149">
        <f t="shared" si="3"/>
        <v>6400</v>
      </c>
      <c r="K149">
        <f t="shared" si="3"/>
        <v>2322576</v>
      </c>
      <c r="L149">
        <f t="shared" ref="L149:N159" si="4">E149^2</f>
        <v>213444</v>
      </c>
      <c r="M149">
        <f t="shared" si="4"/>
        <v>75625</v>
      </c>
      <c r="N149">
        <f t="shared" si="4"/>
        <v>38416</v>
      </c>
    </row>
    <row r="150" spans="1:14" ht="16.5" x14ac:dyDescent="0.25">
      <c r="A150" s="3">
        <v>45102.749878564813</v>
      </c>
      <c r="B150" s="4">
        <v>-16008</v>
      </c>
      <c r="C150" s="4">
        <v>-120</v>
      </c>
      <c r="D150" s="4">
        <v>1392</v>
      </c>
      <c r="E150" s="4">
        <v>438</v>
      </c>
      <c r="F150" s="4">
        <v>282</v>
      </c>
      <c r="G150" s="4">
        <v>-189</v>
      </c>
      <c r="I150">
        <f t="shared" ref="I150:K159" si="5">B150^2</f>
        <v>256256064</v>
      </c>
      <c r="J150">
        <f t="shared" si="5"/>
        <v>14400</v>
      </c>
      <c r="K150">
        <f t="shared" si="5"/>
        <v>1937664</v>
      </c>
      <c r="L150">
        <f t="shared" si="4"/>
        <v>191844</v>
      </c>
      <c r="M150">
        <f t="shared" si="4"/>
        <v>79524</v>
      </c>
      <c r="N150">
        <f t="shared" si="4"/>
        <v>35721</v>
      </c>
    </row>
    <row r="151" spans="1:14" ht="16.5" x14ac:dyDescent="0.25">
      <c r="A151" s="3">
        <v>45102.749877407405</v>
      </c>
      <c r="B151" s="4">
        <v>-15960</v>
      </c>
      <c r="C151" s="4">
        <v>-48</v>
      </c>
      <c r="D151" s="4">
        <v>1400</v>
      </c>
      <c r="E151" s="4">
        <v>498</v>
      </c>
      <c r="F151" s="4">
        <v>359</v>
      </c>
      <c r="G151" s="4">
        <v>-238</v>
      </c>
      <c r="I151">
        <f t="shared" si="5"/>
        <v>254721600</v>
      </c>
      <c r="J151">
        <f t="shared" si="5"/>
        <v>2304</v>
      </c>
      <c r="K151">
        <f t="shared" si="5"/>
        <v>1960000</v>
      </c>
      <c r="L151">
        <f t="shared" si="4"/>
        <v>248004</v>
      </c>
      <c r="M151">
        <f t="shared" si="4"/>
        <v>128881</v>
      </c>
      <c r="N151">
        <f t="shared" si="4"/>
        <v>56644</v>
      </c>
    </row>
    <row r="152" spans="1:14" ht="16.5" x14ac:dyDescent="0.25">
      <c r="A152" s="3">
        <v>45102.749876145834</v>
      </c>
      <c r="B152" s="4">
        <v>-16016</v>
      </c>
      <c r="C152" s="4">
        <v>-80</v>
      </c>
      <c r="D152" s="4">
        <v>1584</v>
      </c>
      <c r="E152" s="4">
        <v>480</v>
      </c>
      <c r="F152" s="4">
        <v>491</v>
      </c>
      <c r="G152" s="4">
        <v>-181</v>
      </c>
      <c r="I152">
        <f t="shared" si="5"/>
        <v>256512256</v>
      </c>
      <c r="J152">
        <f t="shared" si="5"/>
        <v>6400</v>
      </c>
      <c r="K152">
        <f t="shared" si="5"/>
        <v>2509056</v>
      </c>
      <c r="L152">
        <f t="shared" si="4"/>
        <v>230400</v>
      </c>
      <c r="M152">
        <f t="shared" si="4"/>
        <v>241081</v>
      </c>
      <c r="N152">
        <f t="shared" si="4"/>
        <v>32761</v>
      </c>
    </row>
    <row r="153" spans="1:14" ht="16.5" x14ac:dyDescent="0.25">
      <c r="A153" s="3">
        <v>45102.749874872687</v>
      </c>
      <c r="B153" s="4">
        <v>-15980</v>
      </c>
      <c r="C153" s="4">
        <v>-40</v>
      </c>
      <c r="D153" s="4">
        <v>1468</v>
      </c>
      <c r="E153" s="4">
        <v>506</v>
      </c>
      <c r="F153" s="4">
        <v>330</v>
      </c>
      <c r="G153" s="4">
        <v>-157</v>
      </c>
      <c r="I153">
        <f t="shared" si="5"/>
        <v>255360400</v>
      </c>
      <c r="J153">
        <f t="shared" si="5"/>
        <v>1600</v>
      </c>
      <c r="K153">
        <f t="shared" si="5"/>
        <v>2155024</v>
      </c>
      <c r="L153">
        <f t="shared" si="4"/>
        <v>256036</v>
      </c>
      <c r="M153">
        <f t="shared" si="4"/>
        <v>108900</v>
      </c>
      <c r="N153">
        <f t="shared" si="4"/>
        <v>24649</v>
      </c>
    </row>
    <row r="154" spans="1:14" ht="16.5" x14ac:dyDescent="0.25">
      <c r="A154" s="3">
        <v>45102.74987378472</v>
      </c>
      <c r="B154" s="4">
        <v>-15912</v>
      </c>
      <c r="C154" s="4">
        <v>-120</v>
      </c>
      <c r="D154" s="4">
        <v>1488</v>
      </c>
      <c r="E154" s="4">
        <v>471</v>
      </c>
      <c r="F154" s="4">
        <v>363</v>
      </c>
      <c r="G154" s="4">
        <v>-193</v>
      </c>
      <c r="I154">
        <f t="shared" si="5"/>
        <v>253191744</v>
      </c>
      <c r="J154">
        <f t="shared" si="5"/>
        <v>14400</v>
      </c>
      <c r="K154">
        <f t="shared" si="5"/>
        <v>2214144</v>
      </c>
      <c r="L154">
        <f t="shared" si="4"/>
        <v>221841</v>
      </c>
      <c r="M154">
        <f t="shared" si="4"/>
        <v>131769</v>
      </c>
      <c r="N154">
        <f t="shared" si="4"/>
        <v>37249</v>
      </c>
    </row>
    <row r="155" spans="1:14" ht="16.5" x14ac:dyDescent="0.25">
      <c r="A155" s="3">
        <v>45102.749872615743</v>
      </c>
      <c r="B155" s="4">
        <v>-16096</v>
      </c>
      <c r="C155" s="4">
        <v>-24</v>
      </c>
      <c r="D155" s="4">
        <v>1552</v>
      </c>
      <c r="E155" s="4">
        <v>486</v>
      </c>
      <c r="F155" s="4">
        <v>303</v>
      </c>
      <c r="G155" s="4">
        <v>-172</v>
      </c>
      <c r="I155">
        <f t="shared" si="5"/>
        <v>259081216</v>
      </c>
      <c r="J155">
        <f t="shared" si="5"/>
        <v>576</v>
      </c>
      <c r="K155">
        <f t="shared" si="5"/>
        <v>2408704</v>
      </c>
      <c r="L155">
        <f t="shared" si="4"/>
        <v>236196</v>
      </c>
      <c r="M155">
        <f t="shared" si="4"/>
        <v>91809</v>
      </c>
      <c r="N155">
        <f t="shared" si="4"/>
        <v>29584</v>
      </c>
    </row>
    <row r="156" spans="1:14" ht="16.5" x14ac:dyDescent="0.25">
      <c r="A156" s="3">
        <v>45102.749871307868</v>
      </c>
      <c r="B156" s="4">
        <v>-16036</v>
      </c>
      <c r="C156" s="4">
        <v>-60</v>
      </c>
      <c r="D156" s="4">
        <v>1600</v>
      </c>
      <c r="E156" s="4">
        <v>477</v>
      </c>
      <c r="F156" s="4">
        <v>314</v>
      </c>
      <c r="G156" s="4">
        <v>-174</v>
      </c>
      <c r="I156">
        <f t="shared" si="5"/>
        <v>257153296</v>
      </c>
      <c r="J156">
        <f t="shared" si="5"/>
        <v>3600</v>
      </c>
      <c r="K156">
        <f t="shared" si="5"/>
        <v>2560000</v>
      </c>
      <c r="L156">
        <f t="shared" si="4"/>
        <v>227529</v>
      </c>
      <c r="M156">
        <f t="shared" si="4"/>
        <v>98596</v>
      </c>
      <c r="N156">
        <f t="shared" si="4"/>
        <v>30276</v>
      </c>
    </row>
    <row r="157" spans="1:14" ht="16.5" x14ac:dyDescent="0.25">
      <c r="A157" s="3">
        <v>45102.749870231484</v>
      </c>
      <c r="B157" s="4">
        <v>-16112</v>
      </c>
      <c r="C157" s="4">
        <v>-136</v>
      </c>
      <c r="D157" s="4">
        <v>1472</v>
      </c>
      <c r="E157" s="4">
        <v>487</v>
      </c>
      <c r="F157" s="4">
        <v>302</v>
      </c>
      <c r="G157" s="4">
        <v>-189</v>
      </c>
      <c r="I157">
        <f t="shared" si="5"/>
        <v>259596544</v>
      </c>
      <c r="J157">
        <f t="shared" si="5"/>
        <v>18496</v>
      </c>
      <c r="K157">
        <f t="shared" si="5"/>
        <v>2166784</v>
      </c>
      <c r="L157">
        <f t="shared" si="4"/>
        <v>237169</v>
      </c>
      <c r="M157">
        <f t="shared" si="4"/>
        <v>91204</v>
      </c>
      <c r="N157">
        <f t="shared" si="4"/>
        <v>35721</v>
      </c>
    </row>
    <row r="158" spans="1:14" ht="16.5" x14ac:dyDescent="0.25">
      <c r="A158" s="3" t="s">
        <v>7</v>
      </c>
      <c r="B158" s="4">
        <f>_xlfn.STDEV.S(B2:B157)</f>
        <v>7078.7741425188897</v>
      </c>
      <c r="C158" s="4">
        <f t="shared" ref="C158:G158" si="6">_xlfn.STDEV.S(C2:C157)</f>
        <v>586.10892824209316</v>
      </c>
      <c r="D158" s="4">
        <f t="shared" si="6"/>
        <v>6941.1221781359973</v>
      </c>
      <c r="E158" s="4">
        <f t="shared" si="6"/>
        <v>1187.957854253347</v>
      </c>
      <c r="F158" s="4">
        <f t="shared" si="6"/>
        <v>10992.519756933607</v>
      </c>
      <c r="G158" s="4">
        <f t="shared" si="6"/>
        <v>1637.1212185929439</v>
      </c>
      <c r="I158" s="5">
        <f>SUM(I2:I157)</f>
        <v>23141879088</v>
      </c>
      <c r="J158" s="5">
        <f>SUM(J2:J157)</f>
        <v>53304944</v>
      </c>
      <c r="K158" s="5">
        <f>SUM(K2:K157)</f>
        <v>15531673824</v>
      </c>
      <c r="L158" s="5">
        <f>SUM(L2:L157)</f>
        <v>317512085</v>
      </c>
      <c r="M158" s="5">
        <f>SUM(M2:M157)</f>
        <v>18800323623</v>
      </c>
      <c r="N158" s="5">
        <f>SUM(N2:N157)</f>
        <v>451905788</v>
      </c>
    </row>
    <row r="159" spans="1:14" ht="16.5" x14ac:dyDescent="0.25">
      <c r="A159" s="3" t="s">
        <v>8</v>
      </c>
      <c r="B159" s="4">
        <f>((B158)/AVERAGE(B2:B157))*100</f>
        <v>-71.30387175845587</v>
      </c>
      <c r="C159" s="4">
        <f t="shared" ref="C159:G159" si="7">((C158)/AVERAGE(C2:C157))*100</f>
        <v>3019.5836461613785</v>
      </c>
      <c r="D159" s="4">
        <f t="shared" si="7"/>
        <v>-96.542687518207643</v>
      </c>
      <c r="E159" s="4">
        <f t="shared" si="7"/>
        <v>149.2974448062275</v>
      </c>
      <c r="F159" s="4">
        <f t="shared" si="7"/>
        <v>1631.4496885022904</v>
      </c>
      <c r="G159" s="4">
        <f t="shared" si="7"/>
        <v>-338.54411583088</v>
      </c>
      <c r="I159" s="5">
        <f>COUNT(I2:I157)</f>
        <v>156</v>
      </c>
      <c r="J159" s="5">
        <f>COUNT(J2:J157)</f>
        <v>156</v>
      </c>
      <c r="K159" s="5">
        <f>COUNT(K2:K157)</f>
        <v>156</v>
      </c>
      <c r="L159" s="5">
        <f>COUNT(L2:L157)</f>
        <v>156</v>
      </c>
      <c r="M159" s="5">
        <f>COUNT(M2:M157)</f>
        <v>156</v>
      </c>
      <c r="N159" s="5">
        <f>COUNT(N2:N157)</f>
        <v>156</v>
      </c>
    </row>
    <row r="160" spans="1:14" ht="16.5" x14ac:dyDescent="0.25">
      <c r="A160" s="3"/>
      <c r="B160" s="4"/>
      <c r="C160" s="4"/>
      <c r="D160" s="4"/>
      <c r="E160" s="4"/>
      <c r="F160" s="4"/>
      <c r="G160" s="4"/>
      <c r="I160">
        <f>I158/I159</f>
        <v>148345378.76923078</v>
      </c>
      <c r="J160">
        <f>J158/J159</f>
        <v>341698.358974359</v>
      </c>
      <c r="K160">
        <f>K158/K159</f>
        <v>99562011.692307696</v>
      </c>
      <c r="L160">
        <f>L158/L159</f>
        <v>2035333.8782051282</v>
      </c>
      <c r="M160">
        <f>M158/M159</f>
        <v>120514895.01923077</v>
      </c>
      <c r="N160">
        <f>N158/N159</f>
        <v>2896831.9743589745</v>
      </c>
    </row>
    <row r="161" spans="1:14" ht="16.5" x14ac:dyDescent="0.25">
      <c r="A161" s="3"/>
      <c r="B161" s="4"/>
      <c r="C161" s="4"/>
      <c r="D161" s="4"/>
      <c r="E161" s="4"/>
      <c r="F161" s="4"/>
      <c r="G161" s="4"/>
      <c r="I161">
        <f>SQRT(I160)</f>
        <v>12179.711768725514</v>
      </c>
      <c r="J161">
        <f>SQRT(J160)</f>
        <v>584.54970616223818</v>
      </c>
      <c r="K161">
        <f>SQRT(K160)</f>
        <v>9978.0765527383937</v>
      </c>
      <c r="L161">
        <f>SQRT(L160)</f>
        <v>1426.6512812194605</v>
      </c>
      <c r="M161">
        <f>SQRT(M160)</f>
        <v>10977.927628620566</v>
      </c>
      <c r="N161">
        <f>SQRT(N160)</f>
        <v>1702.0082180644647</v>
      </c>
    </row>
    <row r="162" spans="1:14" ht="16.5" x14ac:dyDescent="0.25">
      <c r="A162" s="3"/>
      <c r="B162" s="4"/>
      <c r="C162" s="4"/>
      <c r="D162" s="4"/>
      <c r="E162" s="4"/>
      <c r="F162" s="4"/>
      <c r="G162" s="4"/>
    </row>
    <row r="163" spans="1:14" ht="16.5" x14ac:dyDescent="0.25">
      <c r="A163" s="3"/>
      <c r="B163" s="4"/>
      <c r="C163" s="4"/>
      <c r="D163" s="4"/>
      <c r="E163" s="4"/>
      <c r="F163" s="4"/>
      <c r="G163" s="4"/>
    </row>
    <row r="164" spans="1:14" ht="16.5" x14ac:dyDescent="0.25">
      <c r="A164" s="3"/>
      <c r="B164" s="4"/>
      <c r="C164" s="4"/>
      <c r="D164" s="4"/>
      <c r="E164" s="4"/>
      <c r="F164" s="4"/>
      <c r="G164" s="4"/>
    </row>
    <row r="165" spans="1:14" ht="16.5" x14ac:dyDescent="0.25">
      <c r="A165" s="3"/>
      <c r="B165" s="4"/>
      <c r="C165" s="4"/>
      <c r="D165" s="4"/>
      <c r="E165" s="4"/>
      <c r="F165" s="4"/>
      <c r="G165" s="4"/>
    </row>
    <row r="166" spans="1:14" ht="16.5" x14ac:dyDescent="0.25">
      <c r="A166" s="3"/>
      <c r="B166" s="4"/>
      <c r="C166" s="4"/>
      <c r="D166" s="4"/>
      <c r="E166" s="4"/>
      <c r="F166" s="4"/>
      <c r="G166" s="4"/>
    </row>
    <row r="167" spans="1:14" ht="16.5" x14ac:dyDescent="0.25">
      <c r="A167" s="3"/>
      <c r="B167" s="4"/>
      <c r="C167" s="4"/>
      <c r="D167" s="4"/>
      <c r="E167" s="4"/>
      <c r="F167" s="4"/>
      <c r="G167" s="4"/>
    </row>
    <row r="168" spans="1:14" ht="16.5" x14ac:dyDescent="0.25">
      <c r="A168" s="3"/>
      <c r="B168" s="4"/>
      <c r="C168" s="4"/>
      <c r="D168" s="4"/>
      <c r="E168" s="4"/>
      <c r="F168" s="4"/>
      <c r="G168" s="4"/>
    </row>
    <row r="169" spans="1:14" ht="16.5" x14ac:dyDescent="0.25">
      <c r="A169" s="3"/>
      <c r="B169" s="4"/>
      <c r="C169" s="4"/>
      <c r="D169" s="4"/>
      <c r="E169" s="4"/>
      <c r="F169" s="4"/>
      <c r="G169" s="4"/>
    </row>
    <row r="170" spans="1:14" ht="16.5" x14ac:dyDescent="0.25">
      <c r="A170" s="3"/>
      <c r="B170" s="4"/>
      <c r="C170" s="4"/>
      <c r="D170" s="4"/>
      <c r="E170" s="4"/>
      <c r="F170" s="4"/>
      <c r="G170" s="4"/>
    </row>
    <row r="171" spans="1:14" ht="16.5" x14ac:dyDescent="0.25">
      <c r="A171" s="3"/>
      <c r="B171" s="4"/>
      <c r="C171" s="4"/>
      <c r="D171" s="4"/>
      <c r="E171" s="4"/>
      <c r="F171" s="4"/>
      <c r="G171" s="4"/>
    </row>
    <row r="172" spans="1:14" ht="16.5" x14ac:dyDescent="0.25">
      <c r="A172" s="3"/>
      <c r="B172" s="4"/>
      <c r="C172" s="4"/>
      <c r="D172" s="4"/>
      <c r="E172" s="4"/>
      <c r="F172" s="4"/>
      <c r="G172" s="4"/>
    </row>
    <row r="173" spans="1:14" ht="16.5" x14ac:dyDescent="0.25">
      <c r="A173" s="3"/>
      <c r="B173" s="4"/>
      <c r="C173" s="4"/>
      <c r="D173" s="4"/>
      <c r="E173" s="4"/>
      <c r="F173" s="4"/>
      <c r="G173" s="4"/>
    </row>
    <row r="174" spans="1:14" ht="16.5" x14ac:dyDescent="0.25">
      <c r="A174" s="3"/>
      <c r="B174" s="4"/>
      <c r="C174" s="4"/>
      <c r="D174" s="4"/>
      <c r="E174" s="4"/>
      <c r="F174" s="4"/>
      <c r="G174" s="4"/>
    </row>
    <row r="175" spans="1:14" ht="16.5" x14ac:dyDescent="0.25">
      <c r="A175" s="3"/>
      <c r="B175" s="4"/>
      <c r="C175" s="4"/>
      <c r="D175" s="4"/>
      <c r="E175" s="4"/>
      <c r="F175" s="4"/>
      <c r="G175" s="4"/>
    </row>
    <row r="176" spans="1:14" ht="16.5" x14ac:dyDescent="0.25">
      <c r="A176" s="3"/>
      <c r="B176" s="4"/>
      <c r="C176" s="4"/>
      <c r="D176" s="4"/>
      <c r="E176" s="4"/>
      <c r="F176" s="4"/>
      <c r="G176" s="4"/>
    </row>
    <row r="177" spans="1:7" ht="16.5" x14ac:dyDescent="0.25">
      <c r="A177" s="3"/>
      <c r="B177" s="4"/>
      <c r="C177" s="4"/>
      <c r="D177" s="4"/>
      <c r="E177" s="4"/>
      <c r="F177" s="4"/>
      <c r="G177" s="4"/>
    </row>
    <row r="178" spans="1:7" ht="16.5" x14ac:dyDescent="0.25">
      <c r="A178" s="3"/>
      <c r="B178" s="4"/>
      <c r="C178" s="4"/>
      <c r="D178" s="4"/>
      <c r="E178" s="4"/>
      <c r="F178" s="4"/>
      <c r="G178" s="4"/>
    </row>
    <row r="179" spans="1:7" ht="16.5" x14ac:dyDescent="0.25">
      <c r="A179" s="3"/>
      <c r="B179" s="4"/>
      <c r="C179" s="4"/>
      <c r="D179" s="4"/>
      <c r="E179" s="4"/>
      <c r="F179" s="4"/>
      <c r="G179" s="4"/>
    </row>
    <row r="180" spans="1:7" ht="16.5" x14ac:dyDescent="0.25">
      <c r="A180" s="3"/>
      <c r="B180" s="4"/>
      <c r="C180" s="4"/>
      <c r="D180" s="4"/>
      <c r="E180" s="4"/>
      <c r="F180" s="4"/>
      <c r="G180" s="4"/>
    </row>
    <row r="181" spans="1:7" ht="16.5" x14ac:dyDescent="0.25">
      <c r="A181" s="3"/>
      <c r="B181" s="4"/>
      <c r="C181" s="4"/>
      <c r="D181" s="4"/>
      <c r="E181" s="4"/>
      <c r="F181" s="4"/>
      <c r="G181" s="4"/>
    </row>
    <row r="182" spans="1:7" ht="16.5" x14ac:dyDescent="0.25">
      <c r="A182" s="3"/>
      <c r="B182" s="4"/>
      <c r="C182" s="4"/>
      <c r="D182" s="4"/>
      <c r="E182" s="4"/>
      <c r="F182" s="4"/>
      <c r="G182" s="4"/>
    </row>
    <row r="183" spans="1:7" ht="16.5" x14ac:dyDescent="0.25">
      <c r="A183" s="3"/>
      <c r="B183" s="4"/>
      <c r="C183" s="4"/>
      <c r="D183" s="4"/>
      <c r="E183" s="4"/>
      <c r="F183" s="4"/>
      <c r="G183" s="4"/>
    </row>
    <row r="184" spans="1:7" ht="16.5" x14ac:dyDescent="0.25">
      <c r="A184" s="3"/>
      <c r="B184" s="4"/>
      <c r="C184" s="4"/>
      <c r="D184" s="4"/>
      <c r="E184" s="4"/>
      <c r="F184" s="4"/>
      <c r="G184" s="4"/>
    </row>
    <row r="185" spans="1:7" ht="16.5" x14ac:dyDescent="0.25">
      <c r="A185" s="3"/>
      <c r="B185" s="4"/>
      <c r="C185" s="4"/>
      <c r="D185" s="4"/>
      <c r="E185" s="4"/>
      <c r="F185" s="4"/>
      <c r="G185" s="4"/>
    </row>
    <row r="186" spans="1:7" ht="16.5" x14ac:dyDescent="0.25">
      <c r="A186" s="3"/>
      <c r="B186" s="4"/>
      <c r="C186" s="4"/>
      <c r="D186" s="4"/>
      <c r="E186" s="4"/>
      <c r="F186" s="4"/>
      <c r="G186" s="4"/>
    </row>
    <row r="187" spans="1:7" ht="16.5" x14ac:dyDescent="0.25">
      <c r="A187" s="3"/>
      <c r="B187" s="4"/>
      <c r="C187" s="4"/>
      <c r="D187" s="4"/>
      <c r="E187" s="4"/>
      <c r="F187" s="4"/>
      <c r="G187" s="4"/>
    </row>
    <row r="188" spans="1:7" ht="16.5" x14ac:dyDescent="0.25">
      <c r="A188" s="3"/>
      <c r="B188" s="4"/>
      <c r="C188" s="4"/>
      <c r="D188" s="4"/>
      <c r="E188" s="4"/>
      <c r="F188" s="4"/>
      <c r="G188" s="4"/>
    </row>
    <row r="189" spans="1:7" ht="16.5" x14ac:dyDescent="0.25">
      <c r="A189" s="3"/>
      <c r="B189" s="4"/>
      <c r="C189" s="4"/>
      <c r="D189" s="4"/>
      <c r="E189" s="4"/>
      <c r="F189" s="4"/>
      <c r="G189" s="4"/>
    </row>
    <row r="190" spans="1:7" ht="16.5" x14ac:dyDescent="0.25">
      <c r="A190" s="3"/>
      <c r="B190" s="4"/>
      <c r="C190" s="4"/>
      <c r="D190" s="4"/>
      <c r="E190" s="4"/>
      <c r="F190" s="4"/>
      <c r="G190" s="4"/>
    </row>
    <row r="191" spans="1:7" ht="16.5" x14ac:dyDescent="0.25">
      <c r="A191" s="3"/>
      <c r="B191" s="4"/>
      <c r="C191" s="4"/>
      <c r="D191" s="4"/>
      <c r="E191" s="4"/>
      <c r="F191" s="4"/>
      <c r="G191" s="4"/>
    </row>
    <row r="192" spans="1:7" ht="16.5" x14ac:dyDescent="0.25">
      <c r="A192" s="3"/>
      <c r="B192" s="4"/>
      <c r="C192" s="4"/>
      <c r="D192" s="4"/>
      <c r="E192" s="4"/>
      <c r="F192" s="4"/>
      <c r="G192" s="4"/>
    </row>
    <row r="193" spans="1:7" ht="16.5" x14ac:dyDescent="0.25">
      <c r="A193" s="3"/>
      <c r="B193" s="4"/>
      <c r="C193" s="4"/>
      <c r="D193" s="4"/>
      <c r="E193" s="4"/>
      <c r="F193" s="4"/>
      <c r="G193" s="4"/>
    </row>
    <row r="194" spans="1:7" ht="16.5" x14ac:dyDescent="0.25">
      <c r="A194" s="3"/>
      <c r="B194" s="4"/>
      <c r="C194" s="4"/>
      <c r="D194" s="4"/>
      <c r="E194" s="4"/>
      <c r="F194" s="4"/>
      <c r="G194" s="4"/>
    </row>
    <row r="195" spans="1:7" ht="16.5" x14ac:dyDescent="0.25">
      <c r="A195" s="3"/>
      <c r="B195" s="4"/>
      <c r="C195" s="4"/>
      <c r="D195" s="4"/>
      <c r="E195" s="4"/>
      <c r="F195" s="4"/>
      <c r="G195" s="4"/>
    </row>
    <row r="196" spans="1:7" ht="16.5" x14ac:dyDescent="0.25">
      <c r="A196" s="3"/>
      <c r="B196" s="4"/>
      <c r="C196" s="4"/>
      <c r="D196" s="4"/>
      <c r="E196" s="4"/>
      <c r="F196" s="4"/>
      <c r="G196" s="4"/>
    </row>
    <row r="197" spans="1:7" ht="16.5" x14ac:dyDescent="0.25">
      <c r="A197" s="3"/>
      <c r="B197" s="4"/>
      <c r="C197" s="4"/>
      <c r="D197" s="4"/>
      <c r="E197" s="4"/>
      <c r="F197" s="4"/>
      <c r="G197" s="4"/>
    </row>
    <row r="198" spans="1:7" ht="16.5" x14ac:dyDescent="0.25">
      <c r="A198" s="3"/>
      <c r="B198" s="4"/>
      <c r="C198" s="4"/>
      <c r="D198" s="4"/>
      <c r="E198" s="4"/>
      <c r="F198" s="4"/>
      <c r="G198" s="4"/>
    </row>
    <row r="199" spans="1:7" ht="16.5" x14ac:dyDescent="0.25">
      <c r="A199" s="3"/>
      <c r="B199" s="4"/>
      <c r="C199" s="4"/>
      <c r="D199" s="4"/>
      <c r="E199" s="4"/>
      <c r="F199" s="4"/>
      <c r="G199" s="4"/>
    </row>
    <row r="200" spans="1:7" ht="16.5" x14ac:dyDescent="0.25">
      <c r="A200" s="3"/>
      <c r="B200" s="4"/>
      <c r="C200" s="4"/>
      <c r="D200" s="4"/>
      <c r="E200" s="4"/>
      <c r="F200" s="4"/>
      <c r="G200" s="4"/>
    </row>
    <row r="201" spans="1:7" ht="16.5" x14ac:dyDescent="0.25">
      <c r="A201" s="3"/>
      <c r="B201" s="4"/>
      <c r="C201" s="4"/>
      <c r="D201" s="4"/>
      <c r="E201" s="4"/>
      <c r="F201" s="4"/>
      <c r="G201" s="4"/>
    </row>
    <row r="202" spans="1:7" ht="16.5" x14ac:dyDescent="0.25">
      <c r="A202" s="3"/>
      <c r="B202" s="4"/>
      <c r="C202" s="4"/>
      <c r="D202" s="4"/>
      <c r="E202" s="4"/>
      <c r="F202" s="4"/>
      <c r="G202" s="4"/>
    </row>
    <row r="203" spans="1:7" ht="16.5" x14ac:dyDescent="0.25">
      <c r="A203" s="3"/>
      <c r="B203" s="4"/>
      <c r="C203" s="4"/>
      <c r="D203" s="4"/>
      <c r="E203" s="4"/>
      <c r="F203" s="4"/>
      <c r="G203" s="4"/>
    </row>
    <row r="204" spans="1:7" ht="16.5" x14ac:dyDescent="0.25">
      <c r="A204" s="3"/>
      <c r="B204" s="4"/>
      <c r="C204" s="4"/>
      <c r="D204" s="4"/>
      <c r="E204" s="4"/>
      <c r="F204" s="4"/>
      <c r="G204" s="4"/>
    </row>
    <row r="205" spans="1:7" ht="16.5" x14ac:dyDescent="0.25">
      <c r="A205" s="3"/>
      <c r="B205" s="4"/>
      <c r="C205" s="4"/>
      <c r="D205" s="4"/>
      <c r="E205" s="4"/>
      <c r="F205" s="4"/>
      <c r="G205" s="4"/>
    </row>
    <row r="206" spans="1:7" ht="16.5" x14ac:dyDescent="0.25">
      <c r="A206" s="3"/>
      <c r="B206" s="4"/>
      <c r="C206" s="4"/>
      <c r="D206" s="4"/>
      <c r="E206" s="4"/>
      <c r="F206" s="4"/>
      <c r="G206" s="4"/>
    </row>
    <row r="207" spans="1:7" ht="16.5" x14ac:dyDescent="0.25">
      <c r="A207" s="3"/>
      <c r="B207" s="4"/>
      <c r="C207" s="4"/>
      <c r="D207" s="4"/>
      <c r="E207" s="4"/>
      <c r="F207" s="4"/>
      <c r="G207" s="4"/>
    </row>
    <row r="208" spans="1:7" ht="16.5" x14ac:dyDescent="0.25">
      <c r="A208" s="3"/>
      <c r="B208" s="4"/>
      <c r="C208" s="4"/>
      <c r="D208" s="4"/>
      <c r="E208" s="4"/>
      <c r="F208" s="4"/>
      <c r="G208" s="4"/>
    </row>
    <row r="209" spans="1:7" ht="16.5" x14ac:dyDescent="0.25">
      <c r="A209" s="3"/>
      <c r="B209" s="4"/>
      <c r="C209" s="4"/>
      <c r="D209" s="4"/>
      <c r="E209" s="4"/>
      <c r="F209" s="4"/>
      <c r="G209" s="4"/>
    </row>
    <row r="210" spans="1:7" ht="16.5" x14ac:dyDescent="0.25">
      <c r="A210" s="3"/>
      <c r="B210" s="4"/>
      <c r="C210" s="4"/>
      <c r="D210" s="4"/>
      <c r="E210" s="4"/>
      <c r="F210" s="4"/>
      <c r="G210" s="4"/>
    </row>
    <row r="211" spans="1:7" ht="16.5" x14ac:dyDescent="0.25">
      <c r="A211" s="3"/>
      <c r="B211" s="4"/>
      <c r="C211" s="4"/>
      <c r="D211" s="4"/>
      <c r="E211" s="4"/>
      <c r="F211" s="4"/>
      <c r="G211" s="4"/>
    </row>
    <row r="212" spans="1:7" ht="16.5" x14ac:dyDescent="0.25">
      <c r="A212" s="3"/>
      <c r="B212" s="4"/>
      <c r="C212" s="4"/>
      <c r="D212" s="4"/>
      <c r="E212" s="4"/>
      <c r="F212" s="4"/>
      <c r="G212" s="4"/>
    </row>
    <row r="213" spans="1:7" ht="16.5" x14ac:dyDescent="0.25">
      <c r="A213" s="3"/>
      <c r="B213" s="4"/>
      <c r="C213" s="4"/>
      <c r="D213" s="4"/>
      <c r="E213" s="4"/>
      <c r="F213" s="4"/>
      <c r="G213" s="4"/>
    </row>
    <row r="214" spans="1:7" ht="16.5" x14ac:dyDescent="0.25">
      <c r="A214" s="3"/>
      <c r="B214" s="4"/>
      <c r="C214" s="4"/>
      <c r="D214" s="4"/>
      <c r="E214" s="4"/>
      <c r="F214" s="4"/>
      <c r="G214" s="4"/>
    </row>
    <row r="215" spans="1:7" ht="16.5" x14ac:dyDescent="0.25">
      <c r="A215" s="3"/>
      <c r="B215" s="4"/>
      <c r="C215" s="4"/>
      <c r="D215" s="4"/>
      <c r="E215" s="4"/>
      <c r="F215" s="4"/>
      <c r="G215" s="4"/>
    </row>
    <row r="216" spans="1:7" ht="16.5" x14ac:dyDescent="0.25">
      <c r="A216" s="3"/>
      <c r="B216" s="4"/>
      <c r="C216" s="4"/>
      <c r="D216" s="4"/>
      <c r="E216" s="4"/>
      <c r="F216" s="4"/>
      <c r="G216" s="4"/>
    </row>
    <row r="217" spans="1:7" ht="16.5" x14ac:dyDescent="0.25">
      <c r="A217" s="3"/>
      <c r="B217" s="4"/>
      <c r="C217" s="4"/>
      <c r="D217" s="4"/>
      <c r="E217" s="4"/>
      <c r="F217" s="4"/>
      <c r="G217" s="4"/>
    </row>
    <row r="218" spans="1:7" ht="16.5" x14ac:dyDescent="0.25">
      <c r="A218" s="3"/>
      <c r="B218" s="4"/>
      <c r="C218" s="4"/>
      <c r="D218" s="4"/>
      <c r="E218" s="4"/>
      <c r="F218" s="4"/>
      <c r="G218" s="4"/>
    </row>
    <row r="219" spans="1:7" ht="16.5" x14ac:dyDescent="0.25">
      <c r="A219" s="3"/>
      <c r="B219" s="4"/>
      <c r="C219" s="4"/>
      <c r="D219" s="4"/>
      <c r="E219" s="4"/>
      <c r="F219" s="4"/>
      <c r="G219" s="4"/>
    </row>
  </sheetData>
  <dataValidations count="7">
    <dataValidation allowBlank="1" showInputMessage="1" showErrorMessage="1" prompt="TBL_HST[CH6]" sqref="G2:G157 G160:G219" xr:uid="{45A861BD-11F6-47D7-8C58-7C711B147B6A}"/>
    <dataValidation allowBlank="1" showInputMessage="1" showErrorMessage="1" prompt="TBL_HST[CH5]" sqref="F2:F157 F160:F219" xr:uid="{152ACC3B-6AE1-48DF-9A44-1FBB39C421D9}"/>
    <dataValidation allowBlank="1" showInputMessage="1" showErrorMessage="1" prompt="TBL_HST[CH4]" sqref="E2:E157 E160:E219" xr:uid="{7C8F1305-E4C8-413F-BB83-852C7ACDA583}"/>
    <dataValidation allowBlank="1" showInputMessage="1" showErrorMessage="1" prompt="TBL_HST[CH3]" sqref="D2:D157 D160:D219" xr:uid="{1E9E396C-15E5-4749-8E43-C7B62D71C476}"/>
    <dataValidation allowBlank="1" showInputMessage="1" showErrorMessage="1" prompt="TBL_HST[CH2]" sqref="C2:C157 C160:C219" xr:uid="{6DB98F01-4CD2-44D0-8B37-D2C9796B1CF8}"/>
    <dataValidation allowBlank="1" showInputMessage="1" showErrorMessage="1" prompt="TBL_HST[CH1]" sqref="C158:G159 B2:B219" xr:uid="{54634160-7CBA-4172-9B9F-4F981C0FE1A4}"/>
    <dataValidation allowBlank="1" showInputMessage="1" showErrorMessage="1" prompt="Hora_x000d__x000a__x000d__x000a_TBL_HST[TIME]" sqref="A2:A219" xr:uid="{6A578A4D-6A37-4E20-9083-D022DC309AB3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770C-1655-4A24-8CE3-792CC3173284}">
  <dimension ref="A1:N180"/>
  <sheetViews>
    <sheetView tabSelected="1" topLeftCell="A162" workbookViewId="0">
      <selection activeCell="I180" sqref="I180:N180"/>
    </sheetView>
  </sheetViews>
  <sheetFormatPr baseColWidth="10" defaultRowHeight="15" x14ac:dyDescent="0.25"/>
  <cols>
    <col min="1" max="1" width="12.7109375" bestFit="1" customWidth="1"/>
    <col min="9" max="9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ht="16.5" x14ac:dyDescent="0.25">
      <c r="A2" s="1">
        <v>45102.752047152775</v>
      </c>
      <c r="B2" s="2">
        <v>-16076</v>
      </c>
      <c r="C2" s="2">
        <v>-556</v>
      </c>
      <c r="D2" s="2">
        <v>1424</v>
      </c>
      <c r="E2" s="2">
        <v>500</v>
      </c>
      <c r="F2" s="2">
        <v>442</v>
      </c>
      <c r="G2" s="2">
        <v>-124</v>
      </c>
      <c r="I2">
        <f>B2^2</f>
        <v>258437776</v>
      </c>
      <c r="J2">
        <f>C2^2</f>
        <v>309136</v>
      </c>
      <c r="K2">
        <f>D2^2</f>
        <v>2027776</v>
      </c>
      <c r="L2">
        <f>E2^2</f>
        <v>250000</v>
      </c>
      <c r="M2">
        <f>F2^2</f>
        <v>195364</v>
      </c>
      <c r="N2">
        <f>G2^2</f>
        <v>15376</v>
      </c>
    </row>
    <row r="3" spans="1:14" ht="16.5" x14ac:dyDescent="0.25">
      <c r="A3" s="3">
        <v>45102.752045868052</v>
      </c>
      <c r="B3" s="4">
        <v>-15888</v>
      </c>
      <c r="C3" s="4">
        <v>-468</v>
      </c>
      <c r="D3" s="4">
        <v>1404</v>
      </c>
      <c r="E3" s="4">
        <v>533</v>
      </c>
      <c r="F3" s="4">
        <v>411</v>
      </c>
      <c r="G3" s="4">
        <v>-162</v>
      </c>
      <c r="I3">
        <f t="shared" ref="I3:N45" si="0">B3^2</f>
        <v>252428544</v>
      </c>
      <c r="J3">
        <f t="shared" si="0"/>
        <v>219024</v>
      </c>
      <c r="K3">
        <f t="shared" si="0"/>
        <v>1971216</v>
      </c>
      <c r="L3">
        <f t="shared" si="0"/>
        <v>284089</v>
      </c>
      <c r="M3">
        <f t="shared" si="0"/>
        <v>168921</v>
      </c>
      <c r="N3">
        <f t="shared" si="0"/>
        <v>26244</v>
      </c>
    </row>
    <row r="4" spans="1:14" ht="16.5" x14ac:dyDescent="0.25">
      <c r="A4" s="3">
        <v>45102.752044606481</v>
      </c>
      <c r="B4" s="4">
        <v>-15836</v>
      </c>
      <c r="C4" s="4">
        <v>-440</v>
      </c>
      <c r="D4" s="4">
        <v>1372</v>
      </c>
      <c r="E4" s="4">
        <v>610</v>
      </c>
      <c r="F4" s="4">
        <v>180</v>
      </c>
      <c r="G4" s="4">
        <v>-89</v>
      </c>
      <c r="I4">
        <f t="shared" si="0"/>
        <v>250778896</v>
      </c>
      <c r="J4">
        <f t="shared" si="0"/>
        <v>193600</v>
      </c>
      <c r="K4">
        <f t="shared" si="0"/>
        <v>1882384</v>
      </c>
      <c r="L4">
        <f t="shared" si="0"/>
        <v>372100</v>
      </c>
      <c r="M4">
        <f t="shared" si="0"/>
        <v>32400</v>
      </c>
      <c r="N4">
        <f t="shared" si="0"/>
        <v>7921</v>
      </c>
    </row>
    <row r="5" spans="1:14" ht="16.5" x14ac:dyDescent="0.25">
      <c r="A5" s="3">
        <v>45102.752043518522</v>
      </c>
      <c r="B5" s="4">
        <v>-15944</v>
      </c>
      <c r="C5" s="4">
        <v>-472</v>
      </c>
      <c r="D5" s="4">
        <v>1348</v>
      </c>
      <c r="E5" s="4">
        <v>394</v>
      </c>
      <c r="F5" s="4">
        <v>229</v>
      </c>
      <c r="G5" s="4">
        <v>0</v>
      </c>
      <c r="I5">
        <f t="shared" si="0"/>
        <v>254211136</v>
      </c>
      <c r="J5">
        <f t="shared" si="0"/>
        <v>222784</v>
      </c>
      <c r="K5">
        <f t="shared" si="0"/>
        <v>1817104</v>
      </c>
      <c r="L5">
        <f t="shared" si="0"/>
        <v>155236</v>
      </c>
      <c r="M5">
        <f t="shared" si="0"/>
        <v>52441</v>
      </c>
      <c r="N5">
        <f t="shared" si="0"/>
        <v>0</v>
      </c>
    </row>
    <row r="6" spans="1:14" ht="16.5" x14ac:dyDescent="0.25">
      <c r="A6" s="3">
        <v>45102.752042256943</v>
      </c>
      <c r="B6" s="4">
        <v>-15964</v>
      </c>
      <c r="C6" s="4">
        <v>-484</v>
      </c>
      <c r="D6" s="4">
        <v>1352</v>
      </c>
      <c r="E6" s="4">
        <v>324</v>
      </c>
      <c r="F6" s="4">
        <v>416</v>
      </c>
      <c r="G6" s="4">
        <v>-153</v>
      </c>
      <c r="I6">
        <f t="shared" si="0"/>
        <v>254849296</v>
      </c>
      <c r="J6">
        <f t="shared" si="0"/>
        <v>234256</v>
      </c>
      <c r="K6">
        <f t="shared" si="0"/>
        <v>1827904</v>
      </c>
      <c r="L6">
        <f t="shared" si="0"/>
        <v>104976</v>
      </c>
      <c r="M6">
        <f t="shared" si="0"/>
        <v>173056</v>
      </c>
      <c r="N6">
        <f t="shared" si="0"/>
        <v>23409</v>
      </c>
    </row>
    <row r="7" spans="1:14" ht="16.5" x14ac:dyDescent="0.25">
      <c r="A7" s="3">
        <v>45102.752041053238</v>
      </c>
      <c r="B7" s="4">
        <v>-15936</v>
      </c>
      <c r="C7" s="4">
        <v>-476</v>
      </c>
      <c r="D7" s="4">
        <v>1432</v>
      </c>
      <c r="E7" s="4">
        <v>402</v>
      </c>
      <c r="F7" s="4">
        <v>315</v>
      </c>
      <c r="G7" s="4">
        <v>-56</v>
      </c>
      <c r="I7">
        <f t="shared" si="0"/>
        <v>253956096</v>
      </c>
      <c r="J7">
        <f t="shared" si="0"/>
        <v>226576</v>
      </c>
      <c r="K7">
        <f t="shared" si="0"/>
        <v>2050624</v>
      </c>
      <c r="L7">
        <f t="shared" si="0"/>
        <v>161604</v>
      </c>
      <c r="M7">
        <f t="shared" si="0"/>
        <v>99225</v>
      </c>
      <c r="N7">
        <f t="shared" si="0"/>
        <v>3136</v>
      </c>
    </row>
    <row r="8" spans="1:14" ht="16.5" x14ac:dyDescent="0.25">
      <c r="A8" s="3">
        <v>45102.752039780091</v>
      </c>
      <c r="B8" s="4">
        <v>-16052</v>
      </c>
      <c r="C8" s="4">
        <v>-444</v>
      </c>
      <c r="D8" s="4">
        <v>1556</v>
      </c>
      <c r="E8" s="4">
        <v>642</v>
      </c>
      <c r="F8" s="4">
        <v>94</v>
      </c>
      <c r="G8" s="4">
        <v>-39</v>
      </c>
      <c r="I8">
        <f t="shared" si="0"/>
        <v>257666704</v>
      </c>
      <c r="J8">
        <f t="shared" si="0"/>
        <v>197136</v>
      </c>
      <c r="K8">
        <f t="shared" si="0"/>
        <v>2421136</v>
      </c>
      <c r="L8">
        <f t="shared" si="0"/>
        <v>412164</v>
      </c>
      <c r="M8">
        <f t="shared" si="0"/>
        <v>8836</v>
      </c>
      <c r="N8">
        <f t="shared" si="0"/>
        <v>1521</v>
      </c>
    </row>
    <row r="9" spans="1:14" ht="16.5" x14ac:dyDescent="0.25">
      <c r="A9" s="3">
        <v>45102.7520387037</v>
      </c>
      <c r="B9" s="4">
        <v>-16100</v>
      </c>
      <c r="C9" s="4">
        <v>-96</v>
      </c>
      <c r="D9" s="4">
        <v>1376</v>
      </c>
      <c r="E9" s="4">
        <v>431</v>
      </c>
      <c r="F9" s="4">
        <v>213</v>
      </c>
      <c r="G9" s="4">
        <v>-199</v>
      </c>
      <c r="I9">
        <f t="shared" si="0"/>
        <v>259210000</v>
      </c>
      <c r="J9">
        <f t="shared" si="0"/>
        <v>9216</v>
      </c>
      <c r="K9">
        <f t="shared" si="0"/>
        <v>1893376</v>
      </c>
      <c r="L9">
        <f t="shared" si="0"/>
        <v>185761</v>
      </c>
      <c r="M9">
        <f t="shared" si="0"/>
        <v>45369</v>
      </c>
      <c r="N9">
        <f t="shared" si="0"/>
        <v>39601</v>
      </c>
    </row>
    <row r="10" spans="1:14" ht="16.5" x14ac:dyDescent="0.25">
      <c r="A10" s="3">
        <v>45102.752037615741</v>
      </c>
      <c r="B10" s="4">
        <v>-17584</v>
      </c>
      <c r="C10" s="4">
        <v>-4528</v>
      </c>
      <c r="D10" s="4">
        <v>1136</v>
      </c>
      <c r="E10" s="4">
        <v>-628</v>
      </c>
      <c r="F10" s="4">
        <v>1274</v>
      </c>
      <c r="G10" s="4">
        <v>-4089</v>
      </c>
      <c r="I10">
        <f t="shared" si="0"/>
        <v>309197056</v>
      </c>
      <c r="J10">
        <f t="shared" si="0"/>
        <v>20502784</v>
      </c>
      <c r="K10">
        <f t="shared" si="0"/>
        <v>1290496</v>
      </c>
      <c r="L10">
        <f t="shared" si="0"/>
        <v>394384</v>
      </c>
      <c r="M10">
        <f t="shared" si="0"/>
        <v>1623076</v>
      </c>
      <c r="N10">
        <f t="shared" si="0"/>
        <v>16719921</v>
      </c>
    </row>
    <row r="11" spans="1:14" ht="16.5" x14ac:dyDescent="0.25">
      <c r="A11" s="3">
        <v>45102.75203635417</v>
      </c>
      <c r="B11" s="4">
        <v>-15920</v>
      </c>
      <c r="C11" s="4">
        <v>-36</v>
      </c>
      <c r="D11" s="4">
        <v>1476</v>
      </c>
      <c r="E11" s="4">
        <v>214</v>
      </c>
      <c r="F11" s="4">
        <v>368</v>
      </c>
      <c r="G11" s="4">
        <v>-75</v>
      </c>
      <c r="I11">
        <f t="shared" si="0"/>
        <v>253446400</v>
      </c>
      <c r="J11">
        <f t="shared" si="0"/>
        <v>1296</v>
      </c>
      <c r="K11">
        <f t="shared" si="0"/>
        <v>2178576</v>
      </c>
      <c r="L11">
        <f t="shared" si="0"/>
        <v>45796</v>
      </c>
      <c r="M11">
        <f t="shared" si="0"/>
        <v>135424</v>
      </c>
      <c r="N11">
        <f t="shared" si="0"/>
        <v>5625</v>
      </c>
    </row>
    <row r="12" spans="1:14" ht="16.5" x14ac:dyDescent="0.25">
      <c r="A12" s="3">
        <v>45102.752035115744</v>
      </c>
      <c r="B12" s="4">
        <v>-15896</v>
      </c>
      <c r="C12" s="4">
        <v>128</v>
      </c>
      <c r="D12" s="4">
        <v>1448</v>
      </c>
      <c r="E12" s="4">
        <v>7</v>
      </c>
      <c r="F12" s="4">
        <v>540</v>
      </c>
      <c r="G12" s="4">
        <v>-770</v>
      </c>
      <c r="I12">
        <f t="shared" si="0"/>
        <v>252682816</v>
      </c>
      <c r="J12">
        <f t="shared" si="0"/>
        <v>16384</v>
      </c>
      <c r="K12">
        <f t="shared" si="0"/>
        <v>2096704</v>
      </c>
      <c r="L12">
        <f t="shared" si="0"/>
        <v>49</v>
      </c>
      <c r="M12">
        <f t="shared" si="0"/>
        <v>291600</v>
      </c>
      <c r="N12">
        <f t="shared" si="0"/>
        <v>592900</v>
      </c>
    </row>
    <row r="13" spans="1:14" ht="16.5" x14ac:dyDescent="0.25">
      <c r="A13" s="3">
        <v>45102.752033854165</v>
      </c>
      <c r="B13" s="4">
        <v>-15956</v>
      </c>
      <c r="C13" s="4">
        <v>-52</v>
      </c>
      <c r="D13" s="4">
        <v>1560</v>
      </c>
      <c r="E13" s="4">
        <v>14</v>
      </c>
      <c r="F13" s="4">
        <v>-92</v>
      </c>
      <c r="G13" s="4">
        <v>-19</v>
      </c>
      <c r="I13">
        <f t="shared" si="0"/>
        <v>254593936</v>
      </c>
      <c r="J13">
        <f t="shared" si="0"/>
        <v>2704</v>
      </c>
      <c r="K13">
        <f t="shared" si="0"/>
        <v>2433600</v>
      </c>
      <c r="L13">
        <f t="shared" si="0"/>
        <v>196</v>
      </c>
      <c r="M13">
        <f t="shared" si="0"/>
        <v>8464</v>
      </c>
      <c r="N13">
        <f t="shared" si="0"/>
        <v>361</v>
      </c>
    </row>
    <row r="14" spans="1:14" ht="16.5" x14ac:dyDescent="0.25">
      <c r="A14" s="3">
        <v>45102.752032766206</v>
      </c>
      <c r="B14" s="4">
        <v>-15944</v>
      </c>
      <c r="C14" s="4">
        <v>-48</v>
      </c>
      <c r="D14" s="4">
        <v>1456</v>
      </c>
      <c r="E14" s="4">
        <v>472</v>
      </c>
      <c r="F14" s="4">
        <v>275</v>
      </c>
      <c r="G14" s="4">
        <v>-83</v>
      </c>
      <c r="I14">
        <f t="shared" si="0"/>
        <v>254211136</v>
      </c>
      <c r="J14">
        <f t="shared" si="0"/>
        <v>2304</v>
      </c>
      <c r="K14">
        <f t="shared" si="0"/>
        <v>2119936</v>
      </c>
      <c r="L14">
        <f t="shared" si="0"/>
        <v>222784</v>
      </c>
      <c r="M14">
        <f t="shared" si="0"/>
        <v>75625</v>
      </c>
      <c r="N14">
        <f t="shared" si="0"/>
        <v>6889</v>
      </c>
    </row>
    <row r="15" spans="1:14" ht="16.5" x14ac:dyDescent="0.25">
      <c r="A15" s="3">
        <v>45102.752031504628</v>
      </c>
      <c r="B15" s="4">
        <v>-15928</v>
      </c>
      <c r="C15" s="4">
        <v>-40</v>
      </c>
      <c r="D15" s="4">
        <v>1308</v>
      </c>
      <c r="E15" s="4">
        <v>193</v>
      </c>
      <c r="F15" s="4">
        <v>704</v>
      </c>
      <c r="G15" s="4">
        <v>-47</v>
      </c>
      <c r="I15">
        <f t="shared" si="0"/>
        <v>253701184</v>
      </c>
      <c r="J15">
        <f t="shared" si="0"/>
        <v>1600</v>
      </c>
      <c r="K15">
        <f t="shared" si="0"/>
        <v>1710864</v>
      </c>
      <c r="L15">
        <f t="shared" si="0"/>
        <v>37249</v>
      </c>
      <c r="M15">
        <f t="shared" si="0"/>
        <v>495616</v>
      </c>
      <c r="N15">
        <f t="shared" si="0"/>
        <v>2209</v>
      </c>
    </row>
    <row r="16" spans="1:14" ht="16.5" x14ac:dyDescent="0.25">
      <c r="A16" s="3">
        <v>45102.752030416668</v>
      </c>
      <c r="B16" s="4">
        <v>-15992</v>
      </c>
      <c r="C16" s="4">
        <v>60</v>
      </c>
      <c r="D16" s="4">
        <v>1348</v>
      </c>
      <c r="E16" s="4">
        <v>562</v>
      </c>
      <c r="F16" s="4">
        <v>802</v>
      </c>
      <c r="G16" s="4">
        <v>-206</v>
      </c>
      <c r="I16">
        <f t="shared" si="0"/>
        <v>255744064</v>
      </c>
      <c r="J16">
        <f t="shared" si="0"/>
        <v>3600</v>
      </c>
      <c r="K16">
        <f t="shared" si="0"/>
        <v>1817104</v>
      </c>
      <c r="L16">
        <f t="shared" si="0"/>
        <v>315844</v>
      </c>
      <c r="M16">
        <f t="shared" si="0"/>
        <v>643204</v>
      </c>
      <c r="N16">
        <f t="shared" si="0"/>
        <v>42436</v>
      </c>
    </row>
    <row r="17" spans="1:14" ht="16.5" x14ac:dyDescent="0.25">
      <c r="A17" s="3">
        <v>45102.752029212963</v>
      </c>
      <c r="B17" s="4">
        <v>-16008</v>
      </c>
      <c r="C17" s="4">
        <v>-28</v>
      </c>
      <c r="D17" s="4">
        <v>1088</v>
      </c>
      <c r="E17" s="4">
        <v>903</v>
      </c>
      <c r="F17" s="4">
        <v>302</v>
      </c>
      <c r="G17" s="4">
        <v>-520</v>
      </c>
      <c r="I17">
        <f t="shared" si="0"/>
        <v>256256064</v>
      </c>
      <c r="J17">
        <f t="shared" si="0"/>
        <v>784</v>
      </c>
      <c r="K17">
        <f t="shared" si="0"/>
        <v>1183744</v>
      </c>
      <c r="L17">
        <f t="shared" si="0"/>
        <v>815409</v>
      </c>
      <c r="M17">
        <f t="shared" si="0"/>
        <v>91204</v>
      </c>
      <c r="N17">
        <f t="shared" si="0"/>
        <v>270400</v>
      </c>
    </row>
    <row r="18" spans="1:14" ht="16.5" x14ac:dyDescent="0.25">
      <c r="A18" s="3">
        <v>45102.752027939816</v>
      </c>
      <c r="B18" s="4">
        <v>-15356</v>
      </c>
      <c r="C18" s="4">
        <v>496</v>
      </c>
      <c r="D18" s="4">
        <v>504</v>
      </c>
      <c r="E18" s="4">
        <v>2684</v>
      </c>
      <c r="F18" s="4">
        <v>-1684</v>
      </c>
      <c r="G18" s="4">
        <v>-1775</v>
      </c>
      <c r="I18">
        <f t="shared" si="0"/>
        <v>235806736</v>
      </c>
      <c r="J18">
        <f t="shared" si="0"/>
        <v>246016</v>
      </c>
      <c r="K18">
        <f t="shared" si="0"/>
        <v>254016</v>
      </c>
      <c r="L18">
        <f t="shared" si="0"/>
        <v>7203856</v>
      </c>
      <c r="M18">
        <f t="shared" si="0"/>
        <v>2835856</v>
      </c>
      <c r="N18">
        <f t="shared" si="0"/>
        <v>3150625</v>
      </c>
    </row>
    <row r="19" spans="1:14" ht="16.5" x14ac:dyDescent="0.25">
      <c r="A19" s="3">
        <v>45102.752026666669</v>
      </c>
      <c r="B19" s="4">
        <v>316</v>
      </c>
      <c r="C19" s="4">
        <v>-2255</v>
      </c>
      <c r="D19" s="4">
        <v>151</v>
      </c>
      <c r="E19" s="4">
        <v>316</v>
      </c>
      <c r="F19" s="4">
        <v>-2255</v>
      </c>
      <c r="G19" s="4">
        <v>151</v>
      </c>
      <c r="I19">
        <f t="shared" si="0"/>
        <v>99856</v>
      </c>
      <c r="J19">
        <f t="shared" si="0"/>
        <v>5085025</v>
      </c>
      <c r="K19">
        <f t="shared" si="0"/>
        <v>22801</v>
      </c>
      <c r="L19">
        <f t="shared" si="0"/>
        <v>99856</v>
      </c>
      <c r="M19">
        <f t="shared" si="0"/>
        <v>5085025</v>
      </c>
      <c r="N19">
        <f t="shared" si="0"/>
        <v>22801</v>
      </c>
    </row>
    <row r="20" spans="1:14" ht="16.5" x14ac:dyDescent="0.25">
      <c r="A20" s="3">
        <v>45102.752025578702</v>
      </c>
      <c r="B20" s="4">
        <v>316</v>
      </c>
      <c r="C20" s="4">
        <v>-2255</v>
      </c>
      <c r="D20" s="4">
        <v>151</v>
      </c>
      <c r="E20" s="4">
        <v>316</v>
      </c>
      <c r="F20" s="4">
        <v>-2255</v>
      </c>
      <c r="G20" s="4">
        <v>151</v>
      </c>
      <c r="I20">
        <f t="shared" si="0"/>
        <v>99856</v>
      </c>
      <c r="J20">
        <f t="shared" si="0"/>
        <v>5085025</v>
      </c>
      <c r="K20">
        <f t="shared" si="0"/>
        <v>22801</v>
      </c>
      <c r="L20">
        <f t="shared" si="0"/>
        <v>99856</v>
      </c>
      <c r="M20">
        <f t="shared" si="0"/>
        <v>5085025</v>
      </c>
      <c r="N20">
        <f t="shared" si="0"/>
        <v>22801</v>
      </c>
    </row>
    <row r="21" spans="1:14" ht="16.5" x14ac:dyDescent="0.25">
      <c r="A21" s="3">
        <v>45102.752024317131</v>
      </c>
      <c r="B21" s="4">
        <v>316</v>
      </c>
      <c r="C21" s="4">
        <v>-2255</v>
      </c>
      <c r="D21" s="4">
        <v>151</v>
      </c>
      <c r="E21" s="4">
        <v>316</v>
      </c>
      <c r="F21" s="4">
        <v>-2255</v>
      </c>
      <c r="G21" s="4">
        <v>151</v>
      </c>
      <c r="I21">
        <f t="shared" si="0"/>
        <v>99856</v>
      </c>
      <c r="J21">
        <f t="shared" si="0"/>
        <v>5085025</v>
      </c>
      <c r="K21">
        <f t="shared" si="0"/>
        <v>22801</v>
      </c>
      <c r="L21">
        <f t="shared" si="0"/>
        <v>99856</v>
      </c>
      <c r="M21">
        <f t="shared" si="0"/>
        <v>5085025</v>
      </c>
      <c r="N21">
        <f t="shared" si="0"/>
        <v>22801</v>
      </c>
    </row>
    <row r="22" spans="1:14" ht="16.5" x14ac:dyDescent="0.25">
      <c r="A22" s="3">
        <v>45102.752023298613</v>
      </c>
      <c r="B22" s="4">
        <v>316</v>
      </c>
      <c r="C22" s="4">
        <v>-2255</v>
      </c>
      <c r="D22" s="4">
        <v>151</v>
      </c>
      <c r="E22" s="4">
        <v>316</v>
      </c>
      <c r="F22" s="4">
        <v>-2255</v>
      </c>
      <c r="G22" s="4">
        <v>151</v>
      </c>
      <c r="I22">
        <f t="shared" si="0"/>
        <v>99856</v>
      </c>
      <c r="J22">
        <f t="shared" si="0"/>
        <v>5085025</v>
      </c>
      <c r="K22">
        <f t="shared" si="0"/>
        <v>22801</v>
      </c>
      <c r="L22">
        <f t="shared" si="0"/>
        <v>99856</v>
      </c>
      <c r="M22">
        <f t="shared" si="0"/>
        <v>5085025</v>
      </c>
      <c r="N22">
        <f t="shared" si="0"/>
        <v>22801</v>
      </c>
    </row>
    <row r="23" spans="1:14" ht="16.5" x14ac:dyDescent="0.25">
      <c r="A23" s="3">
        <v>45102.752022025466</v>
      </c>
      <c r="B23" s="4">
        <v>316</v>
      </c>
      <c r="C23" s="4">
        <v>-2255</v>
      </c>
      <c r="D23" s="4">
        <v>151</v>
      </c>
      <c r="E23" s="4">
        <v>316</v>
      </c>
      <c r="F23" s="4">
        <v>-2255</v>
      </c>
      <c r="G23" s="4">
        <v>151</v>
      </c>
      <c r="I23">
        <f t="shared" si="0"/>
        <v>99856</v>
      </c>
      <c r="J23">
        <f t="shared" si="0"/>
        <v>5085025</v>
      </c>
      <c r="K23">
        <f t="shared" si="0"/>
        <v>22801</v>
      </c>
      <c r="L23">
        <f t="shared" si="0"/>
        <v>99856</v>
      </c>
      <c r="M23">
        <f t="shared" si="0"/>
        <v>5085025</v>
      </c>
      <c r="N23">
        <f t="shared" si="0"/>
        <v>22801</v>
      </c>
    </row>
    <row r="24" spans="1:14" ht="16.5" x14ac:dyDescent="0.25">
      <c r="A24" s="3">
        <v>45102.752020763888</v>
      </c>
      <c r="B24" s="4">
        <v>316</v>
      </c>
      <c r="C24" s="4">
        <v>-2255</v>
      </c>
      <c r="D24" s="4">
        <v>151</v>
      </c>
      <c r="E24" s="4">
        <v>316</v>
      </c>
      <c r="F24" s="4">
        <v>-2255</v>
      </c>
      <c r="G24" s="4">
        <v>151</v>
      </c>
      <c r="I24">
        <f t="shared" si="0"/>
        <v>99856</v>
      </c>
      <c r="J24">
        <f t="shared" si="0"/>
        <v>5085025</v>
      </c>
      <c r="K24">
        <f t="shared" si="0"/>
        <v>22801</v>
      </c>
      <c r="L24">
        <f t="shared" si="0"/>
        <v>99856</v>
      </c>
      <c r="M24">
        <f t="shared" si="0"/>
        <v>5085025</v>
      </c>
      <c r="N24">
        <f t="shared" si="0"/>
        <v>22801</v>
      </c>
    </row>
    <row r="25" spans="1:14" ht="16.5" x14ac:dyDescent="0.25">
      <c r="A25" s="3">
        <v>45102.752019675929</v>
      </c>
      <c r="B25" s="4">
        <v>316</v>
      </c>
      <c r="C25" s="4">
        <v>-2255</v>
      </c>
      <c r="D25" s="4">
        <v>151</v>
      </c>
      <c r="E25" s="4">
        <v>316</v>
      </c>
      <c r="F25" s="4">
        <v>-2255</v>
      </c>
      <c r="G25" s="4">
        <v>151</v>
      </c>
      <c r="I25">
        <f t="shared" si="0"/>
        <v>99856</v>
      </c>
      <c r="J25">
        <f t="shared" si="0"/>
        <v>5085025</v>
      </c>
      <c r="K25">
        <f t="shared" si="0"/>
        <v>22801</v>
      </c>
      <c r="L25">
        <f t="shared" si="0"/>
        <v>99856</v>
      </c>
      <c r="M25">
        <f t="shared" si="0"/>
        <v>5085025</v>
      </c>
      <c r="N25">
        <f t="shared" si="0"/>
        <v>22801</v>
      </c>
    </row>
    <row r="26" spans="1:14" ht="16.5" x14ac:dyDescent="0.25">
      <c r="A26" s="3">
        <v>45102.752018599538</v>
      </c>
      <c r="B26" s="4">
        <v>316</v>
      </c>
      <c r="C26" s="4">
        <v>-2255</v>
      </c>
      <c r="D26" s="4">
        <v>151</v>
      </c>
      <c r="E26" s="4">
        <v>316</v>
      </c>
      <c r="F26" s="4">
        <v>-2255</v>
      </c>
      <c r="G26" s="4">
        <v>151</v>
      </c>
      <c r="I26">
        <f t="shared" si="0"/>
        <v>99856</v>
      </c>
      <c r="J26">
        <f t="shared" si="0"/>
        <v>5085025</v>
      </c>
      <c r="K26">
        <f t="shared" si="0"/>
        <v>22801</v>
      </c>
      <c r="L26">
        <f t="shared" si="0"/>
        <v>99856</v>
      </c>
      <c r="M26">
        <f t="shared" si="0"/>
        <v>5085025</v>
      </c>
      <c r="N26">
        <f t="shared" si="0"/>
        <v>22801</v>
      </c>
    </row>
    <row r="27" spans="1:14" ht="16.5" x14ac:dyDescent="0.25">
      <c r="A27" s="3">
        <v>45102.752017395833</v>
      </c>
      <c r="B27" s="4">
        <v>316</v>
      </c>
      <c r="C27" s="4">
        <v>-2255</v>
      </c>
      <c r="D27" s="4">
        <v>151</v>
      </c>
      <c r="E27" s="4">
        <v>316</v>
      </c>
      <c r="F27" s="4">
        <v>-2255</v>
      </c>
      <c r="G27" s="4">
        <v>151</v>
      </c>
      <c r="I27">
        <f t="shared" si="0"/>
        <v>99856</v>
      </c>
      <c r="J27">
        <f t="shared" si="0"/>
        <v>5085025</v>
      </c>
      <c r="K27">
        <f t="shared" si="0"/>
        <v>22801</v>
      </c>
      <c r="L27">
        <f t="shared" si="0"/>
        <v>99856</v>
      </c>
      <c r="M27">
        <f t="shared" si="0"/>
        <v>5085025</v>
      </c>
      <c r="N27">
        <f t="shared" si="0"/>
        <v>22801</v>
      </c>
    </row>
    <row r="28" spans="1:14" ht="16.5" x14ac:dyDescent="0.25">
      <c r="A28" s="3">
        <v>45102.752016134262</v>
      </c>
      <c r="B28" s="4">
        <v>316</v>
      </c>
      <c r="C28" s="4">
        <v>-2255</v>
      </c>
      <c r="D28" s="4">
        <v>151</v>
      </c>
      <c r="E28" s="4">
        <v>316</v>
      </c>
      <c r="F28" s="4">
        <v>-2255</v>
      </c>
      <c r="G28" s="4">
        <v>151</v>
      </c>
      <c r="I28">
        <f t="shared" si="0"/>
        <v>99856</v>
      </c>
      <c r="J28">
        <f t="shared" si="0"/>
        <v>5085025</v>
      </c>
      <c r="K28">
        <f t="shared" si="0"/>
        <v>22801</v>
      </c>
      <c r="L28">
        <f t="shared" si="0"/>
        <v>99856</v>
      </c>
      <c r="M28">
        <f t="shared" si="0"/>
        <v>5085025</v>
      </c>
      <c r="N28">
        <f t="shared" si="0"/>
        <v>22801</v>
      </c>
    </row>
    <row r="29" spans="1:14" ht="16.5" x14ac:dyDescent="0.25">
      <c r="A29" s="3">
        <v>45102.752015046295</v>
      </c>
      <c r="B29" s="4">
        <v>316</v>
      </c>
      <c r="C29" s="4">
        <v>-2255</v>
      </c>
      <c r="D29" s="4">
        <v>151</v>
      </c>
      <c r="E29" s="4">
        <v>316</v>
      </c>
      <c r="F29" s="4">
        <v>-2255</v>
      </c>
      <c r="G29" s="4">
        <v>151</v>
      </c>
      <c r="I29">
        <f t="shared" si="0"/>
        <v>99856</v>
      </c>
      <c r="J29">
        <f t="shared" si="0"/>
        <v>5085025</v>
      </c>
      <c r="K29">
        <f t="shared" si="0"/>
        <v>22801</v>
      </c>
      <c r="L29">
        <f t="shared" si="0"/>
        <v>99856</v>
      </c>
      <c r="M29">
        <f t="shared" si="0"/>
        <v>5085025</v>
      </c>
      <c r="N29">
        <f t="shared" si="0"/>
        <v>22801</v>
      </c>
    </row>
    <row r="30" spans="1:14" ht="16.5" x14ac:dyDescent="0.25">
      <c r="A30" s="3">
        <v>45102.752013784724</v>
      </c>
      <c r="B30" s="4">
        <v>792</v>
      </c>
      <c r="C30" s="4">
        <v>-40</v>
      </c>
      <c r="D30" s="4">
        <v>-15488</v>
      </c>
      <c r="E30" s="4">
        <v>316</v>
      </c>
      <c r="F30" s="4">
        <v>-2255</v>
      </c>
      <c r="G30" s="4">
        <v>151</v>
      </c>
      <c r="I30">
        <f t="shared" si="0"/>
        <v>627264</v>
      </c>
      <c r="J30">
        <f t="shared" si="0"/>
        <v>1600</v>
      </c>
      <c r="K30">
        <f t="shared" si="0"/>
        <v>239878144</v>
      </c>
      <c r="L30">
        <f t="shared" si="0"/>
        <v>99856</v>
      </c>
      <c r="M30">
        <f t="shared" si="0"/>
        <v>5085025</v>
      </c>
      <c r="N30">
        <f t="shared" si="0"/>
        <v>22801</v>
      </c>
    </row>
    <row r="31" spans="1:14" ht="16.5" x14ac:dyDescent="0.25">
      <c r="A31" s="3">
        <v>45102.752012696757</v>
      </c>
      <c r="B31" s="4">
        <v>1360</v>
      </c>
      <c r="C31" s="4">
        <v>-28</v>
      </c>
      <c r="D31" s="4">
        <v>-15268</v>
      </c>
      <c r="E31" s="4">
        <v>431</v>
      </c>
      <c r="F31" s="4">
        <v>-2467</v>
      </c>
      <c r="G31" s="4">
        <v>294</v>
      </c>
      <c r="I31">
        <f t="shared" si="0"/>
        <v>1849600</v>
      </c>
      <c r="J31">
        <f t="shared" si="0"/>
        <v>784</v>
      </c>
      <c r="K31">
        <f t="shared" si="0"/>
        <v>233111824</v>
      </c>
      <c r="L31">
        <f t="shared" si="0"/>
        <v>185761</v>
      </c>
      <c r="M31">
        <f t="shared" si="0"/>
        <v>6086089</v>
      </c>
      <c r="N31">
        <f t="shared" si="0"/>
        <v>86436</v>
      </c>
    </row>
    <row r="32" spans="1:14" ht="16.5" x14ac:dyDescent="0.25">
      <c r="A32" s="3">
        <v>45102.752011504628</v>
      </c>
      <c r="B32" s="4">
        <v>1636</v>
      </c>
      <c r="C32" s="4">
        <v>8</v>
      </c>
      <c r="D32" s="4">
        <v>-15212</v>
      </c>
      <c r="E32" s="4">
        <v>431</v>
      </c>
      <c r="F32" s="4">
        <v>-646</v>
      </c>
      <c r="G32" s="4">
        <v>150</v>
      </c>
      <c r="I32">
        <f t="shared" si="0"/>
        <v>2676496</v>
      </c>
      <c r="J32">
        <f t="shared" si="0"/>
        <v>64</v>
      </c>
      <c r="K32">
        <f t="shared" si="0"/>
        <v>231404944</v>
      </c>
      <c r="L32">
        <f t="shared" si="0"/>
        <v>185761</v>
      </c>
      <c r="M32">
        <f t="shared" si="0"/>
        <v>417316</v>
      </c>
      <c r="N32">
        <f t="shared" si="0"/>
        <v>22500</v>
      </c>
    </row>
    <row r="33" spans="1:14" ht="16.5" x14ac:dyDescent="0.25">
      <c r="A33" s="3">
        <v>45102.752010231481</v>
      </c>
      <c r="B33" s="4">
        <v>1956</v>
      </c>
      <c r="C33" s="4">
        <v>-60</v>
      </c>
      <c r="D33" s="4">
        <v>-15256</v>
      </c>
      <c r="E33" s="4">
        <v>417</v>
      </c>
      <c r="F33" s="4">
        <v>2350</v>
      </c>
      <c r="G33" s="4">
        <v>434</v>
      </c>
      <c r="I33">
        <f t="shared" si="0"/>
        <v>3825936</v>
      </c>
      <c r="J33">
        <f t="shared" si="0"/>
        <v>3600</v>
      </c>
      <c r="K33">
        <f t="shared" si="0"/>
        <v>232745536</v>
      </c>
      <c r="L33">
        <f t="shared" si="0"/>
        <v>173889</v>
      </c>
      <c r="M33">
        <f t="shared" si="0"/>
        <v>5522500</v>
      </c>
      <c r="N33">
        <f t="shared" si="0"/>
        <v>188356</v>
      </c>
    </row>
    <row r="34" spans="1:14" ht="16.5" x14ac:dyDescent="0.25">
      <c r="A34" s="3">
        <v>45102.75200896991</v>
      </c>
      <c r="B34" s="4">
        <v>988</v>
      </c>
      <c r="C34" s="4">
        <v>-28</v>
      </c>
      <c r="D34" s="4">
        <v>-15420</v>
      </c>
      <c r="E34" s="4">
        <v>354</v>
      </c>
      <c r="F34" s="4">
        <v>1635</v>
      </c>
      <c r="G34" s="4">
        <v>1392</v>
      </c>
      <c r="I34">
        <f t="shared" si="0"/>
        <v>976144</v>
      </c>
      <c r="J34">
        <f t="shared" si="0"/>
        <v>784</v>
      </c>
      <c r="K34">
        <f t="shared" si="0"/>
        <v>237776400</v>
      </c>
      <c r="L34">
        <f t="shared" si="0"/>
        <v>125316</v>
      </c>
      <c r="M34">
        <f t="shared" si="0"/>
        <v>2673225</v>
      </c>
      <c r="N34">
        <f t="shared" si="0"/>
        <v>1937664</v>
      </c>
    </row>
    <row r="35" spans="1:14" ht="16.5" x14ac:dyDescent="0.25">
      <c r="A35" s="3">
        <v>45102.752007881943</v>
      </c>
      <c r="B35" s="4">
        <v>528</v>
      </c>
      <c r="C35" s="4">
        <v>-176</v>
      </c>
      <c r="D35" s="4">
        <v>-15376</v>
      </c>
      <c r="E35" s="4">
        <v>411</v>
      </c>
      <c r="F35" s="4">
        <v>3755</v>
      </c>
      <c r="G35" s="4">
        <v>619</v>
      </c>
      <c r="I35">
        <f t="shared" si="0"/>
        <v>278784</v>
      </c>
      <c r="J35">
        <f t="shared" si="0"/>
        <v>30976</v>
      </c>
      <c r="K35">
        <f t="shared" si="0"/>
        <v>236421376</v>
      </c>
      <c r="L35">
        <f t="shared" si="0"/>
        <v>168921</v>
      </c>
      <c r="M35">
        <f t="shared" si="0"/>
        <v>14100025</v>
      </c>
      <c r="N35">
        <f t="shared" si="0"/>
        <v>383161</v>
      </c>
    </row>
    <row r="36" spans="1:14" ht="16.5" x14ac:dyDescent="0.25">
      <c r="A36" s="3">
        <v>45102.752006620372</v>
      </c>
      <c r="B36" s="4">
        <v>-1596</v>
      </c>
      <c r="C36" s="4">
        <v>-160</v>
      </c>
      <c r="D36" s="4">
        <v>-15328</v>
      </c>
      <c r="E36" s="4">
        <v>90</v>
      </c>
      <c r="F36" s="4">
        <v>12977</v>
      </c>
      <c r="G36" s="4">
        <v>-1917</v>
      </c>
      <c r="I36">
        <f t="shared" si="0"/>
        <v>2547216</v>
      </c>
      <c r="J36">
        <f t="shared" si="0"/>
        <v>25600</v>
      </c>
      <c r="K36">
        <f t="shared" si="0"/>
        <v>234947584</v>
      </c>
      <c r="L36">
        <f t="shared" si="0"/>
        <v>8100</v>
      </c>
      <c r="M36">
        <f t="shared" si="0"/>
        <v>168402529</v>
      </c>
      <c r="N36">
        <f t="shared" si="0"/>
        <v>3674889</v>
      </c>
    </row>
    <row r="37" spans="1:14" ht="16.5" x14ac:dyDescent="0.25">
      <c r="A37" s="3">
        <v>45102.752005428243</v>
      </c>
      <c r="B37" s="4">
        <v>-3752</v>
      </c>
      <c r="C37" s="4">
        <v>-112</v>
      </c>
      <c r="D37" s="4">
        <v>-15228</v>
      </c>
      <c r="E37" s="4">
        <v>257</v>
      </c>
      <c r="F37" s="4">
        <v>11277</v>
      </c>
      <c r="G37" s="4">
        <v>-579</v>
      </c>
      <c r="I37">
        <f t="shared" si="0"/>
        <v>14077504</v>
      </c>
      <c r="J37">
        <f t="shared" si="0"/>
        <v>12544</v>
      </c>
      <c r="K37">
        <f t="shared" si="0"/>
        <v>231891984</v>
      </c>
      <c r="L37">
        <f t="shared" si="0"/>
        <v>66049</v>
      </c>
      <c r="M37">
        <f t="shared" si="0"/>
        <v>127170729</v>
      </c>
      <c r="N37">
        <f t="shared" si="0"/>
        <v>335241</v>
      </c>
    </row>
    <row r="38" spans="1:14" ht="16.5" x14ac:dyDescent="0.25">
      <c r="A38" s="3">
        <v>45102.752004340276</v>
      </c>
      <c r="B38" s="4">
        <v>-6084</v>
      </c>
      <c r="C38" s="4">
        <v>-196</v>
      </c>
      <c r="D38" s="4">
        <v>-14260</v>
      </c>
      <c r="E38" s="4">
        <v>401</v>
      </c>
      <c r="F38" s="4">
        <v>11427</v>
      </c>
      <c r="G38" s="4">
        <v>-8</v>
      </c>
      <c r="I38">
        <f t="shared" si="0"/>
        <v>37015056</v>
      </c>
      <c r="J38">
        <f t="shared" si="0"/>
        <v>38416</v>
      </c>
      <c r="K38">
        <f t="shared" si="0"/>
        <v>203347600</v>
      </c>
      <c r="L38">
        <f t="shared" si="0"/>
        <v>160801</v>
      </c>
      <c r="M38">
        <f t="shared" si="0"/>
        <v>130576329</v>
      </c>
      <c r="N38">
        <f t="shared" si="0"/>
        <v>64</v>
      </c>
    </row>
    <row r="39" spans="1:14" ht="16.5" x14ac:dyDescent="0.25">
      <c r="A39" s="3">
        <v>45102.752003078705</v>
      </c>
      <c r="B39" s="4">
        <v>2848</v>
      </c>
      <c r="C39" s="4">
        <v>1600</v>
      </c>
      <c r="D39" s="4">
        <v>-21824</v>
      </c>
      <c r="E39" s="4">
        <v>1200</v>
      </c>
      <c r="F39" s="4">
        <v>11712</v>
      </c>
      <c r="G39" s="4">
        <v>4713</v>
      </c>
      <c r="I39">
        <f t="shared" si="0"/>
        <v>8111104</v>
      </c>
      <c r="J39">
        <f t="shared" si="0"/>
        <v>2560000</v>
      </c>
      <c r="K39">
        <f t="shared" si="0"/>
        <v>476286976</v>
      </c>
      <c r="L39">
        <f t="shared" si="0"/>
        <v>1440000</v>
      </c>
      <c r="M39">
        <f t="shared" si="0"/>
        <v>137170944</v>
      </c>
      <c r="N39">
        <f t="shared" si="0"/>
        <v>22212369</v>
      </c>
    </row>
    <row r="40" spans="1:14" ht="16.5" x14ac:dyDescent="0.25">
      <c r="A40" s="3">
        <v>45102.752001990739</v>
      </c>
      <c r="B40" s="4">
        <v>-13260</v>
      </c>
      <c r="C40" s="4">
        <v>-1420</v>
      </c>
      <c r="D40" s="4">
        <v>-7280</v>
      </c>
      <c r="E40" s="4">
        <v>100</v>
      </c>
      <c r="F40" s="4">
        <v>13599</v>
      </c>
      <c r="G40" s="4">
        <v>-312</v>
      </c>
      <c r="I40">
        <f t="shared" si="0"/>
        <v>175827600</v>
      </c>
      <c r="J40">
        <f t="shared" si="0"/>
        <v>2016400</v>
      </c>
      <c r="K40">
        <f t="shared" si="0"/>
        <v>52998400</v>
      </c>
      <c r="L40">
        <f t="shared" si="0"/>
        <v>10000</v>
      </c>
      <c r="M40">
        <f t="shared" si="0"/>
        <v>184932801</v>
      </c>
      <c r="N40">
        <f t="shared" si="0"/>
        <v>97344</v>
      </c>
    </row>
    <row r="41" spans="1:14" ht="16.5" x14ac:dyDescent="0.25">
      <c r="A41" s="3">
        <v>45102.752000787033</v>
      </c>
      <c r="B41" s="4">
        <v>-13064</v>
      </c>
      <c r="C41" s="4">
        <v>-360</v>
      </c>
      <c r="D41" s="4">
        <v>-7868</v>
      </c>
      <c r="E41" s="4">
        <v>1460</v>
      </c>
      <c r="F41" s="4">
        <v>15948</v>
      </c>
      <c r="G41" s="4">
        <v>843</v>
      </c>
      <c r="I41">
        <f t="shared" si="0"/>
        <v>170668096</v>
      </c>
      <c r="J41">
        <f t="shared" si="0"/>
        <v>129600</v>
      </c>
      <c r="K41">
        <f t="shared" si="0"/>
        <v>61905424</v>
      </c>
      <c r="L41">
        <f t="shared" si="0"/>
        <v>2131600</v>
      </c>
      <c r="M41">
        <f t="shared" si="0"/>
        <v>254338704</v>
      </c>
      <c r="N41">
        <f t="shared" si="0"/>
        <v>710649</v>
      </c>
    </row>
    <row r="42" spans="1:14" ht="16.5" x14ac:dyDescent="0.25">
      <c r="A42" s="3">
        <v>45102.751999432869</v>
      </c>
      <c r="B42" s="4">
        <v>-14584</v>
      </c>
      <c r="C42" s="4">
        <v>-216</v>
      </c>
      <c r="D42" s="4">
        <v>-5756</v>
      </c>
      <c r="E42" s="4">
        <v>822</v>
      </c>
      <c r="F42" s="4">
        <v>14784</v>
      </c>
      <c r="G42" s="4">
        <v>987</v>
      </c>
      <c r="I42">
        <f t="shared" si="0"/>
        <v>212693056</v>
      </c>
      <c r="J42">
        <f t="shared" si="0"/>
        <v>46656</v>
      </c>
      <c r="K42">
        <f t="shared" si="0"/>
        <v>33131536</v>
      </c>
      <c r="L42">
        <f t="shared" si="0"/>
        <v>675684</v>
      </c>
      <c r="M42">
        <f t="shared" si="0"/>
        <v>218566656</v>
      </c>
      <c r="N42">
        <f t="shared" si="0"/>
        <v>974169</v>
      </c>
    </row>
    <row r="43" spans="1:14" ht="16.5" x14ac:dyDescent="0.25">
      <c r="A43" s="3">
        <v>45102.751998414351</v>
      </c>
      <c r="B43" s="4">
        <v>-15288</v>
      </c>
      <c r="C43" s="4">
        <v>-112</v>
      </c>
      <c r="D43" s="4">
        <v>-3896</v>
      </c>
      <c r="E43" s="4">
        <v>-174</v>
      </c>
      <c r="F43" s="4">
        <v>9367</v>
      </c>
      <c r="G43" s="4">
        <v>-375</v>
      </c>
      <c r="I43">
        <f t="shared" si="0"/>
        <v>233722944</v>
      </c>
      <c r="J43">
        <f t="shared" si="0"/>
        <v>12544</v>
      </c>
      <c r="K43">
        <f t="shared" si="0"/>
        <v>15178816</v>
      </c>
      <c r="L43">
        <f t="shared" si="0"/>
        <v>30276</v>
      </c>
      <c r="M43">
        <f t="shared" si="0"/>
        <v>87740689</v>
      </c>
      <c r="N43">
        <f t="shared" si="0"/>
        <v>140625</v>
      </c>
    </row>
    <row r="44" spans="1:14" ht="16.5" x14ac:dyDescent="0.25">
      <c r="A44" s="3">
        <v>45102.751997187501</v>
      </c>
      <c r="B44" s="4">
        <v>-15740</v>
      </c>
      <c r="C44" s="4">
        <v>-216</v>
      </c>
      <c r="D44" s="4">
        <v>-316</v>
      </c>
      <c r="E44" s="4">
        <v>584</v>
      </c>
      <c r="F44" s="4">
        <v>9925</v>
      </c>
      <c r="G44" s="4">
        <v>105</v>
      </c>
      <c r="I44">
        <f t="shared" si="0"/>
        <v>247747600</v>
      </c>
      <c r="J44">
        <f t="shared" si="0"/>
        <v>46656</v>
      </c>
      <c r="K44">
        <f t="shared" si="0"/>
        <v>99856</v>
      </c>
      <c r="L44">
        <f t="shared" si="0"/>
        <v>341056</v>
      </c>
      <c r="M44">
        <f t="shared" si="0"/>
        <v>98505625</v>
      </c>
      <c r="N44">
        <f t="shared" si="0"/>
        <v>11025</v>
      </c>
    </row>
    <row r="45" spans="1:14" ht="16.5" x14ac:dyDescent="0.25">
      <c r="A45" s="3">
        <v>45102.751995925923</v>
      </c>
      <c r="B45" s="4">
        <v>-16100</v>
      </c>
      <c r="C45" s="4">
        <v>-20</v>
      </c>
      <c r="D45" s="4">
        <v>-340</v>
      </c>
      <c r="E45" s="4">
        <v>1027</v>
      </c>
      <c r="F45" s="4">
        <v>7635</v>
      </c>
      <c r="G45" s="4">
        <v>-53</v>
      </c>
      <c r="I45">
        <f t="shared" si="0"/>
        <v>259210000</v>
      </c>
      <c r="J45">
        <f t="shared" si="0"/>
        <v>400</v>
      </c>
      <c r="K45">
        <f t="shared" si="0"/>
        <v>115600</v>
      </c>
      <c r="L45">
        <f t="shared" ref="I45:N87" si="1">E45^2</f>
        <v>1054729</v>
      </c>
      <c r="M45">
        <f t="shared" si="1"/>
        <v>58293225</v>
      </c>
      <c r="N45">
        <f t="shared" si="1"/>
        <v>2809</v>
      </c>
    </row>
    <row r="46" spans="1:14" ht="16.5" x14ac:dyDescent="0.25">
      <c r="A46" s="3">
        <v>45102.751994652775</v>
      </c>
      <c r="B46" s="4">
        <v>-16048</v>
      </c>
      <c r="C46" s="4">
        <v>-120</v>
      </c>
      <c r="D46" s="4">
        <v>856</v>
      </c>
      <c r="E46" s="4">
        <v>674</v>
      </c>
      <c r="F46" s="4">
        <v>3567</v>
      </c>
      <c r="G46" s="4">
        <v>-32</v>
      </c>
      <c r="I46">
        <f t="shared" si="1"/>
        <v>257538304</v>
      </c>
      <c r="J46">
        <f t="shared" si="1"/>
        <v>14400</v>
      </c>
      <c r="K46">
        <f t="shared" si="1"/>
        <v>732736</v>
      </c>
      <c r="L46">
        <f t="shared" si="1"/>
        <v>454276</v>
      </c>
      <c r="M46">
        <f t="shared" si="1"/>
        <v>12723489</v>
      </c>
      <c r="N46">
        <f t="shared" si="1"/>
        <v>1024</v>
      </c>
    </row>
    <row r="47" spans="1:14" ht="16.5" x14ac:dyDescent="0.25">
      <c r="A47" s="3">
        <v>45102.751993460646</v>
      </c>
      <c r="B47" s="4">
        <v>-15968</v>
      </c>
      <c r="C47" s="4">
        <v>-216</v>
      </c>
      <c r="D47" s="4">
        <v>1396</v>
      </c>
      <c r="E47" s="4">
        <v>352</v>
      </c>
      <c r="F47" s="4">
        <v>1335</v>
      </c>
      <c r="G47" s="4">
        <v>-126</v>
      </c>
      <c r="I47">
        <f t="shared" si="1"/>
        <v>254977024</v>
      </c>
      <c r="J47">
        <f t="shared" si="1"/>
        <v>46656</v>
      </c>
      <c r="K47">
        <f t="shared" si="1"/>
        <v>1948816</v>
      </c>
      <c r="L47">
        <f t="shared" si="1"/>
        <v>123904</v>
      </c>
      <c r="M47">
        <f t="shared" si="1"/>
        <v>1782225</v>
      </c>
      <c r="N47">
        <f t="shared" si="1"/>
        <v>15876</v>
      </c>
    </row>
    <row r="48" spans="1:14" ht="16.5" x14ac:dyDescent="0.25">
      <c r="A48" s="3">
        <v>45102.751992372687</v>
      </c>
      <c r="B48" s="4">
        <v>-15952</v>
      </c>
      <c r="C48" s="4">
        <v>-148</v>
      </c>
      <c r="D48" s="4">
        <v>1560</v>
      </c>
      <c r="E48" s="4">
        <v>465</v>
      </c>
      <c r="F48" s="4">
        <v>461</v>
      </c>
      <c r="G48" s="4">
        <v>-74</v>
      </c>
      <c r="I48">
        <f t="shared" si="1"/>
        <v>254466304</v>
      </c>
      <c r="J48">
        <f t="shared" si="1"/>
        <v>21904</v>
      </c>
      <c r="K48">
        <f t="shared" si="1"/>
        <v>2433600</v>
      </c>
      <c r="L48">
        <f t="shared" si="1"/>
        <v>216225</v>
      </c>
      <c r="M48">
        <f t="shared" si="1"/>
        <v>212521</v>
      </c>
      <c r="N48">
        <f t="shared" si="1"/>
        <v>5476</v>
      </c>
    </row>
    <row r="49" spans="1:14" ht="16.5" x14ac:dyDescent="0.25">
      <c r="A49" s="3">
        <v>45102.751991111109</v>
      </c>
      <c r="B49" s="4">
        <v>-16048</v>
      </c>
      <c r="C49" s="4">
        <v>-92</v>
      </c>
      <c r="D49" s="4">
        <v>1528</v>
      </c>
      <c r="E49" s="4">
        <v>701</v>
      </c>
      <c r="F49" s="4">
        <v>266</v>
      </c>
      <c r="G49" s="4">
        <v>-114</v>
      </c>
      <c r="I49">
        <f t="shared" si="1"/>
        <v>257538304</v>
      </c>
      <c r="J49">
        <f t="shared" si="1"/>
        <v>8464</v>
      </c>
      <c r="K49">
        <f t="shared" si="1"/>
        <v>2334784</v>
      </c>
      <c r="L49">
        <f t="shared" si="1"/>
        <v>491401</v>
      </c>
      <c r="M49">
        <f t="shared" si="1"/>
        <v>70756</v>
      </c>
      <c r="N49">
        <f t="shared" si="1"/>
        <v>12996</v>
      </c>
    </row>
    <row r="50" spans="1:14" ht="16.5" x14ac:dyDescent="0.25">
      <c r="A50" s="3">
        <v>45102.751989849537</v>
      </c>
      <c r="B50" s="4">
        <v>-16076</v>
      </c>
      <c r="C50" s="4">
        <v>-76</v>
      </c>
      <c r="D50" s="4">
        <v>1672</v>
      </c>
      <c r="E50" s="4">
        <v>486</v>
      </c>
      <c r="F50" s="4">
        <v>297</v>
      </c>
      <c r="G50" s="4">
        <v>-112</v>
      </c>
      <c r="I50">
        <f t="shared" si="1"/>
        <v>258437776</v>
      </c>
      <c r="J50">
        <f t="shared" si="1"/>
        <v>5776</v>
      </c>
      <c r="K50">
        <f t="shared" si="1"/>
        <v>2795584</v>
      </c>
      <c r="L50">
        <f t="shared" si="1"/>
        <v>236196</v>
      </c>
      <c r="M50">
        <f t="shared" si="1"/>
        <v>88209</v>
      </c>
      <c r="N50">
        <f t="shared" si="1"/>
        <v>12544</v>
      </c>
    </row>
    <row r="51" spans="1:14" ht="16.5" x14ac:dyDescent="0.25">
      <c r="A51" s="3">
        <v>45102.751988750002</v>
      </c>
      <c r="B51" s="4">
        <v>-15608</v>
      </c>
      <c r="C51" s="4">
        <v>-48</v>
      </c>
      <c r="D51" s="4">
        <v>1944</v>
      </c>
      <c r="E51" s="4">
        <v>495</v>
      </c>
      <c r="F51" s="4">
        <v>345</v>
      </c>
      <c r="G51" s="4">
        <v>-48</v>
      </c>
      <c r="I51">
        <f t="shared" si="1"/>
        <v>243609664</v>
      </c>
      <c r="J51">
        <f t="shared" si="1"/>
        <v>2304</v>
      </c>
      <c r="K51">
        <f t="shared" si="1"/>
        <v>3779136</v>
      </c>
      <c r="L51">
        <f t="shared" si="1"/>
        <v>245025</v>
      </c>
      <c r="M51">
        <f t="shared" si="1"/>
        <v>119025</v>
      </c>
      <c r="N51">
        <f t="shared" si="1"/>
        <v>2304</v>
      </c>
    </row>
    <row r="52" spans="1:14" ht="16.5" x14ac:dyDescent="0.25">
      <c r="A52" s="3">
        <v>45102.751987546297</v>
      </c>
      <c r="B52" s="4">
        <v>-15952</v>
      </c>
      <c r="C52" s="4">
        <v>-560</v>
      </c>
      <c r="D52" s="4">
        <v>224</v>
      </c>
      <c r="E52" s="4">
        <v>1311</v>
      </c>
      <c r="F52" s="4">
        <v>-4807</v>
      </c>
      <c r="G52" s="4">
        <v>-736</v>
      </c>
      <c r="I52">
        <f t="shared" si="1"/>
        <v>254466304</v>
      </c>
      <c r="J52">
        <f t="shared" si="1"/>
        <v>313600</v>
      </c>
      <c r="K52">
        <f t="shared" si="1"/>
        <v>50176</v>
      </c>
      <c r="L52">
        <f t="shared" si="1"/>
        <v>1718721</v>
      </c>
      <c r="M52">
        <f t="shared" si="1"/>
        <v>23107249</v>
      </c>
      <c r="N52">
        <f t="shared" si="1"/>
        <v>541696</v>
      </c>
    </row>
    <row r="53" spans="1:14" ht="16.5" x14ac:dyDescent="0.25">
      <c r="A53" s="3">
        <v>45102.75198645833</v>
      </c>
      <c r="B53" s="4">
        <v>-15616</v>
      </c>
      <c r="C53" s="4">
        <v>16</v>
      </c>
      <c r="D53" s="4">
        <v>-1428</v>
      </c>
      <c r="E53" s="4">
        <v>7083</v>
      </c>
      <c r="F53" s="4">
        <v>-10032</v>
      </c>
      <c r="G53" s="4">
        <v>1632</v>
      </c>
      <c r="I53">
        <f t="shared" si="1"/>
        <v>243859456</v>
      </c>
      <c r="J53">
        <f t="shared" si="1"/>
        <v>256</v>
      </c>
      <c r="K53">
        <f t="shared" si="1"/>
        <v>2039184</v>
      </c>
      <c r="L53">
        <f t="shared" si="1"/>
        <v>50168889</v>
      </c>
      <c r="M53">
        <f t="shared" si="1"/>
        <v>100641024</v>
      </c>
      <c r="N53">
        <f t="shared" si="1"/>
        <v>2663424</v>
      </c>
    </row>
    <row r="54" spans="1:14" ht="16.5" x14ac:dyDescent="0.25">
      <c r="A54" s="3">
        <v>45102.751985196759</v>
      </c>
      <c r="B54" s="4">
        <v>-15276</v>
      </c>
      <c r="C54" s="4">
        <v>-908</v>
      </c>
      <c r="D54" s="4">
        <v>-3692</v>
      </c>
      <c r="E54" s="4">
        <v>35</v>
      </c>
      <c r="F54" s="4">
        <v>-11916</v>
      </c>
      <c r="G54" s="4">
        <v>-133</v>
      </c>
      <c r="I54">
        <f t="shared" si="1"/>
        <v>233356176</v>
      </c>
      <c r="J54">
        <f t="shared" si="1"/>
        <v>824464</v>
      </c>
      <c r="K54">
        <f t="shared" si="1"/>
        <v>13630864</v>
      </c>
      <c r="L54">
        <f t="shared" si="1"/>
        <v>1225</v>
      </c>
      <c r="M54">
        <f t="shared" si="1"/>
        <v>141991056</v>
      </c>
      <c r="N54">
        <f t="shared" si="1"/>
        <v>17689</v>
      </c>
    </row>
    <row r="55" spans="1:14" ht="16.5" x14ac:dyDescent="0.25">
      <c r="A55" s="3">
        <v>45102.751983935188</v>
      </c>
      <c r="B55" s="4">
        <v>-14936</v>
      </c>
      <c r="C55" s="4">
        <v>-944</v>
      </c>
      <c r="D55" s="4">
        <v>-5820</v>
      </c>
      <c r="E55" s="4">
        <v>586</v>
      </c>
      <c r="F55" s="4">
        <v>-15072</v>
      </c>
      <c r="G55" s="4">
        <v>-2932</v>
      </c>
      <c r="I55">
        <f t="shared" si="1"/>
        <v>223084096</v>
      </c>
      <c r="J55">
        <f t="shared" si="1"/>
        <v>891136</v>
      </c>
      <c r="K55">
        <f t="shared" si="1"/>
        <v>33872400</v>
      </c>
      <c r="L55">
        <f t="shared" si="1"/>
        <v>343396</v>
      </c>
      <c r="M55">
        <f t="shared" si="1"/>
        <v>227165184</v>
      </c>
      <c r="N55">
        <f t="shared" si="1"/>
        <v>8596624</v>
      </c>
    </row>
    <row r="56" spans="1:14" ht="16.5" x14ac:dyDescent="0.25">
      <c r="A56" s="3">
        <v>45102.751982847221</v>
      </c>
      <c r="B56" s="4">
        <v>-12756</v>
      </c>
      <c r="C56" s="4">
        <v>176</v>
      </c>
      <c r="D56" s="4">
        <v>-6352</v>
      </c>
      <c r="E56" s="4">
        <v>3233</v>
      </c>
      <c r="F56" s="4">
        <v>-13725</v>
      </c>
      <c r="G56" s="4">
        <v>-825</v>
      </c>
      <c r="I56">
        <f t="shared" si="1"/>
        <v>162715536</v>
      </c>
      <c r="J56">
        <f t="shared" si="1"/>
        <v>30976</v>
      </c>
      <c r="K56">
        <f t="shared" si="1"/>
        <v>40347904</v>
      </c>
      <c r="L56">
        <f t="shared" si="1"/>
        <v>10452289</v>
      </c>
      <c r="M56">
        <f t="shared" si="1"/>
        <v>188375625</v>
      </c>
      <c r="N56">
        <f t="shared" si="1"/>
        <v>680625</v>
      </c>
    </row>
    <row r="57" spans="1:14" ht="16.5" x14ac:dyDescent="0.25">
      <c r="A57" s="3">
        <v>45102.751981631947</v>
      </c>
      <c r="B57" s="4">
        <v>-10736</v>
      </c>
      <c r="C57" s="4">
        <v>-280</v>
      </c>
      <c r="D57" s="4">
        <v>-10828</v>
      </c>
      <c r="E57" s="4">
        <v>-2124</v>
      </c>
      <c r="F57" s="4">
        <v>-23415</v>
      </c>
      <c r="G57" s="4">
        <v>-5116</v>
      </c>
      <c r="I57">
        <f t="shared" si="1"/>
        <v>115261696</v>
      </c>
      <c r="J57">
        <f t="shared" si="1"/>
        <v>78400</v>
      </c>
      <c r="K57">
        <f t="shared" si="1"/>
        <v>117245584</v>
      </c>
      <c r="L57">
        <f t="shared" si="1"/>
        <v>4511376</v>
      </c>
      <c r="M57">
        <f t="shared" si="1"/>
        <v>548262225</v>
      </c>
      <c r="N57">
        <f t="shared" si="1"/>
        <v>26173456</v>
      </c>
    </row>
    <row r="58" spans="1:14" ht="16.5" x14ac:dyDescent="0.25">
      <c r="A58" s="3">
        <v>45102.751980358793</v>
      </c>
      <c r="B58" s="4">
        <v>-7900</v>
      </c>
      <c r="C58" s="4">
        <v>-16</v>
      </c>
      <c r="D58" s="4">
        <v>-13248</v>
      </c>
      <c r="E58" s="4">
        <v>-671</v>
      </c>
      <c r="F58" s="4">
        <v>-10775</v>
      </c>
      <c r="G58" s="4">
        <v>-2313</v>
      </c>
      <c r="I58">
        <f t="shared" si="1"/>
        <v>62410000</v>
      </c>
      <c r="J58">
        <f t="shared" si="1"/>
        <v>256</v>
      </c>
      <c r="K58">
        <f t="shared" si="1"/>
        <v>175509504</v>
      </c>
      <c r="L58">
        <f t="shared" si="1"/>
        <v>450241</v>
      </c>
      <c r="M58">
        <f t="shared" si="1"/>
        <v>116100625</v>
      </c>
      <c r="N58">
        <f t="shared" si="1"/>
        <v>5349969</v>
      </c>
    </row>
    <row r="59" spans="1:14" ht="16.5" x14ac:dyDescent="0.25">
      <c r="A59" s="3">
        <v>45102.751979097222</v>
      </c>
      <c r="B59" s="4">
        <v>1756</v>
      </c>
      <c r="C59" s="4">
        <v>3276</v>
      </c>
      <c r="D59" s="4">
        <v>-17280</v>
      </c>
      <c r="E59" s="4">
        <v>524</v>
      </c>
      <c r="F59" s="4">
        <v>-23065</v>
      </c>
      <c r="G59" s="4">
        <v>-768</v>
      </c>
      <c r="I59">
        <f t="shared" si="1"/>
        <v>3083536</v>
      </c>
      <c r="J59">
        <f t="shared" si="1"/>
        <v>10732176</v>
      </c>
      <c r="K59">
        <f t="shared" si="1"/>
        <v>298598400</v>
      </c>
      <c r="L59">
        <f t="shared" si="1"/>
        <v>274576</v>
      </c>
      <c r="M59">
        <f t="shared" si="1"/>
        <v>531994225</v>
      </c>
      <c r="N59">
        <f t="shared" si="1"/>
        <v>589824</v>
      </c>
    </row>
    <row r="60" spans="1:14" ht="16.5" x14ac:dyDescent="0.25">
      <c r="A60" s="3">
        <v>45102.751978009263</v>
      </c>
      <c r="B60" s="4">
        <v>-364</v>
      </c>
      <c r="C60" s="4">
        <v>-56</v>
      </c>
      <c r="D60" s="4">
        <v>-15516</v>
      </c>
      <c r="E60" s="4">
        <v>622</v>
      </c>
      <c r="F60" s="4">
        <v>-11274</v>
      </c>
      <c r="G60" s="4">
        <v>-486</v>
      </c>
      <c r="I60">
        <f t="shared" si="1"/>
        <v>132496</v>
      </c>
      <c r="J60">
        <f t="shared" si="1"/>
        <v>3136</v>
      </c>
      <c r="K60">
        <f t="shared" si="1"/>
        <v>240746256</v>
      </c>
      <c r="L60">
        <f t="shared" si="1"/>
        <v>386884</v>
      </c>
      <c r="M60">
        <f t="shared" si="1"/>
        <v>127103076</v>
      </c>
      <c r="N60">
        <f t="shared" si="1"/>
        <v>236196</v>
      </c>
    </row>
    <row r="61" spans="1:14" ht="16.5" x14ac:dyDescent="0.25">
      <c r="A61" s="3">
        <v>45102.751976747684</v>
      </c>
      <c r="B61" s="4">
        <v>1100</v>
      </c>
      <c r="C61" s="4">
        <v>-36</v>
      </c>
      <c r="D61" s="4">
        <v>-15612</v>
      </c>
      <c r="E61" s="4">
        <v>531</v>
      </c>
      <c r="F61" s="4">
        <v>-1315</v>
      </c>
      <c r="G61" s="4">
        <v>-414</v>
      </c>
      <c r="I61">
        <f t="shared" si="1"/>
        <v>1210000</v>
      </c>
      <c r="J61">
        <f t="shared" si="1"/>
        <v>1296</v>
      </c>
      <c r="K61">
        <f t="shared" si="1"/>
        <v>243734544</v>
      </c>
      <c r="L61">
        <f t="shared" si="1"/>
        <v>281961</v>
      </c>
      <c r="M61">
        <f t="shared" si="1"/>
        <v>1729225</v>
      </c>
      <c r="N61">
        <f t="shared" si="1"/>
        <v>171396</v>
      </c>
    </row>
    <row r="62" spans="1:14" ht="16.5" x14ac:dyDescent="0.25">
      <c r="A62" s="3">
        <v>45102.75197553241</v>
      </c>
      <c r="B62" s="4">
        <v>1212</v>
      </c>
      <c r="C62" s="4">
        <v>-116</v>
      </c>
      <c r="D62" s="4">
        <v>-15704</v>
      </c>
      <c r="E62" s="4">
        <v>481</v>
      </c>
      <c r="F62" s="4">
        <v>446</v>
      </c>
      <c r="G62" s="4">
        <v>-514</v>
      </c>
      <c r="I62">
        <f t="shared" si="1"/>
        <v>1468944</v>
      </c>
      <c r="J62">
        <f t="shared" si="1"/>
        <v>13456</v>
      </c>
      <c r="K62">
        <f t="shared" si="1"/>
        <v>246615616</v>
      </c>
      <c r="L62">
        <f t="shared" si="1"/>
        <v>231361</v>
      </c>
      <c r="M62">
        <f t="shared" si="1"/>
        <v>198916</v>
      </c>
      <c r="N62">
        <f t="shared" si="1"/>
        <v>264196</v>
      </c>
    </row>
    <row r="63" spans="1:14" ht="16.5" x14ac:dyDescent="0.25">
      <c r="A63" s="3">
        <v>45102.751974444443</v>
      </c>
      <c r="B63" s="4">
        <v>532</v>
      </c>
      <c r="C63" s="4">
        <v>-404</v>
      </c>
      <c r="D63" s="4">
        <v>-15740</v>
      </c>
      <c r="E63" s="4">
        <v>585</v>
      </c>
      <c r="F63" s="4">
        <v>2138</v>
      </c>
      <c r="G63" s="4">
        <v>-820</v>
      </c>
      <c r="I63">
        <f t="shared" si="1"/>
        <v>283024</v>
      </c>
      <c r="J63">
        <f t="shared" si="1"/>
        <v>163216</v>
      </c>
      <c r="K63">
        <f t="shared" si="1"/>
        <v>247747600</v>
      </c>
      <c r="L63">
        <f t="shared" si="1"/>
        <v>342225</v>
      </c>
      <c r="M63">
        <f t="shared" si="1"/>
        <v>4571044</v>
      </c>
      <c r="N63">
        <f t="shared" si="1"/>
        <v>672400</v>
      </c>
    </row>
    <row r="64" spans="1:14" ht="16.5" x14ac:dyDescent="0.25">
      <c r="A64" s="3">
        <v>45102.751973171296</v>
      </c>
      <c r="B64" s="4">
        <v>656</v>
      </c>
      <c r="C64" s="4">
        <v>-36</v>
      </c>
      <c r="D64" s="4">
        <v>-15680</v>
      </c>
      <c r="E64" s="4">
        <v>499</v>
      </c>
      <c r="F64" s="4">
        <v>4058</v>
      </c>
      <c r="G64" s="4">
        <v>-533</v>
      </c>
      <c r="I64">
        <f t="shared" si="1"/>
        <v>430336</v>
      </c>
      <c r="J64">
        <f t="shared" si="1"/>
        <v>1296</v>
      </c>
      <c r="K64">
        <f t="shared" si="1"/>
        <v>245862400</v>
      </c>
      <c r="L64">
        <f t="shared" si="1"/>
        <v>249001</v>
      </c>
      <c r="M64">
        <f t="shared" si="1"/>
        <v>16467364</v>
      </c>
      <c r="N64">
        <f t="shared" si="1"/>
        <v>284089</v>
      </c>
    </row>
    <row r="65" spans="1:14" ht="16.5" x14ac:dyDescent="0.25">
      <c r="A65" s="3">
        <v>45102.751972094906</v>
      </c>
      <c r="B65" s="4">
        <v>-1736</v>
      </c>
      <c r="C65" s="4">
        <v>-976</v>
      </c>
      <c r="D65" s="4">
        <v>-16052</v>
      </c>
      <c r="E65" s="4">
        <v>138</v>
      </c>
      <c r="F65" s="4">
        <v>11621</v>
      </c>
      <c r="G65" s="4">
        <v>-8701</v>
      </c>
      <c r="I65">
        <f t="shared" si="1"/>
        <v>3013696</v>
      </c>
      <c r="J65">
        <f t="shared" si="1"/>
        <v>952576</v>
      </c>
      <c r="K65">
        <f t="shared" si="1"/>
        <v>257666704</v>
      </c>
      <c r="L65">
        <f t="shared" si="1"/>
        <v>19044</v>
      </c>
      <c r="M65">
        <f t="shared" si="1"/>
        <v>135047641</v>
      </c>
      <c r="N65">
        <f t="shared" si="1"/>
        <v>75707401</v>
      </c>
    </row>
    <row r="66" spans="1:14" ht="16.5" x14ac:dyDescent="0.25">
      <c r="A66" s="3">
        <v>45102.751970821759</v>
      </c>
      <c r="B66" s="4">
        <v>-4004</v>
      </c>
      <c r="C66" s="4">
        <v>-340</v>
      </c>
      <c r="D66" s="4">
        <v>-15276</v>
      </c>
      <c r="E66" s="4">
        <v>85</v>
      </c>
      <c r="F66" s="4">
        <v>16655</v>
      </c>
      <c r="G66" s="4">
        <v>-1789</v>
      </c>
      <c r="I66">
        <f t="shared" si="1"/>
        <v>16032016</v>
      </c>
      <c r="J66">
        <f t="shared" si="1"/>
        <v>115600</v>
      </c>
      <c r="K66">
        <f t="shared" si="1"/>
        <v>233356176</v>
      </c>
      <c r="L66">
        <f t="shared" si="1"/>
        <v>7225</v>
      </c>
      <c r="M66">
        <f t="shared" si="1"/>
        <v>277389025</v>
      </c>
      <c r="N66">
        <f t="shared" si="1"/>
        <v>3200521</v>
      </c>
    </row>
    <row r="67" spans="1:14" ht="16.5" x14ac:dyDescent="0.25">
      <c r="A67" s="3">
        <v>45102.751969594909</v>
      </c>
      <c r="B67" s="4">
        <v>-6548</v>
      </c>
      <c r="C67" s="4">
        <v>-224</v>
      </c>
      <c r="D67" s="4">
        <v>-14292</v>
      </c>
      <c r="E67" s="4">
        <v>336</v>
      </c>
      <c r="F67" s="4">
        <v>14325</v>
      </c>
      <c r="G67" s="4">
        <v>-323</v>
      </c>
      <c r="I67">
        <f t="shared" si="1"/>
        <v>42876304</v>
      </c>
      <c r="J67">
        <f t="shared" si="1"/>
        <v>50176</v>
      </c>
      <c r="K67">
        <f t="shared" si="1"/>
        <v>204261264</v>
      </c>
      <c r="L67">
        <f t="shared" si="1"/>
        <v>112896</v>
      </c>
      <c r="M67">
        <f t="shared" si="1"/>
        <v>205205625</v>
      </c>
      <c r="N67">
        <f t="shared" si="1"/>
        <v>104329</v>
      </c>
    </row>
    <row r="68" spans="1:14" ht="16.5" x14ac:dyDescent="0.25">
      <c r="A68" s="3">
        <v>45102.751968506942</v>
      </c>
      <c r="B68" s="4">
        <v>-9124</v>
      </c>
      <c r="C68" s="4">
        <v>-188</v>
      </c>
      <c r="D68" s="4">
        <v>-12540</v>
      </c>
      <c r="E68" s="4">
        <v>360</v>
      </c>
      <c r="F68" s="4">
        <v>13040</v>
      </c>
      <c r="G68" s="4">
        <v>-190</v>
      </c>
      <c r="I68">
        <f t="shared" si="1"/>
        <v>83247376</v>
      </c>
      <c r="J68">
        <f t="shared" si="1"/>
        <v>35344</v>
      </c>
      <c r="K68">
        <f t="shared" si="1"/>
        <v>157251600</v>
      </c>
      <c r="L68">
        <f t="shared" si="1"/>
        <v>129600</v>
      </c>
      <c r="M68">
        <f t="shared" si="1"/>
        <v>170041600</v>
      </c>
      <c r="N68">
        <f t="shared" si="1"/>
        <v>36100</v>
      </c>
    </row>
    <row r="69" spans="1:14" ht="16.5" x14ac:dyDescent="0.25">
      <c r="A69" s="3">
        <v>45102.751967245371</v>
      </c>
      <c r="B69" s="4">
        <v>-15096</v>
      </c>
      <c r="C69" s="4">
        <v>-2036</v>
      </c>
      <c r="D69" s="4">
        <v>-9072</v>
      </c>
      <c r="E69" s="4">
        <v>9616</v>
      </c>
      <c r="F69" s="4">
        <v>23451</v>
      </c>
      <c r="G69" s="4">
        <v>8074</v>
      </c>
      <c r="I69">
        <f t="shared" si="1"/>
        <v>227889216</v>
      </c>
      <c r="J69">
        <f t="shared" si="1"/>
        <v>4145296</v>
      </c>
      <c r="K69">
        <f t="shared" si="1"/>
        <v>82301184</v>
      </c>
      <c r="L69">
        <f t="shared" si="1"/>
        <v>92467456</v>
      </c>
      <c r="M69">
        <f t="shared" si="1"/>
        <v>549949401</v>
      </c>
      <c r="N69">
        <f t="shared" si="1"/>
        <v>65189476</v>
      </c>
    </row>
    <row r="70" spans="1:14" ht="16.5" x14ac:dyDescent="0.25">
      <c r="A70" s="3">
        <v>45102.7519659838</v>
      </c>
      <c r="B70" s="4">
        <v>-14192</v>
      </c>
      <c r="C70" s="4">
        <v>96</v>
      </c>
      <c r="D70" s="4">
        <v>-6804</v>
      </c>
      <c r="E70" s="4">
        <v>5244</v>
      </c>
      <c r="F70" s="4">
        <v>18126</v>
      </c>
      <c r="G70" s="4">
        <v>751</v>
      </c>
      <c r="I70">
        <f t="shared" si="1"/>
        <v>201412864</v>
      </c>
      <c r="J70">
        <f t="shared" si="1"/>
        <v>9216</v>
      </c>
      <c r="K70">
        <f t="shared" si="1"/>
        <v>46294416</v>
      </c>
      <c r="L70">
        <f t="shared" si="1"/>
        <v>27499536</v>
      </c>
      <c r="M70">
        <f t="shared" si="1"/>
        <v>328551876</v>
      </c>
      <c r="N70">
        <f t="shared" si="1"/>
        <v>564001</v>
      </c>
    </row>
    <row r="71" spans="1:14" ht="16.5" x14ac:dyDescent="0.25">
      <c r="A71" s="3">
        <v>45102.751964895833</v>
      </c>
      <c r="B71" s="4">
        <v>-15452</v>
      </c>
      <c r="C71" s="4">
        <v>-140</v>
      </c>
      <c r="D71" s="4">
        <v>-3320</v>
      </c>
      <c r="E71" s="4">
        <v>497</v>
      </c>
      <c r="F71" s="4">
        <v>14622</v>
      </c>
      <c r="G71" s="4">
        <v>-178</v>
      </c>
      <c r="I71">
        <f t="shared" si="1"/>
        <v>238764304</v>
      </c>
      <c r="J71">
        <f t="shared" si="1"/>
        <v>19600</v>
      </c>
      <c r="K71">
        <f t="shared" si="1"/>
        <v>11022400</v>
      </c>
      <c r="L71">
        <f t="shared" si="1"/>
        <v>247009</v>
      </c>
      <c r="M71">
        <f t="shared" si="1"/>
        <v>213802884</v>
      </c>
      <c r="N71">
        <f t="shared" si="1"/>
        <v>31684</v>
      </c>
    </row>
    <row r="72" spans="1:14" ht="16.5" x14ac:dyDescent="0.25">
      <c r="A72" s="3">
        <v>45102.751963657407</v>
      </c>
      <c r="B72" s="4">
        <v>-15880</v>
      </c>
      <c r="C72" s="4">
        <v>-108</v>
      </c>
      <c r="D72" s="4">
        <v>-808</v>
      </c>
      <c r="E72" s="4">
        <v>500</v>
      </c>
      <c r="F72" s="4">
        <v>10634</v>
      </c>
      <c r="G72" s="4">
        <v>-216</v>
      </c>
      <c r="I72">
        <f t="shared" si="1"/>
        <v>252174400</v>
      </c>
      <c r="J72">
        <f t="shared" si="1"/>
        <v>11664</v>
      </c>
      <c r="K72">
        <f t="shared" si="1"/>
        <v>652864</v>
      </c>
      <c r="L72">
        <f t="shared" si="1"/>
        <v>250000</v>
      </c>
      <c r="M72">
        <f t="shared" si="1"/>
        <v>113081956</v>
      </c>
      <c r="N72">
        <f t="shared" si="1"/>
        <v>46656</v>
      </c>
    </row>
    <row r="73" spans="1:14" ht="16.5" x14ac:dyDescent="0.25">
      <c r="A73" s="3">
        <v>45102.751962395836</v>
      </c>
      <c r="B73" s="4">
        <v>-15960</v>
      </c>
      <c r="C73" s="4">
        <v>-84</v>
      </c>
      <c r="D73" s="4">
        <v>516</v>
      </c>
      <c r="E73" s="4">
        <v>1372</v>
      </c>
      <c r="F73" s="4">
        <v>5471</v>
      </c>
      <c r="G73" s="4">
        <v>-197</v>
      </c>
      <c r="I73">
        <f t="shared" si="1"/>
        <v>254721600</v>
      </c>
      <c r="J73">
        <f t="shared" si="1"/>
        <v>7056</v>
      </c>
      <c r="K73">
        <f t="shared" si="1"/>
        <v>266256</v>
      </c>
      <c r="L73">
        <f t="shared" si="1"/>
        <v>1882384</v>
      </c>
      <c r="M73">
        <f t="shared" si="1"/>
        <v>29931841</v>
      </c>
      <c r="N73">
        <f t="shared" si="1"/>
        <v>38809</v>
      </c>
    </row>
    <row r="74" spans="1:14" ht="16.5" x14ac:dyDescent="0.25">
      <c r="A74" s="3">
        <v>45102.751961307869</v>
      </c>
      <c r="B74" s="4">
        <v>-15952</v>
      </c>
      <c r="C74" s="4">
        <v>-132</v>
      </c>
      <c r="D74" s="4">
        <v>1548</v>
      </c>
      <c r="E74" s="4">
        <v>1339</v>
      </c>
      <c r="F74" s="4">
        <v>2775</v>
      </c>
      <c r="G74" s="4">
        <v>-216</v>
      </c>
      <c r="I74">
        <f t="shared" si="1"/>
        <v>254466304</v>
      </c>
      <c r="J74">
        <f t="shared" si="1"/>
        <v>17424</v>
      </c>
      <c r="K74">
        <f t="shared" si="1"/>
        <v>2396304</v>
      </c>
      <c r="L74">
        <f t="shared" si="1"/>
        <v>1792921</v>
      </c>
      <c r="M74">
        <f t="shared" si="1"/>
        <v>7700625</v>
      </c>
      <c r="N74">
        <f t="shared" si="1"/>
        <v>46656</v>
      </c>
    </row>
    <row r="75" spans="1:14" ht="16.5" x14ac:dyDescent="0.25">
      <c r="A75" s="3">
        <v>45102.751960023146</v>
      </c>
      <c r="B75" s="4">
        <v>-16004</v>
      </c>
      <c r="C75" s="4">
        <v>-108</v>
      </c>
      <c r="D75" s="4">
        <v>1356</v>
      </c>
      <c r="E75" s="4">
        <v>468</v>
      </c>
      <c r="F75" s="4">
        <v>341</v>
      </c>
      <c r="G75" s="4">
        <v>-141</v>
      </c>
      <c r="I75">
        <f t="shared" si="1"/>
        <v>256128016</v>
      </c>
      <c r="J75">
        <f t="shared" si="1"/>
        <v>11664</v>
      </c>
      <c r="K75">
        <f t="shared" si="1"/>
        <v>1838736</v>
      </c>
      <c r="L75">
        <f t="shared" si="1"/>
        <v>219024</v>
      </c>
      <c r="M75">
        <f t="shared" si="1"/>
        <v>116281</v>
      </c>
      <c r="N75">
        <f t="shared" si="1"/>
        <v>19881</v>
      </c>
    </row>
    <row r="76" spans="1:14" ht="16.5" x14ac:dyDescent="0.25">
      <c r="A76" s="3">
        <v>45102.751958761575</v>
      </c>
      <c r="B76" s="4">
        <v>-15848</v>
      </c>
      <c r="C76" s="4">
        <v>-84</v>
      </c>
      <c r="D76" s="4">
        <v>1376</v>
      </c>
      <c r="E76" s="4">
        <v>525</v>
      </c>
      <c r="F76" s="4">
        <v>260</v>
      </c>
      <c r="G76" s="4">
        <v>-170</v>
      </c>
      <c r="I76">
        <f t="shared" si="1"/>
        <v>251159104</v>
      </c>
      <c r="J76">
        <f t="shared" si="1"/>
        <v>7056</v>
      </c>
      <c r="K76">
        <f t="shared" si="1"/>
        <v>1893376</v>
      </c>
      <c r="L76">
        <f t="shared" si="1"/>
        <v>275625</v>
      </c>
      <c r="M76">
        <f t="shared" si="1"/>
        <v>67600</v>
      </c>
      <c r="N76">
        <f t="shared" si="1"/>
        <v>28900</v>
      </c>
    </row>
    <row r="77" spans="1:14" ht="16.5" x14ac:dyDescent="0.25">
      <c r="A77" s="3">
        <v>45102.751957708337</v>
      </c>
      <c r="B77" s="4">
        <v>-15984</v>
      </c>
      <c r="C77" s="4">
        <v>-84</v>
      </c>
      <c r="D77" s="4">
        <v>1284</v>
      </c>
      <c r="E77" s="4">
        <v>453</v>
      </c>
      <c r="F77" s="4">
        <v>460</v>
      </c>
      <c r="G77" s="4">
        <v>-206</v>
      </c>
      <c r="I77">
        <f t="shared" si="1"/>
        <v>255488256</v>
      </c>
      <c r="J77">
        <f t="shared" si="1"/>
        <v>7056</v>
      </c>
      <c r="K77">
        <f t="shared" si="1"/>
        <v>1648656</v>
      </c>
      <c r="L77">
        <f t="shared" si="1"/>
        <v>205209</v>
      </c>
      <c r="M77">
        <f t="shared" si="1"/>
        <v>211600</v>
      </c>
      <c r="N77">
        <f t="shared" si="1"/>
        <v>42436</v>
      </c>
    </row>
    <row r="78" spans="1:14" ht="16.5" x14ac:dyDescent="0.25">
      <c r="A78" s="3">
        <v>45102.751956435182</v>
      </c>
      <c r="B78" s="4">
        <v>-15772</v>
      </c>
      <c r="C78" s="4">
        <v>-108</v>
      </c>
      <c r="D78" s="4">
        <v>1444</v>
      </c>
      <c r="E78" s="4">
        <v>478</v>
      </c>
      <c r="F78" s="4">
        <v>489</v>
      </c>
      <c r="G78" s="4">
        <v>-136</v>
      </c>
      <c r="I78">
        <f t="shared" si="1"/>
        <v>248755984</v>
      </c>
      <c r="J78">
        <f t="shared" si="1"/>
        <v>11664</v>
      </c>
      <c r="K78">
        <f t="shared" si="1"/>
        <v>2085136</v>
      </c>
      <c r="L78">
        <f t="shared" si="1"/>
        <v>228484</v>
      </c>
      <c r="M78">
        <f t="shared" si="1"/>
        <v>239121</v>
      </c>
      <c r="N78">
        <f t="shared" si="1"/>
        <v>18496</v>
      </c>
    </row>
    <row r="79" spans="1:14" ht="16.5" x14ac:dyDescent="0.25">
      <c r="A79" s="3">
        <v>45102.751955347223</v>
      </c>
      <c r="B79" s="4">
        <v>-15940</v>
      </c>
      <c r="C79" s="4">
        <v>-1280</v>
      </c>
      <c r="D79" s="4">
        <v>360</v>
      </c>
      <c r="E79" s="4">
        <v>951</v>
      </c>
      <c r="F79" s="4">
        <v>-115</v>
      </c>
      <c r="G79" s="4">
        <v>-267</v>
      </c>
      <c r="I79">
        <f t="shared" si="1"/>
        <v>254083600</v>
      </c>
      <c r="J79">
        <f t="shared" si="1"/>
        <v>1638400</v>
      </c>
      <c r="K79">
        <f t="shared" si="1"/>
        <v>129600</v>
      </c>
      <c r="L79">
        <f t="shared" si="1"/>
        <v>904401</v>
      </c>
      <c r="M79">
        <f t="shared" si="1"/>
        <v>13225</v>
      </c>
      <c r="N79">
        <f t="shared" si="1"/>
        <v>71289</v>
      </c>
    </row>
    <row r="80" spans="1:14" ht="16.5" x14ac:dyDescent="0.25">
      <c r="A80" s="3">
        <v>45102.751954085645</v>
      </c>
      <c r="B80" s="4">
        <v>-15868</v>
      </c>
      <c r="C80" s="4">
        <v>-1364</v>
      </c>
      <c r="D80" s="4">
        <v>136</v>
      </c>
      <c r="E80" s="4">
        <v>713</v>
      </c>
      <c r="F80" s="4">
        <v>-853</v>
      </c>
      <c r="G80" s="4">
        <v>-435</v>
      </c>
      <c r="I80">
        <f t="shared" si="1"/>
        <v>251793424</v>
      </c>
      <c r="J80">
        <f t="shared" si="1"/>
        <v>1860496</v>
      </c>
      <c r="K80">
        <f t="shared" si="1"/>
        <v>18496</v>
      </c>
      <c r="L80">
        <f t="shared" si="1"/>
        <v>508369</v>
      </c>
      <c r="M80">
        <f t="shared" si="1"/>
        <v>727609</v>
      </c>
      <c r="N80">
        <f t="shared" si="1"/>
        <v>189225</v>
      </c>
    </row>
    <row r="81" spans="1:14" ht="16.5" x14ac:dyDescent="0.25">
      <c r="A81" s="3">
        <v>45102.751952997685</v>
      </c>
      <c r="B81" s="4">
        <v>-15652</v>
      </c>
      <c r="C81" s="4">
        <v>-800</v>
      </c>
      <c r="D81" s="4">
        <v>-3448</v>
      </c>
      <c r="E81" s="4">
        <v>2513</v>
      </c>
      <c r="F81" s="4">
        <v>-15357</v>
      </c>
      <c r="G81" s="4">
        <v>11</v>
      </c>
      <c r="I81">
        <f t="shared" si="1"/>
        <v>244985104</v>
      </c>
      <c r="J81">
        <f t="shared" si="1"/>
        <v>640000</v>
      </c>
      <c r="K81">
        <f t="shared" si="1"/>
        <v>11888704</v>
      </c>
      <c r="L81">
        <f t="shared" si="1"/>
        <v>6315169</v>
      </c>
      <c r="M81">
        <f t="shared" si="1"/>
        <v>235837449</v>
      </c>
      <c r="N81">
        <f t="shared" si="1"/>
        <v>121</v>
      </c>
    </row>
    <row r="82" spans="1:14" ht="16.5" x14ac:dyDescent="0.25">
      <c r="A82" s="3">
        <v>45102.751951817132</v>
      </c>
      <c r="B82" s="4">
        <v>-14724</v>
      </c>
      <c r="C82" s="4">
        <v>-1020</v>
      </c>
      <c r="D82" s="4">
        <v>-4356</v>
      </c>
      <c r="E82" s="4">
        <v>-526</v>
      </c>
      <c r="F82" s="4">
        <v>-11276</v>
      </c>
      <c r="G82" s="4">
        <v>-2327</v>
      </c>
      <c r="I82">
        <f t="shared" si="1"/>
        <v>216796176</v>
      </c>
      <c r="J82">
        <f t="shared" si="1"/>
        <v>1040400</v>
      </c>
      <c r="K82">
        <f t="shared" si="1"/>
        <v>18974736</v>
      </c>
      <c r="L82">
        <f t="shared" si="1"/>
        <v>276676</v>
      </c>
      <c r="M82">
        <f t="shared" si="1"/>
        <v>127148176</v>
      </c>
      <c r="N82">
        <f t="shared" si="1"/>
        <v>5414929</v>
      </c>
    </row>
    <row r="83" spans="1:14" ht="16.5" x14ac:dyDescent="0.25">
      <c r="A83" s="3">
        <v>45102.751950543985</v>
      </c>
      <c r="B83" s="4">
        <v>-14112</v>
      </c>
      <c r="C83" s="4">
        <v>-240</v>
      </c>
      <c r="D83" s="4">
        <v>-6536</v>
      </c>
      <c r="E83" s="4">
        <v>-1013</v>
      </c>
      <c r="F83" s="4">
        <v>-12609</v>
      </c>
      <c r="G83" s="4">
        <v>-6120</v>
      </c>
      <c r="I83">
        <f t="shared" si="1"/>
        <v>199148544</v>
      </c>
      <c r="J83">
        <f t="shared" si="1"/>
        <v>57600</v>
      </c>
      <c r="K83">
        <f t="shared" si="1"/>
        <v>42719296</v>
      </c>
      <c r="L83">
        <f t="shared" si="1"/>
        <v>1026169</v>
      </c>
      <c r="M83">
        <f t="shared" si="1"/>
        <v>158986881</v>
      </c>
      <c r="N83">
        <f t="shared" si="1"/>
        <v>37454400</v>
      </c>
    </row>
    <row r="84" spans="1:14" ht="16.5" x14ac:dyDescent="0.25">
      <c r="A84" s="3">
        <v>45102.751949456018</v>
      </c>
      <c r="B84" s="4">
        <v>-11972</v>
      </c>
      <c r="C84" s="4">
        <v>-1456</v>
      </c>
      <c r="D84" s="4">
        <v>-10900</v>
      </c>
      <c r="E84" s="4">
        <v>-3962</v>
      </c>
      <c r="F84" s="4">
        <v>-12317</v>
      </c>
      <c r="G84" s="4">
        <v>-8235</v>
      </c>
      <c r="I84">
        <f t="shared" si="1"/>
        <v>143328784</v>
      </c>
      <c r="J84">
        <f t="shared" si="1"/>
        <v>2119936</v>
      </c>
      <c r="K84">
        <f t="shared" si="1"/>
        <v>118810000</v>
      </c>
      <c r="L84">
        <f t="shared" si="1"/>
        <v>15697444</v>
      </c>
      <c r="M84">
        <f t="shared" si="1"/>
        <v>151708489</v>
      </c>
      <c r="N84">
        <f t="shared" si="1"/>
        <v>67815225</v>
      </c>
    </row>
    <row r="85" spans="1:14" ht="16.5" x14ac:dyDescent="0.25">
      <c r="A85" s="3">
        <v>45102.751948194447</v>
      </c>
      <c r="B85" s="4">
        <v>-9612</v>
      </c>
      <c r="C85" s="4">
        <v>-548</v>
      </c>
      <c r="D85" s="4">
        <v>-12336</v>
      </c>
      <c r="E85" s="4">
        <v>-1555</v>
      </c>
      <c r="F85" s="4">
        <v>-15461</v>
      </c>
      <c r="G85" s="4">
        <v>-2515</v>
      </c>
      <c r="I85">
        <f t="shared" si="1"/>
        <v>92390544</v>
      </c>
      <c r="J85">
        <f t="shared" si="1"/>
        <v>300304</v>
      </c>
      <c r="K85">
        <f t="shared" si="1"/>
        <v>152176896</v>
      </c>
      <c r="L85">
        <f t="shared" si="1"/>
        <v>2418025</v>
      </c>
      <c r="M85">
        <f t="shared" si="1"/>
        <v>239042521</v>
      </c>
      <c r="N85">
        <f t="shared" si="1"/>
        <v>6325225</v>
      </c>
    </row>
    <row r="86" spans="1:14" ht="16.5" x14ac:dyDescent="0.25">
      <c r="A86" s="3">
        <v>45102.751946932869</v>
      </c>
      <c r="B86" s="4">
        <v>-8344</v>
      </c>
      <c r="C86" s="4">
        <v>-204</v>
      </c>
      <c r="D86" s="4">
        <v>-12752</v>
      </c>
      <c r="E86" s="4">
        <v>111</v>
      </c>
      <c r="F86" s="4">
        <v>-12113</v>
      </c>
      <c r="G86" s="4">
        <v>-1683</v>
      </c>
      <c r="I86">
        <f t="shared" si="1"/>
        <v>69622336</v>
      </c>
      <c r="J86">
        <f t="shared" si="1"/>
        <v>41616</v>
      </c>
      <c r="K86">
        <f t="shared" si="1"/>
        <v>162613504</v>
      </c>
      <c r="L86">
        <f t="shared" si="1"/>
        <v>12321</v>
      </c>
      <c r="M86">
        <f t="shared" si="1"/>
        <v>146724769</v>
      </c>
      <c r="N86">
        <f t="shared" si="1"/>
        <v>2832489</v>
      </c>
    </row>
    <row r="87" spans="1:14" ht="16.5" x14ac:dyDescent="0.25">
      <c r="A87" s="3">
        <v>45102.751945682867</v>
      </c>
      <c r="B87" s="4">
        <v>-5100</v>
      </c>
      <c r="C87" s="4">
        <v>4</v>
      </c>
      <c r="D87" s="4">
        <v>-14396</v>
      </c>
      <c r="E87" s="4">
        <v>-153</v>
      </c>
      <c r="F87" s="4">
        <v>-13381</v>
      </c>
      <c r="G87" s="4">
        <v>-2715</v>
      </c>
      <c r="I87">
        <f t="shared" si="1"/>
        <v>26010000</v>
      </c>
      <c r="J87">
        <f t="shared" si="1"/>
        <v>16</v>
      </c>
      <c r="K87">
        <f t="shared" si="1"/>
        <v>207244816</v>
      </c>
      <c r="L87">
        <f t="shared" si="1"/>
        <v>23409</v>
      </c>
      <c r="M87">
        <f t="shared" si="1"/>
        <v>179051161</v>
      </c>
      <c r="N87">
        <f t="shared" si="1"/>
        <v>7371225</v>
      </c>
    </row>
    <row r="88" spans="1:14" ht="16.5" x14ac:dyDescent="0.25">
      <c r="A88" s="3">
        <v>45102.751944594907</v>
      </c>
      <c r="B88" s="4">
        <v>-3000</v>
      </c>
      <c r="C88" s="4">
        <v>68</v>
      </c>
      <c r="D88" s="4">
        <v>-15236</v>
      </c>
      <c r="E88" s="4">
        <v>498</v>
      </c>
      <c r="F88" s="4">
        <v>-14010</v>
      </c>
      <c r="G88" s="4">
        <v>-808</v>
      </c>
      <c r="I88">
        <f t="shared" ref="I88:N106" si="2">B88^2</f>
        <v>9000000</v>
      </c>
      <c r="J88">
        <f t="shared" si="2"/>
        <v>4624</v>
      </c>
      <c r="K88">
        <f t="shared" si="2"/>
        <v>232135696</v>
      </c>
      <c r="L88">
        <f t="shared" si="2"/>
        <v>248004</v>
      </c>
      <c r="M88">
        <f t="shared" si="2"/>
        <v>196280100</v>
      </c>
      <c r="N88">
        <f t="shared" si="2"/>
        <v>652864</v>
      </c>
    </row>
    <row r="89" spans="1:14" ht="16.5" x14ac:dyDescent="0.25">
      <c r="A89" s="3">
        <v>45102.751943333336</v>
      </c>
      <c r="B89" s="4">
        <v>216</v>
      </c>
      <c r="C89" s="4">
        <v>-72</v>
      </c>
      <c r="D89" s="4">
        <v>-15160</v>
      </c>
      <c r="E89" s="4">
        <v>635</v>
      </c>
      <c r="F89" s="4">
        <v>-15220</v>
      </c>
      <c r="G89" s="4">
        <v>-310</v>
      </c>
      <c r="I89">
        <f t="shared" si="2"/>
        <v>46656</v>
      </c>
      <c r="J89">
        <f t="shared" si="2"/>
        <v>5184</v>
      </c>
      <c r="K89">
        <f t="shared" si="2"/>
        <v>229825600</v>
      </c>
      <c r="L89">
        <f t="shared" si="2"/>
        <v>403225</v>
      </c>
      <c r="M89">
        <f t="shared" si="2"/>
        <v>231648400</v>
      </c>
      <c r="N89">
        <f t="shared" si="2"/>
        <v>96100</v>
      </c>
    </row>
    <row r="90" spans="1:14" ht="16.5" x14ac:dyDescent="0.25">
      <c r="A90" s="3">
        <v>45102.751942071758</v>
      </c>
      <c r="B90" s="4">
        <v>2072</v>
      </c>
      <c r="C90" s="4">
        <v>0</v>
      </c>
      <c r="D90" s="4">
        <v>-14552</v>
      </c>
      <c r="E90" s="4">
        <v>446</v>
      </c>
      <c r="F90" s="4">
        <v>-4400</v>
      </c>
      <c r="G90" s="4">
        <v>-39</v>
      </c>
      <c r="I90">
        <f t="shared" si="2"/>
        <v>4293184</v>
      </c>
      <c r="J90">
        <f t="shared" si="2"/>
        <v>0</v>
      </c>
      <c r="K90">
        <f t="shared" si="2"/>
        <v>211760704</v>
      </c>
      <c r="L90">
        <f t="shared" si="2"/>
        <v>198916</v>
      </c>
      <c r="M90">
        <f t="shared" si="2"/>
        <v>19360000</v>
      </c>
      <c r="N90">
        <f t="shared" si="2"/>
        <v>1521</v>
      </c>
    </row>
    <row r="91" spans="1:14" ht="16.5" x14ac:dyDescent="0.25">
      <c r="A91" s="3">
        <v>45102.751940983799</v>
      </c>
      <c r="B91" s="4">
        <v>2756</v>
      </c>
      <c r="C91" s="4">
        <v>-32</v>
      </c>
      <c r="D91" s="4">
        <v>-15220</v>
      </c>
      <c r="E91" s="4">
        <v>364</v>
      </c>
      <c r="F91" s="4">
        <v>258</v>
      </c>
      <c r="G91" s="4">
        <v>160</v>
      </c>
      <c r="I91">
        <f t="shared" si="2"/>
        <v>7595536</v>
      </c>
      <c r="J91">
        <f t="shared" si="2"/>
        <v>1024</v>
      </c>
      <c r="K91">
        <f t="shared" si="2"/>
        <v>231648400</v>
      </c>
      <c r="L91">
        <f t="shared" si="2"/>
        <v>132496</v>
      </c>
      <c r="M91">
        <f t="shared" si="2"/>
        <v>66564</v>
      </c>
      <c r="N91">
        <f t="shared" si="2"/>
        <v>25600</v>
      </c>
    </row>
    <row r="92" spans="1:14" ht="16.5" x14ac:dyDescent="0.25">
      <c r="A92" s="3">
        <v>45102.751939756941</v>
      </c>
      <c r="B92" s="4">
        <v>2704</v>
      </c>
      <c r="C92" s="4">
        <v>-120</v>
      </c>
      <c r="D92" s="4">
        <v>-15292</v>
      </c>
      <c r="E92" s="4">
        <v>585</v>
      </c>
      <c r="F92" s="4">
        <v>553</v>
      </c>
      <c r="G92" s="4">
        <v>141</v>
      </c>
      <c r="I92">
        <f t="shared" si="2"/>
        <v>7311616</v>
      </c>
      <c r="J92">
        <f t="shared" si="2"/>
        <v>14400</v>
      </c>
      <c r="K92">
        <f t="shared" si="2"/>
        <v>233845264</v>
      </c>
      <c r="L92">
        <f t="shared" si="2"/>
        <v>342225</v>
      </c>
      <c r="M92">
        <f t="shared" si="2"/>
        <v>305809</v>
      </c>
      <c r="N92">
        <f t="shared" si="2"/>
        <v>19881</v>
      </c>
    </row>
    <row r="93" spans="1:14" ht="16.5" x14ac:dyDescent="0.25">
      <c r="A93" s="3">
        <v>45102.751938483794</v>
      </c>
      <c r="B93" s="4">
        <v>1128</v>
      </c>
      <c r="C93" s="4">
        <v>8</v>
      </c>
      <c r="D93" s="4">
        <v>-15424</v>
      </c>
      <c r="E93" s="4">
        <v>450</v>
      </c>
      <c r="F93" s="4">
        <v>8804</v>
      </c>
      <c r="G93" s="4">
        <v>-682</v>
      </c>
      <c r="I93">
        <f t="shared" si="2"/>
        <v>1272384</v>
      </c>
      <c r="J93">
        <f t="shared" si="2"/>
        <v>64</v>
      </c>
      <c r="K93">
        <f t="shared" si="2"/>
        <v>237899776</v>
      </c>
      <c r="L93">
        <f t="shared" si="2"/>
        <v>202500</v>
      </c>
      <c r="M93">
        <f t="shared" si="2"/>
        <v>77510416</v>
      </c>
      <c r="N93">
        <f t="shared" si="2"/>
        <v>465124</v>
      </c>
    </row>
    <row r="94" spans="1:14" ht="16.5" x14ac:dyDescent="0.25">
      <c r="A94" s="3">
        <v>45102.751937395835</v>
      </c>
      <c r="B94" s="4">
        <v>-364</v>
      </c>
      <c r="C94" s="4">
        <v>-108</v>
      </c>
      <c r="D94" s="4">
        <v>-15300</v>
      </c>
      <c r="E94" s="4">
        <v>436</v>
      </c>
      <c r="F94" s="4">
        <v>4161</v>
      </c>
      <c r="G94" s="4">
        <v>-86</v>
      </c>
      <c r="I94">
        <f t="shared" si="2"/>
        <v>132496</v>
      </c>
      <c r="J94">
        <f t="shared" si="2"/>
        <v>11664</v>
      </c>
      <c r="K94">
        <f t="shared" si="2"/>
        <v>234090000</v>
      </c>
      <c r="L94">
        <f t="shared" si="2"/>
        <v>190096</v>
      </c>
      <c r="M94">
        <f t="shared" si="2"/>
        <v>17313921</v>
      </c>
      <c r="N94">
        <f t="shared" si="2"/>
        <v>7396</v>
      </c>
    </row>
    <row r="95" spans="1:14" ht="16.5" x14ac:dyDescent="0.25">
      <c r="A95" s="3">
        <v>45102.751936134257</v>
      </c>
      <c r="B95" s="4">
        <v>-1056</v>
      </c>
      <c r="C95" s="4">
        <v>-92</v>
      </c>
      <c r="D95" s="4">
        <v>-15384</v>
      </c>
      <c r="E95" s="4">
        <v>396</v>
      </c>
      <c r="F95" s="4">
        <v>3194</v>
      </c>
      <c r="G95" s="4">
        <v>-101</v>
      </c>
      <c r="I95">
        <f t="shared" si="2"/>
        <v>1115136</v>
      </c>
      <c r="J95">
        <f t="shared" si="2"/>
        <v>8464</v>
      </c>
      <c r="K95">
        <f t="shared" si="2"/>
        <v>236667456</v>
      </c>
      <c r="L95">
        <f t="shared" si="2"/>
        <v>156816</v>
      </c>
      <c r="M95">
        <f t="shared" si="2"/>
        <v>10201636</v>
      </c>
      <c r="N95">
        <f t="shared" si="2"/>
        <v>10201</v>
      </c>
    </row>
    <row r="96" spans="1:14" ht="16.5" x14ac:dyDescent="0.25">
      <c r="A96" s="3">
        <v>45102.751935011576</v>
      </c>
      <c r="B96" s="4">
        <v>-1104</v>
      </c>
      <c r="C96" s="4">
        <v>-192</v>
      </c>
      <c r="D96" s="4">
        <v>-15332</v>
      </c>
      <c r="E96" s="4">
        <v>550</v>
      </c>
      <c r="F96" s="4">
        <v>-393</v>
      </c>
      <c r="G96" s="4">
        <v>-75</v>
      </c>
      <c r="I96">
        <f t="shared" si="2"/>
        <v>1218816</v>
      </c>
      <c r="J96">
        <f t="shared" si="2"/>
        <v>36864</v>
      </c>
      <c r="K96">
        <f t="shared" si="2"/>
        <v>235070224</v>
      </c>
      <c r="L96">
        <f t="shared" si="2"/>
        <v>302500</v>
      </c>
      <c r="M96">
        <f t="shared" si="2"/>
        <v>154449</v>
      </c>
      <c r="N96">
        <f t="shared" si="2"/>
        <v>5625</v>
      </c>
    </row>
    <row r="97" spans="1:14" ht="16.5" x14ac:dyDescent="0.25">
      <c r="A97" s="3">
        <v>45102.751933831016</v>
      </c>
      <c r="B97" s="4">
        <v>-1288</v>
      </c>
      <c r="C97" s="4">
        <v>-124</v>
      </c>
      <c r="D97" s="4">
        <v>-15192</v>
      </c>
      <c r="E97" s="4">
        <v>342</v>
      </c>
      <c r="F97" s="4">
        <v>3031</v>
      </c>
      <c r="G97" s="4">
        <v>-239</v>
      </c>
      <c r="I97">
        <f t="shared" si="2"/>
        <v>1658944</v>
      </c>
      <c r="J97">
        <f t="shared" si="2"/>
        <v>15376</v>
      </c>
      <c r="K97">
        <f t="shared" si="2"/>
        <v>230796864</v>
      </c>
      <c r="L97">
        <f t="shared" si="2"/>
        <v>116964</v>
      </c>
      <c r="M97">
        <f t="shared" si="2"/>
        <v>9186961</v>
      </c>
      <c r="N97">
        <f t="shared" si="2"/>
        <v>57121</v>
      </c>
    </row>
    <row r="98" spans="1:14" ht="16.5" x14ac:dyDescent="0.25">
      <c r="A98" s="3">
        <v>45102.751932557869</v>
      </c>
      <c r="B98" s="4">
        <v>-2484</v>
      </c>
      <c r="C98" s="4">
        <v>-56</v>
      </c>
      <c r="D98" s="4">
        <v>-15204</v>
      </c>
      <c r="E98" s="4">
        <v>408</v>
      </c>
      <c r="F98" s="4">
        <v>9480</v>
      </c>
      <c r="G98" s="4">
        <v>-261</v>
      </c>
      <c r="I98">
        <f t="shared" si="2"/>
        <v>6170256</v>
      </c>
      <c r="J98">
        <f t="shared" si="2"/>
        <v>3136</v>
      </c>
      <c r="K98">
        <f t="shared" si="2"/>
        <v>231161616</v>
      </c>
      <c r="L98">
        <f t="shared" si="2"/>
        <v>166464</v>
      </c>
      <c r="M98">
        <f t="shared" si="2"/>
        <v>89870400</v>
      </c>
      <c r="N98">
        <f t="shared" si="2"/>
        <v>68121</v>
      </c>
    </row>
    <row r="99" spans="1:14" ht="16.5" x14ac:dyDescent="0.25">
      <c r="A99" s="3">
        <v>45102.751931481478</v>
      </c>
      <c r="B99" s="4">
        <v>-3844</v>
      </c>
      <c r="C99" s="4">
        <v>-176</v>
      </c>
      <c r="D99" s="4">
        <v>-14920</v>
      </c>
      <c r="E99" s="4">
        <v>194</v>
      </c>
      <c r="F99" s="4">
        <v>8072</v>
      </c>
      <c r="G99" s="4">
        <v>-769</v>
      </c>
      <c r="I99">
        <f t="shared" si="2"/>
        <v>14776336</v>
      </c>
      <c r="J99">
        <f t="shared" si="2"/>
        <v>30976</v>
      </c>
      <c r="K99">
        <f t="shared" si="2"/>
        <v>222606400</v>
      </c>
      <c r="L99">
        <f t="shared" si="2"/>
        <v>37636</v>
      </c>
      <c r="M99">
        <f t="shared" si="2"/>
        <v>65157184</v>
      </c>
      <c r="N99">
        <f t="shared" si="2"/>
        <v>591361</v>
      </c>
    </row>
    <row r="100" spans="1:14" ht="16.5" x14ac:dyDescent="0.25">
      <c r="A100" s="3">
        <v>45102.751930208331</v>
      </c>
      <c r="B100" s="4">
        <v>-5464</v>
      </c>
      <c r="C100" s="4">
        <v>-136</v>
      </c>
      <c r="D100" s="4">
        <v>-14236</v>
      </c>
      <c r="E100" s="4">
        <v>404</v>
      </c>
      <c r="F100" s="4">
        <v>7984</v>
      </c>
      <c r="G100" s="4">
        <v>-39</v>
      </c>
      <c r="I100">
        <f t="shared" si="2"/>
        <v>29855296</v>
      </c>
      <c r="J100">
        <f t="shared" si="2"/>
        <v>18496</v>
      </c>
      <c r="K100">
        <f t="shared" si="2"/>
        <v>202663696</v>
      </c>
      <c r="L100">
        <f t="shared" si="2"/>
        <v>163216</v>
      </c>
      <c r="M100">
        <f t="shared" si="2"/>
        <v>63744256</v>
      </c>
      <c r="N100">
        <f t="shared" si="2"/>
        <v>1521</v>
      </c>
    </row>
    <row r="101" spans="1:14" ht="16.5" x14ac:dyDescent="0.25">
      <c r="A101" s="3">
        <v>45102.751929062499</v>
      </c>
      <c r="B101" s="4">
        <v>-6928</v>
      </c>
      <c r="C101" s="4">
        <v>-144</v>
      </c>
      <c r="D101" s="4">
        <v>-13688</v>
      </c>
      <c r="E101" s="4">
        <v>466</v>
      </c>
      <c r="F101" s="4">
        <v>8153</v>
      </c>
      <c r="G101" s="4">
        <v>-53</v>
      </c>
      <c r="I101">
        <f t="shared" si="2"/>
        <v>47997184</v>
      </c>
      <c r="J101">
        <f t="shared" si="2"/>
        <v>20736</v>
      </c>
      <c r="K101">
        <f t="shared" si="2"/>
        <v>187361344</v>
      </c>
      <c r="L101">
        <f t="shared" si="2"/>
        <v>217156</v>
      </c>
      <c r="M101">
        <f t="shared" si="2"/>
        <v>66471409</v>
      </c>
      <c r="N101">
        <f t="shared" si="2"/>
        <v>2809</v>
      </c>
    </row>
    <row r="102" spans="1:14" ht="16.5" x14ac:dyDescent="0.25">
      <c r="A102" s="3">
        <v>45102.75192771991</v>
      </c>
      <c r="B102" s="4">
        <v>-8348</v>
      </c>
      <c r="C102" s="4">
        <v>-200</v>
      </c>
      <c r="D102" s="4">
        <v>-12764</v>
      </c>
      <c r="E102" s="4">
        <v>472</v>
      </c>
      <c r="F102" s="4">
        <v>6844</v>
      </c>
      <c r="G102" s="4">
        <v>59</v>
      </c>
      <c r="I102">
        <f t="shared" si="2"/>
        <v>69689104</v>
      </c>
      <c r="J102">
        <f t="shared" si="2"/>
        <v>40000</v>
      </c>
      <c r="K102">
        <f t="shared" si="2"/>
        <v>162919696</v>
      </c>
      <c r="L102">
        <f t="shared" si="2"/>
        <v>222784</v>
      </c>
      <c r="M102">
        <f t="shared" si="2"/>
        <v>46840336</v>
      </c>
      <c r="N102">
        <f t="shared" si="2"/>
        <v>3481</v>
      </c>
    </row>
    <row r="103" spans="1:14" ht="16.5" x14ac:dyDescent="0.25">
      <c r="A103" s="3">
        <v>45102.751926631943</v>
      </c>
      <c r="B103" s="4">
        <v>-9776</v>
      </c>
      <c r="C103" s="4">
        <v>-160</v>
      </c>
      <c r="D103" s="4">
        <v>-11932</v>
      </c>
      <c r="E103" s="4">
        <v>1574</v>
      </c>
      <c r="F103" s="4">
        <v>9630</v>
      </c>
      <c r="G103" s="4">
        <v>1454</v>
      </c>
      <c r="I103">
        <f t="shared" si="2"/>
        <v>95570176</v>
      </c>
      <c r="J103">
        <f t="shared" si="2"/>
        <v>25600</v>
      </c>
      <c r="K103">
        <f t="shared" si="2"/>
        <v>142372624</v>
      </c>
      <c r="L103">
        <f t="shared" si="2"/>
        <v>2477476</v>
      </c>
      <c r="M103">
        <f t="shared" si="2"/>
        <v>92736900</v>
      </c>
      <c r="N103">
        <f t="shared" si="2"/>
        <v>2114116</v>
      </c>
    </row>
    <row r="104" spans="1:14" ht="16.5" x14ac:dyDescent="0.25">
      <c r="A104" s="3">
        <v>45102.751925370372</v>
      </c>
      <c r="B104" s="4">
        <v>-11444</v>
      </c>
      <c r="C104" s="4">
        <v>-156</v>
      </c>
      <c r="D104" s="4">
        <v>-10368</v>
      </c>
      <c r="E104" s="4">
        <v>679</v>
      </c>
      <c r="F104" s="4">
        <v>8910</v>
      </c>
      <c r="G104" s="4">
        <v>-25</v>
      </c>
      <c r="I104">
        <f t="shared" si="2"/>
        <v>130965136</v>
      </c>
      <c r="J104">
        <f t="shared" si="2"/>
        <v>24336</v>
      </c>
      <c r="K104">
        <f t="shared" si="2"/>
        <v>107495424</v>
      </c>
      <c r="L104">
        <f t="shared" si="2"/>
        <v>461041</v>
      </c>
      <c r="M104">
        <f t="shared" si="2"/>
        <v>79388100</v>
      </c>
      <c r="N104">
        <f t="shared" si="2"/>
        <v>625</v>
      </c>
    </row>
    <row r="105" spans="1:14" ht="16.5" x14ac:dyDescent="0.25">
      <c r="A105" s="3">
        <v>45102.751924189812</v>
      </c>
      <c r="B105" s="4">
        <v>-12208</v>
      </c>
      <c r="C105" s="4">
        <v>-72</v>
      </c>
      <c r="D105" s="4">
        <v>-9592</v>
      </c>
      <c r="E105" s="4">
        <v>5695</v>
      </c>
      <c r="F105" s="4">
        <v>10487</v>
      </c>
      <c r="G105" s="4">
        <v>3154</v>
      </c>
      <c r="I105">
        <f t="shared" si="2"/>
        <v>149035264</v>
      </c>
      <c r="J105">
        <f t="shared" si="2"/>
        <v>5184</v>
      </c>
      <c r="K105">
        <f t="shared" si="2"/>
        <v>92006464</v>
      </c>
      <c r="L105">
        <f t="shared" si="2"/>
        <v>32433025</v>
      </c>
      <c r="M105">
        <f t="shared" si="2"/>
        <v>109977169</v>
      </c>
      <c r="N105">
        <f t="shared" si="2"/>
        <v>9947716</v>
      </c>
    </row>
    <row r="106" spans="1:14" ht="16.5" x14ac:dyDescent="0.25">
      <c r="A106" s="3">
        <v>45102.751923009258</v>
      </c>
      <c r="B106" s="4">
        <v>-13608</v>
      </c>
      <c r="C106" s="4">
        <v>-292</v>
      </c>
      <c r="D106" s="4">
        <v>-7420</v>
      </c>
      <c r="E106" s="4">
        <v>2940</v>
      </c>
      <c r="F106" s="4">
        <v>12851</v>
      </c>
      <c r="G106" s="4">
        <v>-298</v>
      </c>
      <c r="I106">
        <f t="shared" si="2"/>
        <v>185177664</v>
      </c>
      <c r="J106">
        <f t="shared" si="2"/>
        <v>85264</v>
      </c>
      <c r="K106">
        <f t="shared" si="2"/>
        <v>55056400</v>
      </c>
      <c r="L106">
        <f t="shared" si="2"/>
        <v>8643600</v>
      </c>
      <c r="M106">
        <f t="shared" si="2"/>
        <v>165148201</v>
      </c>
      <c r="N106">
        <f t="shared" si="2"/>
        <v>88804</v>
      </c>
    </row>
    <row r="107" spans="1:14" ht="16.5" x14ac:dyDescent="0.25">
      <c r="A107" s="3">
        <v>45102.751921817129</v>
      </c>
      <c r="B107" s="4">
        <v>-15292</v>
      </c>
      <c r="C107" s="4">
        <v>-184</v>
      </c>
      <c r="D107" s="4">
        <v>-3512</v>
      </c>
      <c r="E107" s="4">
        <v>1400</v>
      </c>
      <c r="F107" s="4">
        <v>16401</v>
      </c>
      <c r="G107" s="4">
        <v>68</v>
      </c>
      <c r="I107">
        <f t="shared" ref="I107:I170" si="3">B107^2</f>
        <v>233845264</v>
      </c>
      <c r="J107">
        <f t="shared" ref="J107:J170" si="4">C107^2</f>
        <v>33856</v>
      </c>
      <c r="K107">
        <f t="shared" ref="K107:K170" si="5">D107^2</f>
        <v>12334144</v>
      </c>
      <c r="L107">
        <f t="shared" ref="L107:L170" si="6">E107^2</f>
        <v>1960000</v>
      </c>
      <c r="M107">
        <f t="shared" ref="M107:M170" si="7">F107^2</f>
        <v>268992801</v>
      </c>
      <c r="N107">
        <f t="shared" ref="N107:N170" si="8">G107^2</f>
        <v>4624</v>
      </c>
    </row>
    <row r="108" spans="1:14" ht="16.5" x14ac:dyDescent="0.25">
      <c r="A108" s="3">
        <v>45102.751920555558</v>
      </c>
      <c r="B108" s="4">
        <v>-15812</v>
      </c>
      <c r="C108" s="4">
        <v>100</v>
      </c>
      <c r="D108" s="4">
        <v>-820</v>
      </c>
      <c r="E108" s="4">
        <v>1214</v>
      </c>
      <c r="F108" s="4">
        <v>11839</v>
      </c>
      <c r="G108" s="4">
        <v>-127</v>
      </c>
      <c r="I108">
        <f t="shared" si="3"/>
        <v>250019344</v>
      </c>
      <c r="J108">
        <f t="shared" si="4"/>
        <v>10000</v>
      </c>
      <c r="K108">
        <f t="shared" si="5"/>
        <v>672400</v>
      </c>
      <c r="L108">
        <f t="shared" si="6"/>
        <v>1473796</v>
      </c>
      <c r="M108">
        <f t="shared" si="7"/>
        <v>140161921</v>
      </c>
      <c r="N108">
        <f t="shared" si="8"/>
        <v>16129</v>
      </c>
    </row>
    <row r="109" spans="1:14" ht="16.5" x14ac:dyDescent="0.25">
      <c r="A109" s="3">
        <v>45102.751919467592</v>
      </c>
      <c r="B109" s="4">
        <v>-15976</v>
      </c>
      <c r="C109" s="4">
        <v>-128</v>
      </c>
      <c r="D109" s="4">
        <v>540</v>
      </c>
      <c r="E109" s="4">
        <v>521</v>
      </c>
      <c r="F109" s="4">
        <v>3235</v>
      </c>
      <c r="G109" s="4">
        <v>-270</v>
      </c>
      <c r="I109">
        <f t="shared" si="3"/>
        <v>255232576</v>
      </c>
      <c r="J109">
        <f t="shared" si="4"/>
        <v>16384</v>
      </c>
      <c r="K109">
        <f t="shared" si="5"/>
        <v>291600</v>
      </c>
      <c r="L109">
        <f t="shared" si="6"/>
        <v>271441</v>
      </c>
      <c r="M109">
        <f t="shared" si="7"/>
        <v>10465225</v>
      </c>
      <c r="N109">
        <f t="shared" si="8"/>
        <v>72900</v>
      </c>
    </row>
    <row r="110" spans="1:14" ht="16.5" x14ac:dyDescent="0.25">
      <c r="A110" s="3">
        <v>45102.751918194444</v>
      </c>
      <c r="B110" s="4">
        <v>-15996</v>
      </c>
      <c r="C110" s="4">
        <v>-132</v>
      </c>
      <c r="D110" s="4">
        <v>856</v>
      </c>
      <c r="E110" s="4">
        <v>445</v>
      </c>
      <c r="F110" s="4">
        <v>482</v>
      </c>
      <c r="G110" s="4">
        <v>-283</v>
      </c>
      <c r="I110">
        <f t="shared" si="3"/>
        <v>255872016</v>
      </c>
      <c r="J110">
        <f t="shared" si="4"/>
        <v>17424</v>
      </c>
      <c r="K110">
        <f t="shared" si="5"/>
        <v>732736</v>
      </c>
      <c r="L110">
        <f t="shared" si="6"/>
        <v>198025</v>
      </c>
      <c r="M110">
        <f t="shared" si="7"/>
        <v>232324</v>
      </c>
      <c r="N110">
        <f t="shared" si="8"/>
        <v>80089</v>
      </c>
    </row>
    <row r="111" spans="1:14" ht="16.5" x14ac:dyDescent="0.25">
      <c r="A111" s="3">
        <v>45102.751917060188</v>
      </c>
      <c r="B111" s="4">
        <v>-15932</v>
      </c>
      <c r="C111" s="4">
        <v>-104</v>
      </c>
      <c r="D111" s="4">
        <v>988</v>
      </c>
      <c r="E111" s="4">
        <v>462</v>
      </c>
      <c r="F111" s="4">
        <v>545</v>
      </c>
      <c r="G111" s="4">
        <v>-233</v>
      </c>
      <c r="I111">
        <f t="shared" si="3"/>
        <v>253828624</v>
      </c>
      <c r="J111">
        <f t="shared" si="4"/>
        <v>10816</v>
      </c>
      <c r="K111">
        <f t="shared" si="5"/>
        <v>976144</v>
      </c>
      <c r="L111">
        <f t="shared" si="6"/>
        <v>213444</v>
      </c>
      <c r="M111">
        <f t="shared" si="7"/>
        <v>297025</v>
      </c>
      <c r="N111">
        <f t="shared" si="8"/>
        <v>54289</v>
      </c>
    </row>
    <row r="112" spans="1:14" ht="16.5" x14ac:dyDescent="0.25">
      <c r="A112" s="3">
        <v>45102.751915740744</v>
      </c>
      <c r="B112" s="4">
        <v>-15976</v>
      </c>
      <c r="C112" s="4">
        <v>64</v>
      </c>
      <c r="D112" s="4">
        <v>592</v>
      </c>
      <c r="E112" s="4">
        <v>1776</v>
      </c>
      <c r="F112" s="4">
        <v>686</v>
      </c>
      <c r="G112" s="4">
        <v>-183</v>
      </c>
      <c r="I112">
        <f t="shared" si="3"/>
        <v>255232576</v>
      </c>
      <c r="J112">
        <f t="shared" si="4"/>
        <v>4096</v>
      </c>
      <c r="K112">
        <f t="shared" si="5"/>
        <v>350464</v>
      </c>
      <c r="L112">
        <f t="shared" si="6"/>
        <v>3154176</v>
      </c>
      <c r="M112">
        <f t="shared" si="7"/>
        <v>470596</v>
      </c>
      <c r="N112">
        <f t="shared" si="8"/>
        <v>33489</v>
      </c>
    </row>
    <row r="113" spans="1:14" ht="16.5" x14ac:dyDescent="0.25">
      <c r="A113" s="3">
        <v>45102.751914652777</v>
      </c>
      <c r="B113" s="4">
        <v>-15924</v>
      </c>
      <c r="C113" s="4">
        <v>-20</v>
      </c>
      <c r="D113" s="4">
        <v>672</v>
      </c>
      <c r="E113" s="4">
        <v>640</v>
      </c>
      <c r="F113" s="4">
        <v>516</v>
      </c>
      <c r="G113" s="4">
        <v>-188</v>
      </c>
      <c r="I113">
        <f t="shared" si="3"/>
        <v>253573776</v>
      </c>
      <c r="J113">
        <f t="shared" si="4"/>
        <v>400</v>
      </c>
      <c r="K113">
        <f t="shared" si="5"/>
        <v>451584</v>
      </c>
      <c r="L113">
        <f t="shared" si="6"/>
        <v>409600</v>
      </c>
      <c r="M113">
        <f t="shared" si="7"/>
        <v>266256</v>
      </c>
      <c r="N113">
        <f t="shared" si="8"/>
        <v>35344</v>
      </c>
    </row>
    <row r="114" spans="1:14" ht="16.5" x14ac:dyDescent="0.25">
      <c r="A114" s="3">
        <v>45102.751913391206</v>
      </c>
      <c r="B114" s="4">
        <v>-15768</v>
      </c>
      <c r="C114" s="4">
        <v>-200</v>
      </c>
      <c r="D114" s="4">
        <v>124</v>
      </c>
      <c r="E114" s="4">
        <v>562</v>
      </c>
      <c r="F114" s="4">
        <v>-5743</v>
      </c>
      <c r="G114" s="4">
        <v>-172</v>
      </c>
      <c r="I114">
        <f t="shared" si="3"/>
        <v>248629824</v>
      </c>
      <c r="J114">
        <f t="shared" si="4"/>
        <v>40000</v>
      </c>
      <c r="K114">
        <f t="shared" si="5"/>
        <v>15376</v>
      </c>
      <c r="L114">
        <f t="shared" si="6"/>
        <v>315844</v>
      </c>
      <c r="M114">
        <f t="shared" si="7"/>
        <v>32982049</v>
      </c>
      <c r="N114">
        <f t="shared" si="8"/>
        <v>29584</v>
      </c>
    </row>
    <row r="115" spans="1:14" ht="16.5" x14ac:dyDescent="0.25">
      <c r="A115" s="3">
        <v>45102.75191230324</v>
      </c>
      <c r="B115" s="4">
        <v>-15848</v>
      </c>
      <c r="C115" s="4">
        <v>-268</v>
      </c>
      <c r="D115" s="4">
        <v>-1100</v>
      </c>
      <c r="E115" s="4">
        <v>387</v>
      </c>
      <c r="F115" s="4">
        <v>-10118</v>
      </c>
      <c r="G115" s="4">
        <v>-216</v>
      </c>
      <c r="I115">
        <f t="shared" si="3"/>
        <v>251159104</v>
      </c>
      <c r="J115">
        <f t="shared" si="4"/>
        <v>71824</v>
      </c>
      <c r="K115">
        <f t="shared" si="5"/>
        <v>1210000</v>
      </c>
      <c r="L115">
        <f t="shared" si="6"/>
        <v>149769</v>
      </c>
      <c r="M115">
        <f t="shared" si="7"/>
        <v>102373924</v>
      </c>
      <c r="N115">
        <f t="shared" si="8"/>
        <v>46656</v>
      </c>
    </row>
    <row r="116" spans="1:14" ht="16.5" x14ac:dyDescent="0.25">
      <c r="A116" s="3">
        <v>45102.751911145831</v>
      </c>
      <c r="B116" s="4">
        <v>-15584</v>
      </c>
      <c r="C116" s="4">
        <v>-172</v>
      </c>
      <c r="D116" s="4">
        <v>-2188</v>
      </c>
      <c r="E116" s="4">
        <v>-926</v>
      </c>
      <c r="F116" s="4">
        <v>-1400</v>
      </c>
      <c r="G116" s="4">
        <v>-516</v>
      </c>
      <c r="I116">
        <f t="shared" si="3"/>
        <v>242861056</v>
      </c>
      <c r="J116">
        <f t="shared" si="4"/>
        <v>29584</v>
      </c>
      <c r="K116">
        <f t="shared" si="5"/>
        <v>4787344</v>
      </c>
      <c r="L116">
        <f t="shared" si="6"/>
        <v>857476</v>
      </c>
      <c r="M116">
        <f t="shared" si="7"/>
        <v>1960000</v>
      </c>
      <c r="N116">
        <f t="shared" si="8"/>
        <v>266256</v>
      </c>
    </row>
    <row r="117" spans="1:14" ht="16.5" x14ac:dyDescent="0.25">
      <c r="A117" s="3">
        <v>45102.751909826387</v>
      </c>
      <c r="B117" s="4">
        <v>-15256</v>
      </c>
      <c r="C117" s="4">
        <v>700</v>
      </c>
      <c r="D117" s="4">
        <v>-2652</v>
      </c>
      <c r="E117" s="4">
        <v>-247</v>
      </c>
      <c r="F117" s="4">
        <v>-8459</v>
      </c>
      <c r="G117" s="4">
        <v>-362</v>
      </c>
      <c r="I117">
        <f t="shared" si="3"/>
        <v>232745536</v>
      </c>
      <c r="J117">
        <f t="shared" si="4"/>
        <v>490000</v>
      </c>
      <c r="K117">
        <f t="shared" si="5"/>
        <v>7033104</v>
      </c>
      <c r="L117">
        <f t="shared" si="6"/>
        <v>61009</v>
      </c>
      <c r="M117">
        <f t="shared" si="7"/>
        <v>71554681</v>
      </c>
      <c r="N117">
        <f t="shared" si="8"/>
        <v>131044</v>
      </c>
    </row>
    <row r="118" spans="1:14" ht="16.5" x14ac:dyDescent="0.25">
      <c r="A118" s="3">
        <v>45102.751908738428</v>
      </c>
      <c r="B118" s="4">
        <v>-15120</v>
      </c>
      <c r="C118" s="4">
        <v>-8</v>
      </c>
      <c r="D118" s="4">
        <v>-4496</v>
      </c>
      <c r="E118" s="4">
        <v>-1080</v>
      </c>
      <c r="F118" s="4">
        <v>-7309</v>
      </c>
      <c r="G118" s="4">
        <v>-1528</v>
      </c>
      <c r="I118">
        <f t="shared" si="3"/>
        <v>228614400</v>
      </c>
      <c r="J118">
        <f t="shared" si="4"/>
        <v>64</v>
      </c>
      <c r="K118">
        <f t="shared" si="5"/>
        <v>20214016</v>
      </c>
      <c r="L118">
        <f t="shared" si="6"/>
        <v>1166400</v>
      </c>
      <c r="M118">
        <f t="shared" si="7"/>
        <v>53421481</v>
      </c>
      <c r="N118">
        <f t="shared" si="8"/>
        <v>2334784</v>
      </c>
    </row>
    <row r="119" spans="1:14" ht="16.5" x14ac:dyDescent="0.25">
      <c r="A119" s="3">
        <v>45102.75190747685</v>
      </c>
      <c r="B119" s="4">
        <v>-14948</v>
      </c>
      <c r="C119" s="4">
        <v>2348</v>
      </c>
      <c r="D119" s="4">
        <v>-4808</v>
      </c>
      <c r="E119" s="4">
        <v>5116</v>
      </c>
      <c r="F119" s="4">
        <v>-18876</v>
      </c>
      <c r="G119" s="4">
        <v>4183</v>
      </c>
      <c r="I119">
        <f t="shared" si="3"/>
        <v>223442704</v>
      </c>
      <c r="J119">
        <f t="shared" si="4"/>
        <v>5513104</v>
      </c>
      <c r="K119">
        <f t="shared" si="5"/>
        <v>23116864</v>
      </c>
      <c r="L119">
        <f t="shared" si="6"/>
        <v>26173456</v>
      </c>
      <c r="M119">
        <f t="shared" si="7"/>
        <v>356303376</v>
      </c>
      <c r="N119">
        <f t="shared" si="8"/>
        <v>17497489</v>
      </c>
    </row>
    <row r="120" spans="1:14" ht="16.5" x14ac:dyDescent="0.25">
      <c r="A120" s="3">
        <v>45102.75190638889</v>
      </c>
      <c r="B120" s="4">
        <v>-11580</v>
      </c>
      <c r="C120" s="4">
        <v>-116</v>
      </c>
      <c r="D120" s="4">
        <v>-10240</v>
      </c>
      <c r="E120" s="4">
        <v>469</v>
      </c>
      <c r="F120" s="4">
        <v>-19431</v>
      </c>
      <c r="G120" s="4">
        <v>-268</v>
      </c>
      <c r="I120">
        <f t="shared" si="3"/>
        <v>134096400</v>
      </c>
      <c r="J120">
        <f t="shared" si="4"/>
        <v>13456</v>
      </c>
      <c r="K120">
        <f t="shared" si="5"/>
        <v>104857600</v>
      </c>
      <c r="L120">
        <f t="shared" si="6"/>
        <v>219961</v>
      </c>
      <c r="M120">
        <f t="shared" si="7"/>
        <v>377563761</v>
      </c>
      <c r="N120">
        <f t="shared" si="8"/>
        <v>71824</v>
      </c>
    </row>
    <row r="121" spans="1:14" ht="16.5" x14ac:dyDescent="0.25">
      <c r="A121" s="3">
        <v>45102.751905069446</v>
      </c>
      <c r="B121" s="4">
        <v>-9048</v>
      </c>
      <c r="C121" s="4">
        <v>-8</v>
      </c>
      <c r="D121" s="4">
        <v>-12172</v>
      </c>
      <c r="E121" s="4">
        <v>975</v>
      </c>
      <c r="F121" s="4">
        <v>-11006</v>
      </c>
      <c r="G121" s="4">
        <v>359</v>
      </c>
      <c r="I121">
        <f t="shared" si="3"/>
        <v>81866304</v>
      </c>
      <c r="J121">
        <f t="shared" si="4"/>
        <v>64</v>
      </c>
      <c r="K121">
        <f t="shared" si="5"/>
        <v>148157584</v>
      </c>
      <c r="L121">
        <f t="shared" si="6"/>
        <v>950625</v>
      </c>
      <c r="M121">
        <f t="shared" si="7"/>
        <v>121132036</v>
      </c>
      <c r="N121">
        <f t="shared" si="8"/>
        <v>128881</v>
      </c>
    </row>
    <row r="122" spans="1:14" ht="16.5" x14ac:dyDescent="0.25">
      <c r="A122" s="3">
        <v>45102.751903900462</v>
      </c>
      <c r="B122" s="4">
        <v>-6052</v>
      </c>
      <c r="C122" s="4">
        <v>-196</v>
      </c>
      <c r="D122" s="4">
        <v>-14336</v>
      </c>
      <c r="E122" s="4">
        <v>277</v>
      </c>
      <c r="F122" s="4">
        <v>-15215</v>
      </c>
      <c r="G122" s="4">
        <v>-992</v>
      </c>
      <c r="I122">
        <f t="shared" si="3"/>
        <v>36626704</v>
      </c>
      <c r="J122">
        <f t="shared" si="4"/>
        <v>38416</v>
      </c>
      <c r="K122">
        <f t="shared" si="5"/>
        <v>205520896</v>
      </c>
      <c r="L122">
        <f t="shared" si="6"/>
        <v>76729</v>
      </c>
      <c r="M122">
        <f t="shared" si="7"/>
        <v>231496225</v>
      </c>
      <c r="N122">
        <f t="shared" si="8"/>
        <v>984064</v>
      </c>
    </row>
    <row r="123" spans="1:14" ht="16.5" x14ac:dyDescent="0.25">
      <c r="A123" s="3">
        <v>45102.751902812503</v>
      </c>
      <c r="B123" s="4">
        <v>-3076</v>
      </c>
      <c r="C123" s="4">
        <v>-544</v>
      </c>
      <c r="D123" s="4">
        <v>-15572</v>
      </c>
      <c r="E123" s="4">
        <v>213</v>
      </c>
      <c r="F123" s="4">
        <v>-12465</v>
      </c>
      <c r="G123" s="4">
        <v>-3128</v>
      </c>
      <c r="I123">
        <f t="shared" si="3"/>
        <v>9461776</v>
      </c>
      <c r="J123">
        <f t="shared" si="4"/>
        <v>295936</v>
      </c>
      <c r="K123">
        <f t="shared" si="5"/>
        <v>242487184</v>
      </c>
      <c r="L123">
        <f t="shared" si="6"/>
        <v>45369</v>
      </c>
      <c r="M123">
        <f t="shared" si="7"/>
        <v>155376225</v>
      </c>
      <c r="N123">
        <f t="shared" si="8"/>
        <v>9784384</v>
      </c>
    </row>
    <row r="124" spans="1:14" ht="16.5" x14ac:dyDescent="0.25">
      <c r="A124" s="3">
        <v>45102.751901550924</v>
      </c>
      <c r="B124" s="4">
        <v>256</v>
      </c>
      <c r="C124" s="4">
        <v>-20</v>
      </c>
      <c r="D124" s="4">
        <v>-15328</v>
      </c>
      <c r="E124" s="4">
        <v>601</v>
      </c>
      <c r="F124" s="4">
        <v>-8117</v>
      </c>
      <c r="G124" s="4">
        <v>-11</v>
      </c>
      <c r="I124">
        <f t="shared" si="3"/>
        <v>65536</v>
      </c>
      <c r="J124">
        <f t="shared" si="4"/>
        <v>400</v>
      </c>
      <c r="K124">
        <f t="shared" si="5"/>
        <v>234947584</v>
      </c>
      <c r="L124">
        <f t="shared" si="6"/>
        <v>361201</v>
      </c>
      <c r="M124">
        <f t="shared" si="7"/>
        <v>65885689</v>
      </c>
      <c r="N124">
        <f t="shared" si="8"/>
        <v>121</v>
      </c>
    </row>
    <row r="125" spans="1:14" ht="16.5" x14ac:dyDescent="0.25">
      <c r="A125" s="3">
        <v>45102.751900289353</v>
      </c>
      <c r="B125" s="4">
        <v>2644</v>
      </c>
      <c r="C125" s="4">
        <v>-100</v>
      </c>
      <c r="D125" s="4">
        <v>-16020</v>
      </c>
      <c r="E125" s="4">
        <v>441</v>
      </c>
      <c r="F125" s="4">
        <v>-3885</v>
      </c>
      <c r="G125" s="4">
        <v>-282</v>
      </c>
      <c r="I125">
        <f t="shared" si="3"/>
        <v>6990736</v>
      </c>
      <c r="J125">
        <f t="shared" si="4"/>
        <v>10000</v>
      </c>
      <c r="K125">
        <f t="shared" si="5"/>
        <v>256640400</v>
      </c>
      <c r="L125">
        <f t="shared" si="6"/>
        <v>194481</v>
      </c>
      <c r="M125">
        <f t="shared" si="7"/>
        <v>15093225</v>
      </c>
      <c r="N125">
        <f t="shared" si="8"/>
        <v>79524</v>
      </c>
    </row>
    <row r="126" spans="1:14" ht="16.5" x14ac:dyDescent="0.25">
      <c r="A126" s="3">
        <v>45102.751899143521</v>
      </c>
      <c r="B126" s="4">
        <v>2484</v>
      </c>
      <c r="C126" s="4">
        <v>292</v>
      </c>
      <c r="D126" s="4">
        <v>-15440</v>
      </c>
      <c r="E126" s="4">
        <v>187</v>
      </c>
      <c r="F126" s="4">
        <v>164</v>
      </c>
      <c r="G126" s="4">
        <v>2092</v>
      </c>
      <c r="I126">
        <f t="shared" si="3"/>
        <v>6170256</v>
      </c>
      <c r="J126">
        <f t="shared" si="4"/>
        <v>85264</v>
      </c>
      <c r="K126">
        <f t="shared" si="5"/>
        <v>238393600</v>
      </c>
      <c r="L126">
        <f t="shared" si="6"/>
        <v>34969</v>
      </c>
      <c r="M126">
        <f t="shared" si="7"/>
        <v>26896</v>
      </c>
      <c r="N126">
        <f t="shared" si="8"/>
        <v>4376464</v>
      </c>
    </row>
    <row r="127" spans="1:14" ht="16.5" x14ac:dyDescent="0.25">
      <c r="A127" s="3">
        <v>45102.751897974536</v>
      </c>
      <c r="B127" s="4">
        <v>2580</v>
      </c>
      <c r="C127" s="4">
        <v>-52</v>
      </c>
      <c r="D127" s="4">
        <v>-15132</v>
      </c>
      <c r="E127" s="4">
        <v>477</v>
      </c>
      <c r="F127" s="4">
        <v>420</v>
      </c>
      <c r="G127" s="4">
        <v>248</v>
      </c>
      <c r="I127">
        <f t="shared" si="3"/>
        <v>6656400</v>
      </c>
      <c r="J127">
        <f t="shared" si="4"/>
        <v>2704</v>
      </c>
      <c r="K127">
        <f t="shared" si="5"/>
        <v>228977424</v>
      </c>
      <c r="L127">
        <f t="shared" si="6"/>
        <v>227529</v>
      </c>
      <c r="M127">
        <f t="shared" si="7"/>
        <v>176400</v>
      </c>
      <c r="N127">
        <f t="shared" si="8"/>
        <v>61504</v>
      </c>
    </row>
    <row r="128" spans="1:14" ht="16.5" x14ac:dyDescent="0.25">
      <c r="A128" s="3">
        <v>45102.751896782407</v>
      </c>
      <c r="B128" s="4">
        <v>2648</v>
      </c>
      <c r="C128" s="4">
        <v>12</v>
      </c>
      <c r="D128" s="4">
        <v>-15288</v>
      </c>
      <c r="E128" s="4">
        <v>608</v>
      </c>
      <c r="F128" s="4">
        <v>624</v>
      </c>
      <c r="G128" s="4">
        <v>-31</v>
      </c>
      <c r="I128">
        <f t="shared" si="3"/>
        <v>7011904</v>
      </c>
      <c r="J128">
        <f t="shared" si="4"/>
        <v>144</v>
      </c>
      <c r="K128">
        <f t="shared" si="5"/>
        <v>233722944</v>
      </c>
      <c r="L128">
        <f t="shared" si="6"/>
        <v>369664</v>
      </c>
      <c r="M128">
        <f t="shared" si="7"/>
        <v>389376</v>
      </c>
      <c r="N128">
        <f t="shared" si="8"/>
        <v>961</v>
      </c>
    </row>
    <row r="129" spans="1:14" ht="16.5" x14ac:dyDescent="0.25">
      <c r="A129" s="3">
        <v>45102.75189550926</v>
      </c>
      <c r="B129" s="4">
        <v>1556</v>
      </c>
      <c r="C129" s="4">
        <v>-52</v>
      </c>
      <c r="D129" s="4">
        <v>-15488</v>
      </c>
      <c r="E129" s="4">
        <v>511</v>
      </c>
      <c r="F129" s="4">
        <v>7344</v>
      </c>
      <c r="G129" s="4">
        <v>-839</v>
      </c>
      <c r="I129">
        <f t="shared" si="3"/>
        <v>2421136</v>
      </c>
      <c r="J129">
        <f t="shared" si="4"/>
        <v>2704</v>
      </c>
      <c r="K129">
        <f t="shared" si="5"/>
        <v>239878144</v>
      </c>
      <c r="L129">
        <f t="shared" si="6"/>
        <v>261121</v>
      </c>
      <c r="M129">
        <f t="shared" si="7"/>
        <v>53934336</v>
      </c>
      <c r="N129">
        <f t="shared" si="8"/>
        <v>703921</v>
      </c>
    </row>
    <row r="130" spans="1:14" ht="16.5" x14ac:dyDescent="0.25">
      <c r="A130" s="3">
        <v>45102.751894247682</v>
      </c>
      <c r="B130" s="4">
        <v>-116</v>
      </c>
      <c r="C130" s="4">
        <v>-64</v>
      </c>
      <c r="D130" s="4">
        <v>-15604</v>
      </c>
      <c r="E130" s="4">
        <v>345</v>
      </c>
      <c r="F130" s="4">
        <v>6639</v>
      </c>
      <c r="G130" s="4">
        <v>-323</v>
      </c>
      <c r="I130">
        <f t="shared" si="3"/>
        <v>13456</v>
      </c>
      <c r="J130">
        <f t="shared" si="4"/>
        <v>4096</v>
      </c>
      <c r="K130">
        <f t="shared" si="5"/>
        <v>243484816</v>
      </c>
      <c r="L130">
        <f t="shared" si="6"/>
        <v>119025</v>
      </c>
      <c r="M130">
        <f t="shared" si="7"/>
        <v>44076321</v>
      </c>
      <c r="N130">
        <f t="shared" si="8"/>
        <v>104329</v>
      </c>
    </row>
    <row r="131" spans="1:14" ht="16.5" x14ac:dyDescent="0.25">
      <c r="A131" s="3">
        <v>45102.751893055553</v>
      </c>
      <c r="B131" s="4">
        <v>-1912</v>
      </c>
      <c r="C131" s="4">
        <v>-120</v>
      </c>
      <c r="D131" s="4">
        <v>-15392</v>
      </c>
      <c r="E131" s="4">
        <v>247</v>
      </c>
      <c r="F131" s="4">
        <v>9893</v>
      </c>
      <c r="G131" s="4">
        <v>-632</v>
      </c>
      <c r="I131">
        <f t="shared" si="3"/>
        <v>3655744</v>
      </c>
      <c r="J131">
        <f t="shared" si="4"/>
        <v>14400</v>
      </c>
      <c r="K131">
        <f t="shared" si="5"/>
        <v>236913664</v>
      </c>
      <c r="L131">
        <f t="shared" si="6"/>
        <v>61009</v>
      </c>
      <c r="M131">
        <f t="shared" si="7"/>
        <v>97871449</v>
      </c>
      <c r="N131">
        <f t="shared" si="8"/>
        <v>399424</v>
      </c>
    </row>
    <row r="132" spans="1:14" ht="16.5" x14ac:dyDescent="0.25">
      <c r="A132" s="3">
        <v>45102.751891979169</v>
      </c>
      <c r="B132" s="4">
        <v>-4120</v>
      </c>
      <c r="C132" s="4">
        <v>-136</v>
      </c>
      <c r="D132" s="4">
        <v>-15236</v>
      </c>
      <c r="E132" s="4">
        <v>221</v>
      </c>
      <c r="F132" s="4">
        <v>11789</v>
      </c>
      <c r="G132" s="4">
        <v>-444</v>
      </c>
      <c r="I132">
        <f t="shared" si="3"/>
        <v>16974400</v>
      </c>
      <c r="J132">
        <f t="shared" si="4"/>
        <v>18496</v>
      </c>
      <c r="K132">
        <f t="shared" si="5"/>
        <v>232135696</v>
      </c>
      <c r="L132">
        <f t="shared" si="6"/>
        <v>48841</v>
      </c>
      <c r="M132">
        <f t="shared" si="7"/>
        <v>138980521</v>
      </c>
      <c r="N132">
        <f t="shared" si="8"/>
        <v>197136</v>
      </c>
    </row>
    <row r="133" spans="1:14" ht="16.5" x14ac:dyDescent="0.25">
      <c r="A133" s="3">
        <v>45102.751890706022</v>
      </c>
      <c r="B133" s="4">
        <v>-6384</v>
      </c>
      <c r="C133" s="4">
        <v>-124</v>
      </c>
      <c r="D133" s="4">
        <v>-14072</v>
      </c>
      <c r="E133" s="4">
        <v>318</v>
      </c>
      <c r="F133" s="4">
        <v>9006</v>
      </c>
      <c r="G133" s="4">
        <v>-139</v>
      </c>
      <c r="I133">
        <f t="shared" si="3"/>
        <v>40755456</v>
      </c>
      <c r="J133">
        <f t="shared" si="4"/>
        <v>15376</v>
      </c>
      <c r="K133">
        <f t="shared" si="5"/>
        <v>198021184</v>
      </c>
      <c r="L133">
        <f t="shared" si="6"/>
        <v>101124</v>
      </c>
      <c r="M133">
        <f t="shared" si="7"/>
        <v>81108036</v>
      </c>
      <c r="N133">
        <f t="shared" si="8"/>
        <v>19321</v>
      </c>
    </row>
    <row r="134" spans="1:14" ht="16.5" x14ac:dyDescent="0.25">
      <c r="A134" s="3">
        <v>45102.751889618055</v>
      </c>
      <c r="B134" s="4">
        <v>-7912</v>
      </c>
      <c r="C134" s="4">
        <v>-160</v>
      </c>
      <c r="D134" s="4">
        <v>-13232</v>
      </c>
      <c r="E134" s="4">
        <v>324</v>
      </c>
      <c r="F134" s="4">
        <v>7798</v>
      </c>
      <c r="G134" s="4">
        <v>-128</v>
      </c>
      <c r="I134">
        <f t="shared" si="3"/>
        <v>62599744</v>
      </c>
      <c r="J134">
        <f t="shared" si="4"/>
        <v>25600</v>
      </c>
      <c r="K134">
        <f t="shared" si="5"/>
        <v>175085824</v>
      </c>
      <c r="L134">
        <f t="shared" si="6"/>
        <v>104976</v>
      </c>
      <c r="M134">
        <f t="shared" si="7"/>
        <v>60808804</v>
      </c>
      <c r="N134">
        <f t="shared" si="8"/>
        <v>16384</v>
      </c>
    </row>
    <row r="135" spans="1:14" ht="16.5" x14ac:dyDescent="0.25">
      <c r="A135" s="3">
        <v>45102.751888356484</v>
      </c>
      <c r="B135" s="4">
        <v>-9268</v>
      </c>
      <c r="C135" s="4">
        <v>-144</v>
      </c>
      <c r="D135" s="4">
        <v>-12324</v>
      </c>
      <c r="E135" s="4">
        <v>390</v>
      </c>
      <c r="F135" s="4">
        <v>7893</v>
      </c>
      <c r="G135" s="4">
        <v>-47</v>
      </c>
      <c r="I135">
        <f t="shared" si="3"/>
        <v>85895824</v>
      </c>
      <c r="J135">
        <f t="shared" si="4"/>
        <v>20736</v>
      </c>
      <c r="K135">
        <f t="shared" si="5"/>
        <v>151880976</v>
      </c>
      <c r="L135">
        <f t="shared" si="6"/>
        <v>152100</v>
      </c>
      <c r="M135">
        <f t="shared" si="7"/>
        <v>62299449</v>
      </c>
      <c r="N135">
        <f t="shared" si="8"/>
        <v>2209</v>
      </c>
    </row>
    <row r="136" spans="1:14" ht="16.5" x14ac:dyDescent="0.25">
      <c r="A136" s="3">
        <v>45102.751887141203</v>
      </c>
      <c r="B136" s="4">
        <v>-11060</v>
      </c>
      <c r="C136" s="4">
        <v>32</v>
      </c>
      <c r="D136" s="4">
        <v>-11248</v>
      </c>
      <c r="E136" s="4">
        <v>-216</v>
      </c>
      <c r="F136" s="4">
        <v>6457</v>
      </c>
      <c r="G136" s="4">
        <v>-955</v>
      </c>
      <c r="I136">
        <f t="shared" si="3"/>
        <v>122323600</v>
      </c>
      <c r="J136">
        <f t="shared" si="4"/>
        <v>1024</v>
      </c>
      <c r="K136">
        <f t="shared" si="5"/>
        <v>126517504</v>
      </c>
      <c r="L136">
        <f t="shared" si="6"/>
        <v>46656</v>
      </c>
      <c r="M136">
        <f t="shared" si="7"/>
        <v>41692849</v>
      </c>
      <c r="N136">
        <f t="shared" si="8"/>
        <v>912025</v>
      </c>
    </row>
    <row r="137" spans="1:14" ht="16.5" x14ac:dyDescent="0.25">
      <c r="A137" s="3">
        <v>45102.751886064812</v>
      </c>
      <c r="B137" s="4">
        <v>-11900</v>
      </c>
      <c r="C137" s="4">
        <v>-440</v>
      </c>
      <c r="D137" s="4">
        <v>-9984</v>
      </c>
      <c r="E137" s="4">
        <v>724</v>
      </c>
      <c r="F137" s="4">
        <v>8852</v>
      </c>
      <c r="G137" s="4">
        <v>322</v>
      </c>
      <c r="I137">
        <f t="shared" si="3"/>
        <v>141610000</v>
      </c>
      <c r="J137">
        <f t="shared" si="4"/>
        <v>193600</v>
      </c>
      <c r="K137">
        <f t="shared" si="5"/>
        <v>99680256</v>
      </c>
      <c r="L137">
        <f t="shared" si="6"/>
        <v>524176</v>
      </c>
      <c r="M137">
        <f t="shared" si="7"/>
        <v>78357904</v>
      </c>
      <c r="N137">
        <f t="shared" si="8"/>
        <v>103684</v>
      </c>
    </row>
    <row r="138" spans="1:14" ht="16.5" x14ac:dyDescent="0.25">
      <c r="A138" s="3">
        <v>45102.751884791665</v>
      </c>
      <c r="B138" s="4">
        <v>-13044</v>
      </c>
      <c r="C138" s="4">
        <v>-900</v>
      </c>
      <c r="D138" s="4">
        <v>-8984</v>
      </c>
      <c r="E138" s="4">
        <v>2454</v>
      </c>
      <c r="F138" s="4">
        <v>5701</v>
      </c>
      <c r="G138" s="4">
        <v>1367</v>
      </c>
      <c r="I138">
        <f t="shared" si="3"/>
        <v>170145936</v>
      </c>
      <c r="J138">
        <f t="shared" si="4"/>
        <v>810000</v>
      </c>
      <c r="K138">
        <f t="shared" si="5"/>
        <v>80712256</v>
      </c>
      <c r="L138">
        <f t="shared" si="6"/>
        <v>6022116</v>
      </c>
      <c r="M138">
        <f t="shared" si="7"/>
        <v>32501401</v>
      </c>
      <c r="N138">
        <f t="shared" si="8"/>
        <v>1868689</v>
      </c>
    </row>
    <row r="139" spans="1:14" ht="16.5" x14ac:dyDescent="0.25">
      <c r="A139" s="3">
        <v>45102.751883530094</v>
      </c>
      <c r="B139" s="4">
        <v>-13612</v>
      </c>
      <c r="C139" s="4">
        <v>-1312</v>
      </c>
      <c r="D139" s="4">
        <v>-6876</v>
      </c>
      <c r="E139" s="4">
        <v>1832</v>
      </c>
      <c r="F139" s="4">
        <v>6451</v>
      </c>
      <c r="G139" s="4">
        <v>352</v>
      </c>
      <c r="I139">
        <f t="shared" si="3"/>
        <v>185286544</v>
      </c>
      <c r="J139">
        <f t="shared" si="4"/>
        <v>1721344</v>
      </c>
      <c r="K139">
        <f t="shared" si="5"/>
        <v>47279376</v>
      </c>
      <c r="L139">
        <f t="shared" si="6"/>
        <v>3356224</v>
      </c>
      <c r="M139">
        <f t="shared" si="7"/>
        <v>41615401</v>
      </c>
      <c r="N139">
        <f t="shared" si="8"/>
        <v>123904</v>
      </c>
    </row>
    <row r="140" spans="1:14" ht="16.5" x14ac:dyDescent="0.25">
      <c r="A140" s="3">
        <v>45102.751882442128</v>
      </c>
      <c r="B140" s="4">
        <v>-14152</v>
      </c>
      <c r="C140" s="4">
        <v>128</v>
      </c>
      <c r="D140" s="4">
        <v>-6924</v>
      </c>
      <c r="E140" s="4">
        <v>2225</v>
      </c>
      <c r="F140" s="4">
        <v>23360</v>
      </c>
      <c r="G140" s="4">
        <v>2345</v>
      </c>
      <c r="I140">
        <f t="shared" si="3"/>
        <v>200279104</v>
      </c>
      <c r="J140">
        <f t="shared" si="4"/>
        <v>16384</v>
      </c>
      <c r="K140">
        <f t="shared" si="5"/>
        <v>47941776</v>
      </c>
      <c r="L140">
        <f t="shared" si="6"/>
        <v>4950625</v>
      </c>
      <c r="M140">
        <f t="shared" si="7"/>
        <v>545689600</v>
      </c>
      <c r="N140">
        <f t="shared" si="8"/>
        <v>5499025</v>
      </c>
    </row>
    <row r="141" spans="1:14" ht="16.5" x14ac:dyDescent="0.25">
      <c r="A141" s="3">
        <v>45102.751881238422</v>
      </c>
      <c r="B141" s="4">
        <v>-15928</v>
      </c>
      <c r="C141" s="4">
        <v>-816</v>
      </c>
      <c r="D141" s="4">
        <v>-580</v>
      </c>
      <c r="E141" s="4">
        <v>881</v>
      </c>
      <c r="F141" s="4">
        <v>11322</v>
      </c>
      <c r="G141" s="4">
        <v>-62</v>
      </c>
      <c r="I141">
        <f t="shared" si="3"/>
        <v>253701184</v>
      </c>
      <c r="J141">
        <f t="shared" si="4"/>
        <v>665856</v>
      </c>
      <c r="K141">
        <f t="shared" si="5"/>
        <v>336400</v>
      </c>
      <c r="L141">
        <f t="shared" si="6"/>
        <v>776161</v>
      </c>
      <c r="M141">
        <f t="shared" si="7"/>
        <v>128187684</v>
      </c>
      <c r="N141">
        <f t="shared" si="8"/>
        <v>3844</v>
      </c>
    </row>
    <row r="142" spans="1:14" ht="16.5" x14ac:dyDescent="0.25">
      <c r="A142" s="3">
        <v>45102.751879976851</v>
      </c>
      <c r="B142" s="4">
        <v>-15988</v>
      </c>
      <c r="C142" s="4">
        <v>-128</v>
      </c>
      <c r="D142" s="4">
        <v>384</v>
      </c>
      <c r="E142" s="4">
        <v>870</v>
      </c>
      <c r="F142" s="4">
        <v>2335</v>
      </c>
      <c r="G142" s="4">
        <v>-137</v>
      </c>
      <c r="I142">
        <f t="shared" si="3"/>
        <v>255616144</v>
      </c>
      <c r="J142">
        <f t="shared" si="4"/>
        <v>16384</v>
      </c>
      <c r="K142">
        <f t="shared" si="5"/>
        <v>147456</v>
      </c>
      <c r="L142">
        <f t="shared" si="6"/>
        <v>756900</v>
      </c>
      <c r="M142">
        <f t="shared" si="7"/>
        <v>5452225</v>
      </c>
      <c r="N142">
        <f t="shared" si="8"/>
        <v>18769</v>
      </c>
    </row>
    <row r="143" spans="1:14" ht="16.5" x14ac:dyDescent="0.25">
      <c r="A143" s="3">
        <v>45102.751878703704</v>
      </c>
      <c r="B143" s="4">
        <v>-15996</v>
      </c>
      <c r="C143" s="4">
        <v>-108</v>
      </c>
      <c r="D143" s="4">
        <v>780</v>
      </c>
      <c r="E143" s="4">
        <v>469</v>
      </c>
      <c r="F143" s="4">
        <v>442</v>
      </c>
      <c r="G143" s="4">
        <v>-152</v>
      </c>
      <c r="I143">
        <f t="shared" si="3"/>
        <v>255872016</v>
      </c>
      <c r="J143">
        <f t="shared" si="4"/>
        <v>11664</v>
      </c>
      <c r="K143">
        <f t="shared" si="5"/>
        <v>608400</v>
      </c>
      <c r="L143">
        <f t="shared" si="6"/>
        <v>219961</v>
      </c>
      <c r="M143">
        <f t="shared" si="7"/>
        <v>195364</v>
      </c>
      <c r="N143">
        <f t="shared" si="8"/>
        <v>23104</v>
      </c>
    </row>
    <row r="144" spans="1:14" ht="16.5" x14ac:dyDescent="0.25">
      <c r="A144" s="3">
        <v>45102.751877627314</v>
      </c>
      <c r="B144" s="4">
        <v>-15876</v>
      </c>
      <c r="C144" s="4">
        <v>-84</v>
      </c>
      <c r="D144" s="4">
        <v>740</v>
      </c>
      <c r="E144" s="4">
        <v>438</v>
      </c>
      <c r="F144" s="4">
        <v>190</v>
      </c>
      <c r="G144" s="4">
        <v>-154</v>
      </c>
      <c r="I144">
        <f t="shared" si="3"/>
        <v>252047376</v>
      </c>
      <c r="J144">
        <f t="shared" si="4"/>
        <v>7056</v>
      </c>
      <c r="K144">
        <f t="shared" si="5"/>
        <v>547600</v>
      </c>
      <c r="L144">
        <f t="shared" si="6"/>
        <v>191844</v>
      </c>
      <c r="M144">
        <f t="shared" si="7"/>
        <v>36100</v>
      </c>
      <c r="N144">
        <f t="shared" si="8"/>
        <v>23716</v>
      </c>
    </row>
    <row r="145" spans="1:14" ht="16.5" x14ac:dyDescent="0.25">
      <c r="A145" s="3">
        <v>45102.751876354167</v>
      </c>
      <c r="B145" s="4">
        <v>-15988</v>
      </c>
      <c r="C145" s="4">
        <v>-24</v>
      </c>
      <c r="D145" s="4">
        <v>176</v>
      </c>
      <c r="E145" s="4">
        <v>588</v>
      </c>
      <c r="F145" s="4">
        <v>-4094</v>
      </c>
      <c r="G145" s="4">
        <v>-155</v>
      </c>
      <c r="I145">
        <f t="shared" si="3"/>
        <v>255616144</v>
      </c>
      <c r="J145">
        <f t="shared" si="4"/>
        <v>576</v>
      </c>
      <c r="K145">
        <f t="shared" si="5"/>
        <v>30976</v>
      </c>
      <c r="L145">
        <f t="shared" si="6"/>
        <v>345744</v>
      </c>
      <c r="M145">
        <f t="shared" si="7"/>
        <v>16760836</v>
      </c>
      <c r="N145">
        <f t="shared" si="8"/>
        <v>24025</v>
      </c>
    </row>
    <row r="146" spans="1:14" ht="16.5" x14ac:dyDescent="0.25">
      <c r="A146" s="3">
        <v>45102.751875243055</v>
      </c>
      <c r="B146" s="4">
        <v>-15656</v>
      </c>
      <c r="C146" s="4">
        <v>-108</v>
      </c>
      <c r="D146" s="4">
        <v>-1264</v>
      </c>
      <c r="E146" s="4">
        <v>1381</v>
      </c>
      <c r="F146" s="4">
        <v>-7210</v>
      </c>
      <c r="G146" s="4">
        <v>3</v>
      </c>
      <c r="I146">
        <f t="shared" si="3"/>
        <v>245110336</v>
      </c>
      <c r="J146">
        <f t="shared" si="4"/>
        <v>11664</v>
      </c>
      <c r="K146">
        <f t="shared" si="5"/>
        <v>1597696</v>
      </c>
      <c r="L146">
        <f t="shared" si="6"/>
        <v>1907161</v>
      </c>
      <c r="M146">
        <f t="shared" si="7"/>
        <v>51984100</v>
      </c>
      <c r="N146">
        <f t="shared" si="8"/>
        <v>9</v>
      </c>
    </row>
    <row r="147" spans="1:14" ht="16.5" x14ac:dyDescent="0.25">
      <c r="A147" s="3">
        <v>45102.751874097223</v>
      </c>
      <c r="B147" s="4">
        <v>-15296</v>
      </c>
      <c r="C147" s="4">
        <v>-72</v>
      </c>
      <c r="D147" s="4">
        <v>-3440</v>
      </c>
      <c r="E147" s="4">
        <v>1357</v>
      </c>
      <c r="F147" s="4">
        <v>-6957</v>
      </c>
      <c r="G147" s="4">
        <v>-6</v>
      </c>
      <c r="I147">
        <f t="shared" si="3"/>
        <v>233967616</v>
      </c>
      <c r="J147">
        <f t="shared" si="4"/>
        <v>5184</v>
      </c>
      <c r="K147">
        <f t="shared" si="5"/>
        <v>11833600</v>
      </c>
      <c r="L147">
        <f t="shared" si="6"/>
        <v>1841449</v>
      </c>
      <c r="M147">
        <f t="shared" si="7"/>
        <v>48399849</v>
      </c>
      <c r="N147">
        <f t="shared" si="8"/>
        <v>36</v>
      </c>
    </row>
    <row r="148" spans="1:14" ht="16.5" x14ac:dyDescent="0.25">
      <c r="A148" s="3">
        <v>45102.751872905093</v>
      </c>
      <c r="B148" s="4">
        <v>-15040</v>
      </c>
      <c r="C148" s="4">
        <v>200</v>
      </c>
      <c r="D148" s="4">
        <v>-4368</v>
      </c>
      <c r="E148" s="4">
        <v>1716</v>
      </c>
      <c r="F148" s="4">
        <v>-5423</v>
      </c>
      <c r="G148" s="4">
        <v>-222</v>
      </c>
      <c r="I148">
        <f t="shared" si="3"/>
        <v>226201600</v>
      </c>
      <c r="J148">
        <f t="shared" si="4"/>
        <v>40000</v>
      </c>
      <c r="K148">
        <f t="shared" si="5"/>
        <v>19079424</v>
      </c>
      <c r="L148">
        <f t="shared" si="6"/>
        <v>2944656</v>
      </c>
      <c r="M148">
        <f t="shared" si="7"/>
        <v>29408929</v>
      </c>
      <c r="N148">
        <f t="shared" si="8"/>
        <v>49284</v>
      </c>
    </row>
    <row r="149" spans="1:14" ht="16.5" x14ac:dyDescent="0.25">
      <c r="A149" s="3">
        <v>45102.751871643515</v>
      </c>
      <c r="B149" s="4">
        <v>-14472</v>
      </c>
      <c r="C149" s="4">
        <v>-24</v>
      </c>
      <c r="D149" s="4">
        <v>-5876</v>
      </c>
      <c r="E149" s="4">
        <v>1284</v>
      </c>
      <c r="F149" s="4">
        <v>-4770</v>
      </c>
      <c r="G149" s="4">
        <v>-209</v>
      </c>
      <c r="I149">
        <f t="shared" si="3"/>
        <v>209438784</v>
      </c>
      <c r="J149">
        <f t="shared" si="4"/>
        <v>576</v>
      </c>
      <c r="K149">
        <f t="shared" si="5"/>
        <v>34527376</v>
      </c>
      <c r="L149">
        <f t="shared" si="6"/>
        <v>1648656</v>
      </c>
      <c r="M149">
        <f t="shared" si="7"/>
        <v>22752900</v>
      </c>
      <c r="N149">
        <f t="shared" si="8"/>
        <v>43681</v>
      </c>
    </row>
    <row r="150" spans="1:14" ht="16.5" x14ac:dyDescent="0.25">
      <c r="A150" s="3">
        <v>45102.751870509259</v>
      </c>
      <c r="B150" s="4">
        <v>-13324</v>
      </c>
      <c r="C150" s="4">
        <v>-608</v>
      </c>
      <c r="D150" s="4">
        <v>-7720</v>
      </c>
      <c r="E150" s="4">
        <v>-8429</v>
      </c>
      <c r="F150" s="4">
        <v>-16185</v>
      </c>
      <c r="G150" s="4">
        <v>-3705</v>
      </c>
      <c r="I150">
        <f t="shared" si="3"/>
        <v>177528976</v>
      </c>
      <c r="J150">
        <f t="shared" si="4"/>
        <v>369664</v>
      </c>
      <c r="K150">
        <f t="shared" si="5"/>
        <v>59598400</v>
      </c>
      <c r="L150">
        <f t="shared" si="6"/>
        <v>71048041</v>
      </c>
      <c r="M150">
        <f t="shared" si="7"/>
        <v>261954225</v>
      </c>
      <c r="N150">
        <f t="shared" si="8"/>
        <v>13727025</v>
      </c>
    </row>
    <row r="151" spans="1:14" ht="16.5" x14ac:dyDescent="0.25">
      <c r="A151" s="3">
        <v>45102.751869375003</v>
      </c>
      <c r="B151" s="4">
        <v>-12824</v>
      </c>
      <c r="C151" s="4">
        <v>416</v>
      </c>
      <c r="D151" s="4">
        <v>-9000</v>
      </c>
      <c r="E151" s="4">
        <v>-793</v>
      </c>
      <c r="F151" s="4">
        <v>-11888</v>
      </c>
      <c r="G151" s="4">
        <v>-1471</v>
      </c>
      <c r="I151">
        <f t="shared" si="3"/>
        <v>164454976</v>
      </c>
      <c r="J151">
        <f t="shared" si="4"/>
        <v>173056</v>
      </c>
      <c r="K151">
        <f t="shared" si="5"/>
        <v>81000000</v>
      </c>
      <c r="L151">
        <f t="shared" si="6"/>
        <v>628849</v>
      </c>
      <c r="M151">
        <f t="shared" si="7"/>
        <v>141324544</v>
      </c>
      <c r="N151">
        <f t="shared" si="8"/>
        <v>2163841</v>
      </c>
    </row>
    <row r="152" spans="1:14" ht="16.5" x14ac:dyDescent="0.25">
      <c r="A152" s="3">
        <v>45102.751868101848</v>
      </c>
      <c r="B152" s="4">
        <v>-9252</v>
      </c>
      <c r="C152" s="4">
        <v>-148</v>
      </c>
      <c r="D152" s="4">
        <v>-12164</v>
      </c>
      <c r="E152" s="4">
        <v>265</v>
      </c>
      <c r="F152" s="4">
        <v>-9581</v>
      </c>
      <c r="G152" s="4">
        <v>-669</v>
      </c>
      <c r="I152">
        <f t="shared" si="3"/>
        <v>85599504</v>
      </c>
      <c r="J152">
        <f t="shared" si="4"/>
        <v>21904</v>
      </c>
      <c r="K152">
        <f t="shared" si="5"/>
        <v>147962896</v>
      </c>
      <c r="L152">
        <f t="shared" si="6"/>
        <v>70225</v>
      </c>
      <c r="M152">
        <f t="shared" si="7"/>
        <v>91795561</v>
      </c>
      <c r="N152">
        <f t="shared" si="8"/>
        <v>447561</v>
      </c>
    </row>
    <row r="153" spans="1:14" ht="16.5" x14ac:dyDescent="0.25">
      <c r="A153" s="3">
        <v>45102.751866828701</v>
      </c>
      <c r="B153" s="4">
        <v>-7024</v>
      </c>
      <c r="C153" s="4">
        <v>-132</v>
      </c>
      <c r="D153" s="4">
        <v>-13744</v>
      </c>
      <c r="E153" s="4">
        <v>544</v>
      </c>
      <c r="F153" s="4">
        <v>-12195</v>
      </c>
      <c r="G153" s="4">
        <v>-359</v>
      </c>
      <c r="I153">
        <f t="shared" si="3"/>
        <v>49336576</v>
      </c>
      <c r="J153">
        <f t="shared" si="4"/>
        <v>17424</v>
      </c>
      <c r="K153">
        <f t="shared" si="5"/>
        <v>188897536</v>
      </c>
      <c r="L153">
        <f t="shared" si="6"/>
        <v>295936</v>
      </c>
      <c r="M153">
        <f t="shared" si="7"/>
        <v>148718025</v>
      </c>
      <c r="N153">
        <f t="shared" si="8"/>
        <v>128881</v>
      </c>
    </row>
    <row r="154" spans="1:14" ht="16.5" x14ac:dyDescent="0.25">
      <c r="A154" s="3">
        <v>45102.751865752318</v>
      </c>
      <c r="B154" s="4">
        <v>-896</v>
      </c>
      <c r="C154" s="4">
        <v>2152</v>
      </c>
      <c r="D154" s="4">
        <v>-14936</v>
      </c>
      <c r="E154" s="4">
        <v>-135</v>
      </c>
      <c r="F154" s="4">
        <v>-11919</v>
      </c>
      <c r="G154" s="4">
        <v>-2449</v>
      </c>
      <c r="I154">
        <f t="shared" si="3"/>
        <v>802816</v>
      </c>
      <c r="J154">
        <f t="shared" si="4"/>
        <v>4631104</v>
      </c>
      <c r="K154">
        <f t="shared" si="5"/>
        <v>223084096</v>
      </c>
      <c r="L154">
        <f t="shared" si="6"/>
        <v>18225</v>
      </c>
      <c r="M154">
        <f t="shared" si="7"/>
        <v>142062561</v>
      </c>
      <c r="N154">
        <f t="shared" si="8"/>
        <v>5997601</v>
      </c>
    </row>
    <row r="155" spans="1:14" ht="16.5" x14ac:dyDescent="0.25">
      <c r="A155" s="3">
        <v>45102.751864479163</v>
      </c>
      <c r="B155" s="4">
        <v>-1372</v>
      </c>
      <c r="C155" s="4">
        <v>-44</v>
      </c>
      <c r="D155" s="4">
        <v>-15400</v>
      </c>
      <c r="E155" s="4">
        <v>588</v>
      </c>
      <c r="F155" s="4">
        <v>-11440</v>
      </c>
      <c r="G155" s="4">
        <v>-236</v>
      </c>
      <c r="I155">
        <f t="shared" si="3"/>
        <v>1882384</v>
      </c>
      <c r="J155">
        <f t="shared" si="4"/>
        <v>1936</v>
      </c>
      <c r="K155">
        <f t="shared" si="5"/>
        <v>237160000</v>
      </c>
      <c r="L155">
        <f t="shared" si="6"/>
        <v>345744</v>
      </c>
      <c r="M155">
        <f t="shared" si="7"/>
        <v>130873600</v>
      </c>
      <c r="N155">
        <f t="shared" si="8"/>
        <v>55696</v>
      </c>
    </row>
    <row r="156" spans="1:14" ht="16.5" x14ac:dyDescent="0.25">
      <c r="A156" s="3">
        <v>45102.751863287034</v>
      </c>
      <c r="B156" s="4">
        <v>1280</v>
      </c>
      <c r="C156" s="4">
        <v>108</v>
      </c>
      <c r="D156" s="4">
        <v>-15832</v>
      </c>
      <c r="E156" s="4">
        <v>462</v>
      </c>
      <c r="F156" s="4">
        <v>-7723</v>
      </c>
      <c r="G156" s="4">
        <v>1076</v>
      </c>
      <c r="I156">
        <f t="shared" si="3"/>
        <v>1638400</v>
      </c>
      <c r="J156">
        <f t="shared" si="4"/>
        <v>11664</v>
      </c>
      <c r="K156">
        <f t="shared" si="5"/>
        <v>250652224</v>
      </c>
      <c r="L156">
        <f t="shared" si="6"/>
        <v>213444</v>
      </c>
      <c r="M156">
        <f t="shared" si="7"/>
        <v>59644729</v>
      </c>
      <c r="N156">
        <f t="shared" si="8"/>
        <v>1157776</v>
      </c>
    </row>
    <row r="157" spans="1:14" ht="16.5" x14ac:dyDescent="0.25">
      <c r="A157" s="3">
        <v>45102.751862025463</v>
      </c>
      <c r="B157" s="4">
        <v>2468</v>
      </c>
      <c r="C157" s="4">
        <v>-204</v>
      </c>
      <c r="D157" s="4">
        <v>-14776</v>
      </c>
      <c r="E157" s="4">
        <v>469</v>
      </c>
      <c r="F157" s="4">
        <v>-1719</v>
      </c>
      <c r="G157" s="4">
        <v>103</v>
      </c>
      <c r="I157">
        <f t="shared" si="3"/>
        <v>6091024</v>
      </c>
      <c r="J157">
        <f t="shared" si="4"/>
        <v>41616</v>
      </c>
      <c r="K157">
        <f t="shared" si="5"/>
        <v>218330176</v>
      </c>
      <c r="L157">
        <f t="shared" si="6"/>
        <v>219961</v>
      </c>
      <c r="M157">
        <f t="shared" si="7"/>
        <v>2954961</v>
      </c>
      <c r="N157">
        <f t="shared" si="8"/>
        <v>10609</v>
      </c>
    </row>
    <row r="158" spans="1:14" ht="16.5" x14ac:dyDescent="0.25">
      <c r="A158" s="3">
        <v>45102.751860937497</v>
      </c>
      <c r="B158" s="4">
        <v>2740</v>
      </c>
      <c r="C158" s="4">
        <v>-92</v>
      </c>
      <c r="D158" s="4">
        <v>-15216</v>
      </c>
      <c r="E158" s="4">
        <v>391</v>
      </c>
      <c r="F158" s="4">
        <v>209</v>
      </c>
      <c r="G158" s="4">
        <v>56</v>
      </c>
      <c r="I158">
        <f t="shared" si="3"/>
        <v>7507600</v>
      </c>
      <c r="J158">
        <f t="shared" si="4"/>
        <v>8464</v>
      </c>
      <c r="K158">
        <f t="shared" si="5"/>
        <v>231526656</v>
      </c>
      <c r="L158">
        <f t="shared" si="6"/>
        <v>152881</v>
      </c>
      <c r="M158">
        <f t="shared" si="7"/>
        <v>43681</v>
      </c>
      <c r="N158">
        <f t="shared" si="8"/>
        <v>3136</v>
      </c>
    </row>
    <row r="159" spans="1:14" ht="16.5" x14ac:dyDescent="0.25">
      <c r="A159" s="3">
        <v>45102.751859675926</v>
      </c>
      <c r="B159" s="4">
        <v>2628</v>
      </c>
      <c r="C159" s="4">
        <v>-136</v>
      </c>
      <c r="D159" s="4">
        <v>-15308</v>
      </c>
      <c r="E159" s="4">
        <v>600</v>
      </c>
      <c r="F159" s="4">
        <v>377</v>
      </c>
      <c r="G159" s="4">
        <v>-730</v>
      </c>
      <c r="I159">
        <f t="shared" si="3"/>
        <v>6906384</v>
      </c>
      <c r="J159">
        <f t="shared" si="4"/>
        <v>18496</v>
      </c>
      <c r="K159">
        <f t="shared" si="5"/>
        <v>234334864</v>
      </c>
      <c r="L159">
        <f t="shared" si="6"/>
        <v>360000</v>
      </c>
      <c r="M159">
        <f t="shared" si="7"/>
        <v>142129</v>
      </c>
      <c r="N159">
        <f t="shared" si="8"/>
        <v>532900</v>
      </c>
    </row>
    <row r="160" spans="1:14" ht="16.5" x14ac:dyDescent="0.25">
      <c r="A160" s="3">
        <v>45102.751858402778</v>
      </c>
      <c r="B160" s="4">
        <v>2536</v>
      </c>
      <c r="C160" s="4">
        <v>-268</v>
      </c>
      <c r="D160" s="4">
        <v>-15496</v>
      </c>
      <c r="E160" s="4">
        <v>864</v>
      </c>
      <c r="F160" s="4">
        <v>788</v>
      </c>
      <c r="G160" s="4">
        <v>-1319</v>
      </c>
      <c r="I160">
        <f t="shared" si="3"/>
        <v>6431296</v>
      </c>
      <c r="J160">
        <f t="shared" si="4"/>
        <v>71824</v>
      </c>
      <c r="K160">
        <f t="shared" si="5"/>
        <v>240126016</v>
      </c>
      <c r="L160">
        <f t="shared" si="6"/>
        <v>746496</v>
      </c>
      <c r="M160">
        <f t="shared" si="7"/>
        <v>620944</v>
      </c>
      <c r="N160">
        <f t="shared" si="8"/>
        <v>1739761</v>
      </c>
    </row>
    <row r="161" spans="1:14" ht="16.5" x14ac:dyDescent="0.25">
      <c r="A161" s="3">
        <v>45102.751857372685</v>
      </c>
      <c r="B161" s="4">
        <v>636</v>
      </c>
      <c r="C161" s="4">
        <v>-32</v>
      </c>
      <c r="D161" s="4">
        <v>-15388</v>
      </c>
      <c r="E161" s="4">
        <v>515</v>
      </c>
      <c r="F161" s="4">
        <v>9773</v>
      </c>
      <c r="G161" s="4">
        <v>-4316</v>
      </c>
      <c r="I161">
        <f t="shared" si="3"/>
        <v>404496</v>
      </c>
      <c r="J161">
        <f t="shared" si="4"/>
        <v>1024</v>
      </c>
      <c r="K161">
        <f t="shared" si="5"/>
        <v>236790544</v>
      </c>
      <c r="L161">
        <f t="shared" si="6"/>
        <v>265225</v>
      </c>
      <c r="M161">
        <f t="shared" si="7"/>
        <v>95511529</v>
      </c>
      <c r="N161">
        <f t="shared" si="8"/>
        <v>18627856</v>
      </c>
    </row>
    <row r="162" spans="1:14" ht="16.5" x14ac:dyDescent="0.25">
      <c r="A162" s="3">
        <v>45102.751856111114</v>
      </c>
      <c r="B162" s="4">
        <v>-1092</v>
      </c>
      <c r="C162" s="4">
        <v>-68</v>
      </c>
      <c r="D162" s="4">
        <v>-15480</v>
      </c>
      <c r="E162" s="4">
        <v>265</v>
      </c>
      <c r="F162" s="4">
        <v>7484</v>
      </c>
      <c r="G162" s="4">
        <v>-740</v>
      </c>
      <c r="I162">
        <f t="shared" si="3"/>
        <v>1192464</v>
      </c>
      <c r="J162">
        <f t="shared" si="4"/>
        <v>4624</v>
      </c>
      <c r="K162">
        <f t="shared" si="5"/>
        <v>239630400</v>
      </c>
      <c r="L162">
        <f t="shared" si="6"/>
        <v>70225</v>
      </c>
      <c r="M162">
        <f t="shared" si="7"/>
        <v>56010256</v>
      </c>
      <c r="N162">
        <f t="shared" si="8"/>
        <v>547600</v>
      </c>
    </row>
    <row r="163" spans="1:14" ht="16.5" x14ac:dyDescent="0.25">
      <c r="A163" s="3">
        <v>45102.751854837959</v>
      </c>
      <c r="B163" s="4">
        <v>-3180</v>
      </c>
      <c r="C163" s="4">
        <v>-92</v>
      </c>
      <c r="D163" s="4">
        <v>-15280</v>
      </c>
      <c r="E163" s="4">
        <v>312</v>
      </c>
      <c r="F163" s="4">
        <v>9353</v>
      </c>
      <c r="G163" s="4">
        <v>-146</v>
      </c>
      <c r="I163">
        <f t="shared" si="3"/>
        <v>10112400</v>
      </c>
      <c r="J163">
        <f t="shared" si="4"/>
        <v>8464</v>
      </c>
      <c r="K163">
        <f t="shared" si="5"/>
        <v>233478400</v>
      </c>
      <c r="L163">
        <f t="shared" si="6"/>
        <v>97344</v>
      </c>
      <c r="M163">
        <f t="shared" si="7"/>
        <v>87478609</v>
      </c>
      <c r="N163">
        <f t="shared" si="8"/>
        <v>21316</v>
      </c>
    </row>
    <row r="164" spans="1:14" ht="16.5" x14ac:dyDescent="0.25">
      <c r="A164" s="3">
        <v>45102.751853761576</v>
      </c>
      <c r="B164" s="4">
        <v>-4604</v>
      </c>
      <c r="C164" s="4">
        <v>-116</v>
      </c>
      <c r="D164" s="4">
        <v>-14712</v>
      </c>
      <c r="E164" s="4">
        <v>406</v>
      </c>
      <c r="F164" s="4">
        <v>4149</v>
      </c>
      <c r="G164" s="4">
        <v>-149</v>
      </c>
      <c r="I164">
        <f t="shared" si="3"/>
        <v>21196816</v>
      </c>
      <c r="J164">
        <f t="shared" si="4"/>
        <v>13456</v>
      </c>
      <c r="K164">
        <f t="shared" si="5"/>
        <v>216442944</v>
      </c>
      <c r="L164">
        <f t="shared" si="6"/>
        <v>164836</v>
      </c>
      <c r="M164">
        <f t="shared" si="7"/>
        <v>17214201</v>
      </c>
      <c r="N164">
        <f t="shared" si="8"/>
        <v>22201</v>
      </c>
    </row>
    <row r="165" spans="1:14" ht="16.5" x14ac:dyDescent="0.25">
      <c r="A165" s="3">
        <v>45102.75185252315</v>
      </c>
      <c r="B165" s="4">
        <v>-6456</v>
      </c>
      <c r="C165" s="4">
        <v>-152</v>
      </c>
      <c r="D165" s="4">
        <v>-13504</v>
      </c>
      <c r="E165" s="4">
        <v>325</v>
      </c>
      <c r="F165" s="4">
        <v>11412</v>
      </c>
      <c r="G165" s="4">
        <v>-149</v>
      </c>
      <c r="I165">
        <f t="shared" si="3"/>
        <v>41679936</v>
      </c>
      <c r="J165">
        <f t="shared" si="4"/>
        <v>23104</v>
      </c>
      <c r="K165">
        <f t="shared" si="5"/>
        <v>182358016</v>
      </c>
      <c r="L165">
        <f t="shared" si="6"/>
        <v>105625</v>
      </c>
      <c r="M165">
        <f t="shared" si="7"/>
        <v>130233744</v>
      </c>
      <c r="N165">
        <f t="shared" si="8"/>
        <v>22201</v>
      </c>
    </row>
    <row r="166" spans="1:14" ht="16.5" x14ac:dyDescent="0.25">
      <c r="A166" s="3">
        <v>45102.751851319445</v>
      </c>
      <c r="B166" s="4">
        <v>-8212</v>
      </c>
      <c r="C166" s="4">
        <v>-760</v>
      </c>
      <c r="D166" s="4">
        <v>-12120</v>
      </c>
      <c r="E166" s="4">
        <v>1012</v>
      </c>
      <c r="F166" s="4">
        <v>9205</v>
      </c>
      <c r="G166" s="4">
        <v>829</v>
      </c>
      <c r="I166">
        <f t="shared" si="3"/>
        <v>67436944</v>
      </c>
      <c r="J166">
        <f t="shared" si="4"/>
        <v>577600</v>
      </c>
      <c r="K166">
        <f t="shared" si="5"/>
        <v>146894400</v>
      </c>
      <c r="L166">
        <f t="shared" si="6"/>
        <v>1024144</v>
      </c>
      <c r="M166">
        <f t="shared" si="7"/>
        <v>84732025</v>
      </c>
      <c r="N166">
        <f t="shared" si="8"/>
        <v>687241</v>
      </c>
    </row>
    <row r="167" spans="1:14" ht="16.5" x14ac:dyDescent="0.25">
      <c r="A167" s="3">
        <v>45102.751850057874</v>
      </c>
      <c r="B167" s="4">
        <v>-9848</v>
      </c>
      <c r="C167" s="4">
        <v>-436</v>
      </c>
      <c r="D167" s="4">
        <v>-11752</v>
      </c>
      <c r="E167" s="4">
        <v>2256</v>
      </c>
      <c r="F167" s="4">
        <v>14370</v>
      </c>
      <c r="G167" s="4">
        <v>2412</v>
      </c>
      <c r="I167">
        <f t="shared" si="3"/>
        <v>96983104</v>
      </c>
      <c r="J167">
        <f t="shared" si="4"/>
        <v>190096</v>
      </c>
      <c r="K167">
        <f t="shared" si="5"/>
        <v>138109504</v>
      </c>
      <c r="L167">
        <f t="shared" si="6"/>
        <v>5089536</v>
      </c>
      <c r="M167">
        <f t="shared" si="7"/>
        <v>206496900</v>
      </c>
      <c r="N167">
        <f t="shared" si="8"/>
        <v>5817744</v>
      </c>
    </row>
    <row r="168" spans="1:14" ht="16.5" x14ac:dyDescent="0.25">
      <c r="A168" s="3">
        <v>45102.751848969907</v>
      </c>
      <c r="B168" s="4">
        <v>-11904</v>
      </c>
      <c r="C168" s="4">
        <v>-212</v>
      </c>
      <c r="D168" s="4">
        <v>-9916</v>
      </c>
      <c r="E168" s="4">
        <v>1025</v>
      </c>
      <c r="F168" s="4">
        <v>4574</v>
      </c>
      <c r="G168" s="4">
        <v>429</v>
      </c>
      <c r="I168">
        <f t="shared" si="3"/>
        <v>141705216</v>
      </c>
      <c r="J168">
        <f t="shared" si="4"/>
        <v>44944</v>
      </c>
      <c r="K168">
        <f t="shared" si="5"/>
        <v>98327056</v>
      </c>
      <c r="L168">
        <f t="shared" si="6"/>
        <v>1050625</v>
      </c>
      <c r="M168">
        <f t="shared" si="7"/>
        <v>20921476</v>
      </c>
      <c r="N168">
        <f t="shared" si="8"/>
        <v>184041</v>
      </c>
    </row>
    <row r="169" spans="1:14" ht="16.5" x14ac:dyDescent="0.25">
      <c r="A169" s="3">
        <v>45102.75184769676</v>
      </c>
      <c r="B169" s="4">
        <v>-13688</v>
      </c>
      <c r="C169" s="4">
        <v>-36</v>
      </c>
      <c r="D169" s="4">
        <v>-7592</v>
      </c>
      <c r="E169" s="4">
        <v>2574</v>
      </c>
      <c r="F169" s="4">
        <v>8045</v>
      </c>
      <c r="G169" s="4">
        <v>1464</v>
      </c>
      <c r="I169">
        <f t="shared" si="3"/>
        <v>187361344</v>
      </c>
      <c r="J169">
        <f t="shared" si="4"/>
        <v>1296</v>
      </c>
      <c r="K169">
        <f t="shared" si="5"/>
        <v>57638464</v>
      </c>
      <c r="L169">
        <f t="shared" si="6"/>
        <v>6625476</v>
      </c>
      <c r="M169">
        <f t="shared" si="7"/>
        <v>64722025</v>
      </c>
      <c r="N169">
        <f t="shared" si="8"/>
        <v>2143296</v>
      </c>
    </row>
    <row r="170" spans="1:14" ht="16.5" x14ac:dyDescent="0.25">
      <c r="A170" s="3">
        <v>45102.751846620369</v>
      </c>
      <c r="B170" s="4">
        <v>-13348</v>
      </c>
      <c r="C170" s="4">
        <v>-668</v>
      </c>
      <c r="D170" s="4">
        <v>-9284</v>
      </c>
      <c r="E170" s="4">
        <v>-922</v>
      </c>
      <c r="F170" s="4">
        <v>10649</v>
      </c>
      <c r="G170" s="4">
        <v>1</v>
      </c>
      <c r="I170">
        <f t="shared" si="3"/>
        <v>178169104</v>
      </c>
      <c r="J170">
        <f t="shared" si="4"/>
        <v>446224</v>
      </c>
      <c r="K170">
        <f t="shared" si="5"/>
        <v>86192656</v>
      </c>
      <c r="L170">
        <f t="shared" si="6"/>
        <v>850084</v>
      </c>
      <c r="M170">
        <f t="shared" si="7"/>
        <v>113401201</v>
      </c>
      <c r="N170">
        <f t="shared" si="8"/>
        <v>1</v>
      </c>
    </row>
    <row r="171" spans="1:14" ht="16.5" x14ac:dyDescent="0.25">
      <c r="A171" s="3">
        <v>45102.751845393519</v>
      </c>
      <c r="B171" s="4">
        <v>-14788</v>
      </c>
      <c r="C171" s="4">
        <v>4</v>
      </c>
      <c r="D171" s="4">
        <v>-5040</v>
      </c>
      <c r="E171" s="4">
        <v>506</v>
      </c>
      <c r="F171" s="4">
        <v>548</v>
      </c>
      <c r="G171" s="4">
        <v>-111</v>
      </c>
      <c r="I171">
        <f t="shared" ref="I171:I176" si="9">B171^2</f>
        <v>218684944</v>
      </c>
      <c r="J171">
        <f t="shared" ref="J171:J176" si="10">C171^2</f>
        <v>16</v>
      </c>
      <c r="K171">
        <f t="shared" ref="K171:K176" si="11">D171^2</f>
        <v>25401600</v>
      </c>
      <c r="L171">
        <f t="shared" ref="L171:L176" si="12">E171^2</f>
        <v>256036</v>
      </c>
      <c r="M171">
        <f t="shared" ref="M171:M176" si="13">F171^2</f>
        <v>300304</v>
      </c>
      <c r="N171">
        <f t="shared" ref="N171:N176" si="14">G171^2</f>
        <v>12321</v>
      </c>
    </row>
    <row r="172" spans="1:14" ht="16.5" x14ac:dyDescent="0.25">
      <c r="A172" s="3">
        <v>45102.751844120372</v>
      </c>
      <c r="B172" s="4">
        <v>-15108</v>
      </c>
      <c r="C172" s="4">
        <v>-72</v>
      </c>
      <c r="D172" s="4">
        <v>-4104</v>
      </c>
      <c r="E172" s="4">
        <v>670</v>
      </c>
      <c r="F172" s="4">
        <v>10127</v>
      </c>
      <c r="G172" s="4">
        <v>964</v>
      </c>
      <c r="I172">
        <f t="shared" si="9"/>
        <v>228251664</v>
      </c>
      <c r="J172">
        <f t="shared" si="10"/>
        <v>5184</v>
      </c>
      <c r="K172">
        <f t="shared" si="11"/>
        <v>16842816</v>
      </c>
      <c r="L172">
        <f t="shared" si="12"/>
        <v>448900</v>
      </c>
      <c r="M172">
        <f t="shared" si="13"/>
        <v>102556129</v>
      </c>
      <c r="N172">
        <f t="shared" si="14"/>
        <v>929296</v>
      </c>
    </row>
    <row r="173" spans="1:14" ht="16.5" x14ac:dyDescent="0.25">
      <c r="A173" s="3">
        <v>45102.751842858794</v>
      </c>
      <c r="B173" s="4">
        <v>-15444</v>
      </c>
      <c r="C173" s="4">
        <v>-212</v>
      </c>
      <c r="D173" s="4">
        <v>-2640</v>
      </c>
      <c r="E173" s="4">
        <v>598</v>
      </c>
      <c r="F173" s="4">
        <v>9486</v>
      </c>
      <c r="G173" s="4">
        <v>139</v>
      </c>
      <c r="I173">
        <f t="shared" si="9"/>
        <v>238517136</v>
      </c>
      <c r="J173">
        <f t="shared" si="10"/>
        <v>44944</v>
      </c>
      <c r="K173">
        <f t="shared" si="11"/>
        <v>6969600</v>
      </c>
      <c r="L173">
        <f t="shared" si="12"/>
        <v>357604</v>
      </c>
      <c r="M173">
        <f t="shared" si="13"/>
        <v>89984196</v>
      </c>
      <c r="N173">
        <f t="shared" si="14"/>
        <v>19321</v>
      </c>
    </row>
    <row r="174" spans="1:14" ht="16.5" x14ac:dyDescent="0.25">
      <c r="A174" s="3">
        <v>45102.751841770834</v>
      </c>
      <c r="B174" s="4">
        <v>-15700</v>
      </c>
      <c r="C174" s="4">
        <v>-128</v>
      </c>
      <c r="D174" s="4">
        <v>-1220</v>
      </c>
      <c r="E174" s="4">
        <v>421</v>
      </c>
      <c r="F174" s="4">
        <v>-395</v>
      </c>
      <c r="G174" s="4">
        <v>-58</v>
      </c>
      <c r="I174">
        <f t="shared" si="9"/>
        <v>246490000</v>
      </c>
      <c r="J174">
        <f t="shared" si="10"/>
        <v>16384</v>
      </c>
      <c r="K174">
        <f t="shared" si="11"/>
        <v>1488400</v>
      </c>
      <c r="L174">
        <f t="shared" si="12"/>
        <v>177241</v>
      </c>
      <c r="M174">
        <f t="shared" si="13"/>
        <v>156025</v>
      </c>
      <c r="N174">
        <f t="shared" si="14"/>
        <v>3364</v>
      </c>
    </row>
    <row r="175" spans="1:14" ht="16.5" x14ac:dyDescent="0.25">
      <c r="A175" s="3">
        <v>45102.751840509256</v>
      </c>
      <c r="B175" s="4">
        <v>-15944</v>
      </c>
      <c r="C175" s="4">
        <v>-60</v>
      </c>
      <c r="D175" s="4">
        <v>-380</v>
      </c>
      <c r="E175" s="4">
        <v>550</v>
      </c>
      <c r="F175" s="4">
        <v>6705</v>
      </c>
      <c r="G175" s="4">
        <v>-82</v>
      </c>
      <c r="I175">
        <f t="shared" si="9"/>
        <v>254211136</v>
      </c>
      <c r="J175">
        <f t="shared" si="10"/>
        <v>3600</v>
      </c>
      <c r="K175">
        <f t="shared" si="11"/>
        <v>144400</v>
      </c>
      <c r="L175">
        <f t="shared" si="12"/>
        <v>302500</v>
      </c>
      <c r="M175">
        <f t="shared" si="13"/>
        <v>44957025</v>
      </c>
      <c r="N175">
        <f t="shared" si="14"/>
        <v>6724</v>
      </c>
    </row>
    <row r="176" spans="1:14" ht="16.5" x14ac:dyDescent="0.25">
      <c r="A176" s="3">
        <v>45102.751839305558</v>
      </c>
      <c r="B176" s="4">
        <v>-15904</v>
      </c>
      <c r="C176" s="4">
        <v>-96</v>
      </c>
      <c r="D176" s="4">
        <v>116</v>
      </c>
      <c r="E176" s="4">
        <v>507</v>
      </c>
      <c r="F176" s="4">
        <v>1763</v>
      </c>
      <c r="G176" s="4">
        <v>-97</v>
      </c>
      <c r="I176">
        <f t="shared" si="9"/>
        <v>252937216</v>
      </c>
      <c r="J176">
        <f t="shared" si="10"/>
        <v>9216</v>
      </c>
      <c r="K176">
        <f t="shared" si="11"/>
        <v>13456</v>
      </c>
      <c r="L176">
        <f t="shared" si="12"/>
        <v>257049</v>
      </c>
      <c r="M176">
        <f t="shared" si="13"/>
        <v>3108169</v>
      </c>
      <c r="N176">
        <f t="shared" si="14"/>
        <v>9409</v>
      </c>
    </row>
    <row r="177" spans="1:14" ht="16.5" x14ac:dyDescent="0.25">
      <c r="A177" t="s">
        <v>7</v>
      </c>
      <c r="B177">
        <f>_xlfn.STDEV.S(B2:B176)</f>
        <v>7182.3850904135652</v>
      </c>
      <c r="C177">
        <f t="shared" ref="C177:G177" si="15">_xlfn.STDEV.S(C2:C176)</f>
        <v>797.77342438203982</v>
      </c>
      <c r="D177">
        <f t="shared" si="15"/>
        <v>6992.1132538181928</v>
      </c>
      <c r="E177">
        <f t="shared" si="15"/>
        <v>1470.9795620338109</v>
      </c>
      <c r="F177">
        <f t="shared" si="15"/>
        <v>8902.1661040615345</v>
      </c>
      <c r="G177">
        <f t="shared" si="15"/>
        <v>1643.9215706684522</v>
      </c>
      <c r="I177" s="5">
        <f>SUM(I2:I176)</f>
        <v>22802677584</v>
      </c>
      <c r="J177" s="5">
        <f t="shared" ref="J177:N177" si="16">SUM(J2:J176)</f>
        <v>126899803</v>
      </c>
      <c r="K177" s="5">
        <f t="shared" si="16"/>
        <v>17820916139</v>
      </c>
      <c r="L177" s="5">
        <f t="shared" si="16"/>
        <v>446239161</v>
      </c>
      <c r="M177" s="5">
        <f t="shared" si="16"/>
        <v>13903790321</v>
      </c>
      <c r="N177" s="5">
        <f t="shared" si="16"/>
        <v>486206394</v>
      </c>
    </row>
    <row r="178" spans="1:14" ht="16.5" x14ac:dyDescent="0.25">
      <c r="A178" t="s">
        <v>8</v>
      </c>
      <c r="B178">
        <f>((B177)/AVERAGE(B2:B176))*100</f>
        <v>-80.803471423287192</v>
      </c>
      <c r="C178">
        <f t="shared" ref="C178:G178" si="17">((C177)/AVERAGE(C2:C176))*100</f>
        <v>-262.53897223772867</v>
      </c>
      <c r="D178">
        <f t="shared" si="17"/>
        <v>-95.842166848373012</v>
      </c>
      <c r="E178">
        <f t="shared" si="17"/>
        <v>233.01328206011939</v>
      </c>
      <c r="F178">
        <f t="shared" si="17"/>
        <v>1100.3602710930072</v>
      </c>
      <c r="G178">
        <f t="shared" si="17"/>
        <v>-544.09780774478781</v>
      </c>
      <c r="I178" s="5">
        <f>COUNT(I2:I176)</f>
        <v>175</v>
      </c>
      <c r="J178" s="5">
        <f t="shared" ref="J178:N178" si="18">COUNT(J2:J176)</f>
        <v>175</v>
      </c>
      <c r="K178" s="5">
        <f t="shared" si="18"/>
        <v>175</v>
      </c>
      <c r="L178" s="5">
        <f t="shared" si="18"/>
        <v>175</v>
      </c>
      <c r="M178" s="5">
        <f t="shared" si="18"/>
        <v>175</v>
      </c>
      <c r="N178" s="5">
        <f t="shared" si="18"/>
        <v>175</v>
      </c>
    </row>
    <row r="179" spans="1:14" x14ac:dyDescent="0.25">
      <c r="I179">
        <f>I177/I178</f>
        <v>130301014.76571429</v>
      </c>
      <c r="J179">
        <f>J177/J178</f>
        <v>725141.73142857139</v>
      </c>
      <c r="K179">
        <f>K177/K178</f>
        <v>101833806.50857143</v>
      </c>
      <c r="L179">
        <f>L177/L178</f>
        <v>2549938.0628571426</v>
      </c>
      <c r="M179">
        <f>M177/M178</f>
        <v>79450230.405714288</v>
      </c>
      <c r="N179">
        <f>N177/N178</f>
        <v>2778322.2514285715</v>
      </c>
    </row>
    <row r="180" spans="1:14" x14ac:dyDescent="0.25">
      <c r="I180">
        <f>SQRT(I179)</f>
        <v>11414.946989176704</v>
      </c>
      <c r="J180">
        <f>SQRT(J179)</f>
        <v>851.55254178974269</v>
      </c>
      <c r="K180">
        <f>SQRT(K179)</f>
        <v>10091.273780280238</v>
      </c>
      <c r="L180">
        <f>SQRT(L179)</f>
        <v>1596.8525488776797</v>
      </c>
      <c r="M180">
        <f>SQRT(M179)</f>
        <v>8913.4858728622148</v>
      </c>
      <c r="N180">
        <f>SQRT(N179)</f>
        <v>1666.8300007584971</v>
      </c>
    </row>
  </sheetData>
  <dataValidations count="7">
    <dataValidation allowBlank="1" showInputMessage="1" showErrorMessage="1" prompt="TBL_HST[CH6]" sqref="G2:G176" xr:uid="{0C3848F1-F939-40CC-9CAD-47BB2EABED3D}"/>
    <dataValidation allowBlank="1" showInputMessage="1" showErrorMessage="1" prompt="TBL_HST[CH5]" sqref="F2:F176" xr:uid="{DF97CDF6-E744-4F4B-A414-EB89AEDD251D}"/>
    <dataValidation allowBlank="1" showInputMessage="1" showErrorMessage="1" prompt="TBL_HST[CH4]" sqref="E2:E176" xr:uid="{22280B5F-31AF-4F5B-A3A8-24A6E177BA70}"/>
    <dataValidation allowBlank="1" showInputMessage="1" showErrorMessage="1" prompt="TBL_HST[CH3]" sqref="D2:D176" xr:uid="{1211C83A-7DDE-46D7-8F6B-F206E872364B}"/>
    <dataValidation allowBlank="1" showInputMessage="1" showErrorMessage="1" prompt="TBL_HST[CH2]" sqref="C2:C176" xr:uid="{4FA747A2-DF22-4F3D-B72C-94A4CE6300BF}"/>
    <dataValidation allowBlank="1" showInputMessage="1" showErrorMessage="1" prompt="TBL_HST[CH1]" sqref="B2:B176" xr:uid="{D264DE75-D30C-4847-B0DF-B589885C1687}"/>
    <dataValidation allowBlank="1" showInputMessage="1" showErrorMessage="1" prompt="Hora_x000d__x000a__x000d__x000a_TBL_HST[TIME]" sqref="A2:A176" xr:uid="{344E3899-793D-4831-A2E0-D6D14707C4C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prueba1</vt:lpstr>
      <vt:lpstr>prueba2</vt:lpstr>
      <vt:lpstr>prueba3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2023-06-25T22:55:52Z</dcterms:created>
  <dcterms:modified xsi:type="dcterms:W3CDTF">2023-07-16T00:20:14Z</dcterms:modified>
</cp:coreProperties>
</file>