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c45a9a7d4aa8d/Escritorio/MSMK/Database/AB DATABASE/"/>
    </mc:Choice>
  </mc:AlternateContent>
  <xr:revisionPtr revIDLastSave="19" documentId="8_{07345E8C-7950-4DD3-8975-B80A58270C4E}" xr6:coauthVersionLast="47" xr6:coauthVersionMax="47" xr10:uidLastSave="{6E243ECC-4FED-4FAB-A014-2EE38EC828D6}"/>
  <bookViews>
    <workbookView xWindow="0" yWindow="60" windowWidth="23040" windowHeight="11808" xr2:uid="{76530A3C-CCC3-483C-AF6C-AFDCB5739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3" i="1"/>
  <c r="R103" i="1" l="1"/>
  <c r="AB98" i="1"/>
</calcChain>
</file>

<file path=xl/sharedStrings.xml><?xml version="1.0" encoding="utf-8"?>
<sst xmlns="http://schemas.openxmlformats.org/spreadsheetml/2006/main" count="1241" uniqueCount="464">
  <si>
    <t>marca</t>
  </si>
  <si>
    <t>tipo</t>
  </si>
  <si>
    <t xml:space="preserve">telefono </t>
  </si>
  <si>
    <t>direccion</t>
  </si>
  <si>
    <t>ciudad</t>
  </si>
  <si>
    <t>codigo postal</t>
  </si>
  <si>
    <t xml:space="preserve">correo electronico </t>
  </si>
  <si>
    <t>producto</t>
  </si>
  <si>
    <t>Altavoces CONTROL 28-1L PR JBL</t>
  </si>
  <si>
    <t>Altavoz colgante C65P/T</t>
  </si>
  <si>
    <t>Altavoz CONTROL 25-1L PR JBL</t>
  </si>
  <si>
    <t>Altavoz CONTROL 28-1L-WH PR JBL</t>
  </si>
  <si>
    <t>Altavoz CONTROL 5&gt;PAIR JBL</t>
  </si>
  <si>
    <t>Altavoz CSS8008</t>
  </si>
  <si>
    <t>Altavoz J104SET</t>
  </si>
  <si>
    <t>Altavoz JRX212 JBL</t>
  </si>
  <si>
    <t>Altavoz JRX215 JBL</t>
  </si>
  <si>
    <t>Altavoz JRX225 JBL</t>
  </si>
  <si>
    <t>Altavoz Portátil IRX108BT JBL</t>
  </si>
  <si>
    <t>Altavoz PRX418S</t>
  </si>
  <si>
    <t>Altavoz PRX425 JBL</t>
  </si>
  <si>
    <t>Altavoz PRX812W</t>
  </si>
  <si>
    <t>Altavoz PRX818XLFW JBL</t>
  </si>
  <si>
    <t>Altavoz PRX825W</t>
  </si>
  <si>
    <t>Altavoz PRX835W</t>
  </si>
  <si>
    <t>Altavoz SRX812P</t>
  </si>
  <si>
    <t>Altavoz SRX815P</t>
  </si>
  <si>
    <t>Altavoz SRX835P JBL</t>
  </si>
  <si>
    <t>JBL</t>
  </si>
  <si>
    <t>Altavoz</t>
  </si>
  <si>
    <t>Amplificador ADIO-AIR-GT VOX</t>
  </si>
  <si>
    <t>Amplificador de Audífonos para Guitarra VGH-AC30 VOX</t>
  </si>
  <si>
    <t>Amplificador de Bajo PATHFINDERBASS10 VOX</t>
  </si>
  <si>
    <t>Amplificador de Bajo VX50-BA VOX</t>
  </si>
  <si>
    <t>Amplificador de Guitarra AC10C1 VOX</t>
  </si>
  <si>
    <t>Amplificador de Guitarra AC15C1 VOX</t>
  </si>
  <si>
    <t>Amplificador de Guitarra AC15C1X VOX</t>
  </si>
  <si>
    <t>Amplificador de Guitarra AV15 VOX</t>
  </si>
  <si>
    <t>Amplificador de Guitarra AV30 VOX</t>
  </si>
  <si>
    <t>Amplificador de Guitarra CAMBRIDGE50 VOX</t>
  </si>
  <si>
    <t>Amplificador de Guitarra MINI5-RM-IV VOX</t>
  </si>
  <si>
    <t>Amplificador de Guitarra para Audífonos VGH-ROCK VOX</t>
  </si>
  <si>
    <t>Amplificador de Guitarra VT100X VOX</t>
  </si>
  <si>
    <t>Amplificador de Guitarra VT20X VOX</t>
  </si>
  <si>
    <t>Amplificador de Guitarra VT40X VOX</t>
  </si>
  <si>
    <t>Amplificador de Guitarra VX II VOX</t>
  </si>
  <si>
    <t>Amplificador de Guitarra VX15-GT VOX</t>
  </si>
  <si>
    <t>Amplificador de Guitarra VX50-GTV VOX</t>
  </si>
  <si>
    <t>Amplificador para Guitarra AC30C2 VOX</t>
  </si>
  <si>
    <t>Amplificador para Guitarra AV60 VOX.</t>
  </si>
  <si>
    <t>Amplificador para Guitarra PATHFINDER10 VOX</t>
  </si>
  <si>
    <t>Cable de Instrumento Clase A VBC-13 VOX</t>
  </si>
  <si>
    <t>Cable espiral para instrumento Vox VCC-90RD</t>
  </si>
  <si>
    <t>Micro Amplificador AC30 VOX</t>
  </si>
  <si>
    <t>Micro Amplificador CLASSIC ROCK VOX</t>
  </si>
  <si>
    <t>Micro Amplificador METAL VOX</t>
  </si>
  <si>
    <t>Amplificador</t>
  </si>
  <si>
    <t>Micro Amplificador MS-2 C MARSHALL</t>
  </si>
  <si>
    <t>Cable de instrumento</t>
  </si>
  <si>
    <t>Micro Amplificador</t>
  </si>
  <si>
    <t>VOX</t>
  </si>
  <si>
    <t>Bajo eléctrico TOURMAN BASS-BK BABILON</t>
  </si>
  <si>
    <t>Bajo eléctrico TOURMAN BASS-SB BABILON</t>
  </si>
  <si>
    <t>Guitarra acústica cuerdas de Nylon ASTURIA-CDN</t>
  </si>
  <si>
    <t>Guitarra EA 12 cuerdas acero PRADERA BABILON</t>
  </si>
  <si>
    <t>Guitarra electrica ARROWHEAD-BK</t>
  </si>
  <si>
    <t>Guitarra Eléctrica Babilon BLAZE- SB</t>
  </si>
  <si>
    <t>Guitarra electrica BEG-462 BK</t>
  </si>
  <si>
    <t>Guitarra eléctrica BEG-462 IV</t>
  </si>
  <si>
    <t>Guitarra eléctrica BEG-462 MBL</t>
  </si>
  <si>
    <t>Guitarra eléctrica BEG-462 MRD</t>
  </si>
  <si>
    <t>Guitarra eléctrica BEG-462 SB</t>
  </si>
  <si>
    <t>Guitarra electrica BLADE-BL</t>
  </si>
  <si>
    <t>Guitarra electrica BLADE-RD</t>
  </si>
  <si>
    <t>Guitarra Eléctrica BLAZE- BK BABILON</t>
  </si>
  <si>
    <t>Guitarra Eléctrica BLAZE- LBL BABILON</t>
  </si>
  <si>
    <t>Guitarra Eléctrica BLAZE- MBL BABILON</t>
  </si>
  <si>
    <t>Guitarra Eléctrica BLAZE- MGR BABILON</t>
  </si>
  <si>
    <t>Guitarra Eléctrica BLAZE- MRD BABILON</t>
  </si>
  <si>
    <t>Guitarra eléctrica EARTHQUAKE-BK BABILON</t>
  </si>
  <si>
    <t>Guitarra eléctrica EARTHQUAKE-CRDS</t>
  </si>
  <si>
    <t>Guitarra Eléctrica EARTHQUAKE-CSB BABILON</t>
  </si>
  <si>
    <t>Guitarra Eléctrica EPIC – BK BABILON.</t>
  </si>
  <si>
    <t>Guitarra Eléctrica GHOST-LB BABILON</t>
  </si>
  <si>
    <t>Guitarra Eléctrica NIGHTHAWK-WR BABILON</t>
  </si>
  <si>
    <t>Guitarra acústica</t>
  </si>
  <si>
    <t>Guitarra eléctrica</t>
  </si>
  <si>
    <t>Micro amplificador</t>
  </si>
  <si>
    <t>Paquete de 10 Cuerdas Individuales 1A (0.009) BEG-009 PACK BABILON.</t>
  </si>
  <si>
    <t>Paquete de 10 Cuerdas Individuales 1A (0.011) BAG-011 PACK BABILON.</t>
  </si>
  <si>
    <t>Paquete de 10 Cuerdas Individuales 1A (0.028) BCG-028 PACK BABILON.</t>
  </si>
  <si>
    <t>Paquete de 10 Cuerdas Individuales 2A (0.011) BEG-011 PACK BABILON.</t>
  </si>
  <si>
    <t>Set de Cuerdas para Bajo Eléctrico (.030-.125) PEB54/6S BABILON.</t>
  </si>
  <si>
    <t>Set de Cuerdas para Bajo Eléctrico (.040-.100) BEB50/4S BABILON.</t>
  </si>
  <si>
    <t>Set de Cuerdas para Bajo Eléctrico (.040-.125) EEB52/5S BABILON.</t>
  </si>
  <si>
    <t>Set de Cuerdas para Bajo Eléctrico (.045-.100) MEB50/4S BABILON.</t>
  </si>
  <si>
    <t>Cuerdas  para guitarra</t>
  </si>
  <si>
    <t>Cuerdas para bajo eléctrico</t>
  </si>
  <si>
    <t>Bajo eléctrico</t>
  </si>
  <si>
    <t>Babilon</t>
  </si>
  <si>
    <t>Baqueta Punta de Madera 5A DR-5A DRUMCO. *122022</t>
  </si>
  <si>
    <t>Baqueta Punta de Madera 5B DR-5B DRUMCO. *122022</t>
  </si>
  <si>
    <t>Baqueta Punta de Madera 7A DR-7A DRUMCO. *122022</t>
  </si>
  <si>
    <t>Baqueta Punta de Nylon 2B DR-2BN DRUMCO. *122022</t>
  </si>
  <si>
    <t>Baqueta Punta de Nylon 5A DR-5AN DRUMCO. *122022</t>
  </si>
  <si>
    <t>Baqueta Punta de Nylon 5B DR-5BN DRUMCO. *122022</t>
  </si>
  <si>
    <t>Baqueta Punta de Nylon 7A DR-7AN DRUMCO. *122022</t>
  </si>
  <si>
    <t>Batería Electrónica COPPER-BL DRUMCO *122022</t>
  </si>
  <si>
    <t>Batería Electrónica COPPER-YL DRUMCO *122022</t>
  </si>
  <si>
    <t>Batería Electrónica MERCURY-GY DRUMCO *122022</t>
  </si>
  <si>
    <t>Batería Electrónica MERCURY-RD DRUMCO *122022</t>
  </si>
  <si>
    <t>Batería Electrónica TITANIUM DRUMCO *122022</t>
  </si>
  <si>
    <t>Batería obelix 5 pzas OBELIX-HC-BK *122022</t>
  </si>
  <si>
    <t>Batería obelix 5 pzas OBELIX-HC-RD *122022</t>
  </si>
  <si>
    <t>Batería obelix junior 5 pzas OBELIX-JR-BK *122022</t>
  </si>
  <si>
    <t>Batería obelix junior 5 pzas OBELIX-JR-BL DRUMCO *122022</t>
  </si>
  <si>
    <t>Batería Obelix junior 5 pzas OBELIX-JR-RD DRUMCO *122022</t>
  </si>
  <si>
    <t>Batería obelix junior 5 pzas OBELIX-JR-WR *122022</t>
  </si>
  <si>
    <t>Batería OBELIX-HB-BK DRUMCO *122022</t>
  </si>
  <si>
    <t>Batería OBELIX-HB-BL DRUMCO *122022</t>
  </si>
  <si>
    <t>Batería OBELIX-HB-RD DRUMCO *122022</t>
  </si>
  <si>
    <t>Baqueta</t>
  </si>
  <si>
    <t>Batería electrónica</t>
  </si>
  <si>
    <t>Batería acústica</t>
  </si>
  <si>
    <t>DrumCo</t>
  </si>
  <si>
    <t>proveedor</t>
  </si>
  <si>
    <t>fecha de compra</t>
  </si>
  <si>
    <t>DrumCity</t>
  </si>
  <si>
    <t>Murcia</t>
  </si>
  <si>
    <t>Hermes Music Club</t>
  </si>
  <si>
    <t>Top Music</t>
  </si>
  <si>
    <t>Alicante</t>
  </si>
  <si>
    <t xml:space="preserve">	03011</t>
  </si>
  <si>
    <t>Madrid</t>
  </si>
  <si>
    <t>Nombre cliente</t>
  </si>
  <si>
    <t>Apellidos cliente</t>
  </si>
  <si>
    <t>telefono</t>
  </si>
  <si>
    <t>cantidad</t>
  </si>
  <si>
    <t>precio/producto</t>
  </si>
  <si>
    <t>precio total</t>
  </si>
  <si>
    <t xml:space="preserve"> topmusic.contact@gmail.com</t>
  </si>
  <si>
    <t>hermesmusicclub@gmail.com</t>
  </si>
  <si>
    <t>drumcitymurcia@gmail.com</t>
  </si>
  <si>
    <t>Av. Arquitecto Miguel Ángel Beloqui, 10</t>
  </si>
  <si>
    <t xml:space="preserve">	Calle Alcalde de Zalamea, 47</t>
  </si>
  <si>
    <t>Calle Actor Paco Hernandez, 3</t>
  </si>
  <si>
    <t>precio/unidad</t>
  </si>
  <si>
    <t>precio_unidad</t>
  </si>
  <si>
    <t>TOTAL/MES</t>
  </si>
  <si>
    <t>prod_001</t>
  </si>
  <si>
    <t>prod_002</t>
  </si>
  <si>
    <t>prod_003</t>
  </si>
  <si>
    <t>prod_004</t>
  </si>
  <si>
    <t>prod_005</t>
  </si>
  <si>
    <t>prod_006</t>
  </si>
  <si>
    <t>prod_007</t>
  </si>
  <si>
    <t>prod_008</t>
  </si>
  <si>
    <t>prod_009</t>
  </si>
  <si>
    <t>prod_010</t>
  </si>
  <si>
    <t>prod_011</t>
  </si>
  <si>
    <t>prod_012</t>
  </si>
  <si>
    <t>prod_013</t>
  </si>
  <si>
    <t>prod_014</t>
  </si>
  <si>
    <t>prod_015</t>
  </si>
  <si>
    <t>prod_016</t>
  </si>
  <si>
    <t>prod_017</t>
  </si>
  <si>
    <t>prod_018</t>
  </si>
  <si>
    <t>prod_019</t>
  </si>
  <si>
    <t>prod_020</t>
  </si>
  <si>
    <t>prod_021</t>
  </si>
  <si>
    <t>prod_022</t>
  </si>
  <si>
    <t>prod_023</t>
  </si>
  <si>
    <t>prod_024</t>
  </si>
  <si>
    <t>prod_025</t>
  </si>
  <si>
    <t>prod_026</t>
  </si>
  <si>
    <t>prod_027</t>
  </si>
  <si>
    <t>prod_028</t>
  </si>
  <si>
    <t>prod_029</t>
  </si>
  <si>
    <t>prod_030</t>
  </si>
  <si>
    <t>prod_031</t>
  </si>
  <si>
    <t>prod_032</t>
  </si>
  <si>
    <t>prod_033</t>
  </si>
  <si>
    <t>prod_034</t>
  </si>
  <si>
    <t>prod_035</t>
  </si>
  <si>
    <t>prod_036</t>
  </si>
  <si>
    <t>prod_037</t>
  </si>
  <si>
    <t>prod_038</t>
  </si>
  <si>
    <t>prod_039</t>
  </si>
  <si>
    <t>prod_040</t>
  </si>
  <si>
    <t>prod_041</t>
  </si>
  <si>
    <t>prod_042</t>
  </si>
  <si>
    <t>prod_043</t>
  </si>
  <si>
    <t>prod_044</t>
  </si>
  <si>
    <t>prod_045</t>
  </si>
  <si>
    <t>prod_046</t>
  </si>
  <si>
    <t>prod_047</t>
  </si>
  <si>
    <t>prod_048</t>
  </si>
  <si>
    <t>prod_049</t>
  </si>
  <si>
    <t>prod_050</t>
  </si>
  <si>
    <t>prod_051</t>
  </si>
  <si>
    <t>prod_052</t>
  </si>
  <si>
    <t>prod_053</t>
  </si>
  <si>
    <t>prod_054</t>
  </si>
  <si>
    <t>prod_055</t>
  </si>
  <si>
    <t>prod_056</t>
  </si>
  <si>
    <t>prod_057</t>
  </si>
  <si>
    <t>prod_058</t>
  </si>
  <si>
    <t>prod_059</t>
  </si>
  <si>
    <t>prod_060</t>
  </si>
  <si>
    <t>prod_061</t>
  </si>
  <si>
    <t>prod_062</t>
  </si>
  <si>
    <t>prod_063</t>
  </si>
  <si>
    <t>prod_064</t>
  </si>
  <si>
    <t>prod_065</t>
  </si>
  <si>
    <t>prod_066</t>
  </si>
  <si>
    <t>prod_067</t>
  </si>
  <si>
    <t>prod_068</t>
  </si>
  <si>
    <t>prod_069</t>
  </si>
  <si>
    <t>prod_070</t>
  </si>
  <si>
    <t>prod_071</t>
  </si>
  <si>
    <t>prod_072</t>
  </si>
  <si>
    <t>prod_073</t>
  </si>
  <si>
    <t>prod_074</t>
  </si>
  <si>
    <t>prod_075</t>
  </si>
  <si>
    <t>prod_076</t>
  </si>
  <si>
    <t>prod_077</t>
  </si>
  <si>
    <t>prod_078</t>
  </si>
  <si>
    <t>prod_079</t>
  </si>
  <si>
    <t>prod_080</t>
  </si>
  <si>
    <t>prod_081</t>
  </si>
  <si>
    <t>prod_082</t>
  </si>
  <si>
    <t>prod_083</t>
  </si>
  <si>
    <t>prod_084</t>
  </si>
  <si>
    <t>prod_085</t>
  </si>
  <si>
    <t>prod_086</t>
  </si>
  <si>
    <t>prod_087</t>
  </si>
  <si>
    <t>prod_088</t>
  </si>
  <si>
    <t>prod_089</t>
  </si>
  <si>
    <t>prod_090</t>
  </si>
  <si>
    <t>prod_091</t>
  </si>
  <si>
    <t>prod_092</t>
  </si>
  <si>
    <t>prod_093</t>
  </si>
  <si>
    <t>prod_094</t>
  </si>
  <si>
    <t>prod_095</t>
  </si>
  <si>
    <t>prod_096</t>
  </si>
  <si>
    <t>prod_097</t>
  </si>
  <si>
    <t>prod_098</t>
  </si>
  <si>
    <t>prod_099</t>
  </si>
  <si>
    <t>prod_100</t>
  </si>
  <si>
    <t>STOCK (mes anterior)</t>
  </si>
  <si>
    <t>ENTRADAS / PROVEEDORES (enero)</t>
  </si>
  <si>
    <t xml:space="preserve">Carolina </t>
  </si>
  <si>
    <t>Amat</t>
  </si>
  <si>
    <t xml:space="preserve">Carla </t>
  </si>
  <si>
    <t>de Baquero</t>
  </si>
  <si>
    <t xml:space="preserve">Narciso </t>
  </si>
  <si>
    <t>Cortina Macías</t>
  </si>
  <si>
    <t xml:space="preserve">Ibán </t>
  </si>
  <si>
    <t>Vega</t>
  </si>
  <si>
    <t xml:space="preserve">Alicia </t>
  </si>
  <si>
    <t>de Simó</t>
  </si>
  <si>
    <t>Celestina Paloma</t>
  </si>
  <si>
    <t>Bellido Morata</t>
  </si>
  <si>
    <t>Alondra Alberto</t>
  </si>
  <si>
    <t>Carretero</t>
  </si>
  <si>
    <t>Florina Nidia</t>
  </si>
  <si>
    <t>Jáuregui Raya</t>
  </si>
  <si>
    <t>José Antonio</t>
  </si>
  <si>
    <t>Ayala Salas</t>
  </si>
  <si>
    <t>Inmaculada</t>
  </si>
  <si>
    <t>Giménez</t>
  </si>
  <si>
    <t xml:space="preserve">Leyre </t>
  </si>
  <si>
    <t>Moliner Bauzà</t>
  </si>
  <si>
    <t xml:space="preserve">Rosario </t>
  </si>
  <si>
    <t>Torrents</t>
  </si>
  <si>
    <t xml:space="preserve">Dafne </t>
  </si>
  <si>
    <t>Pino Vicente</t>
  </si>
  <si>
    <t xml:space="preserve">Amaro </t>
  </si>
  <si>
    <t>Viñas Rozas</t>
  </si>
  <si>
    <t>José Luis</t>
  </si>
  <si>
    <t>Baró Jaén</t>
  </si>
  <si>
    <t xml:space="preserve">Nuria </t>
  </si>
  <si>
    <t>Contreras Gascón</t>
  </si>
  <si>
    <t>Alcides</t>
  </si>
  <si>
    <t>del Peña</t>
  </si>
  <si>
    <t xml:space="preserve">Ismael </t>
  </si>
  <si>
    <t>Barón Soria</t>
  </si>
  <si>
    <t xml:space="preserve">Paula </t>
  </si>
  <si>
    <t>Vito Arsenio</t>
  </si>
  <si>
    <t>Cordero Gallardo</t>
  </si>
  <si>
    <t xml:space="preserve">Candelas </t>
  </si>
  <si>
    <t>Piña Llorente</t>
  </si>
  <si>
    <t xml:space="preserve">Adoración </t>
  </si>
  <si>
    <t xml:space="preserve"> Aguilera Villalobos</t>
  </si>
  <si>
    <t>Pío</t>
  </si>
  <si>
    <t>Adadia Arteaga</t>
  </si>
  <si>
    <t xml:space="preserve">Marcia </t>
  </si>
  <si>
    <t>Azorin Pinedo</t>
  </si>
  <si>
    <t>Margarita</t>
  </si>
  <si>
    <t>Guijarro Larrañaga</t>
  </si>
  <si>
    <t xml:space="preserve">Mario </t>
  </si>
  <si>
    <t>Olmedo Infante</t>
  </si>
  <si>
    <t xml:space="preserve">Concepción </t>
  </si>
  <si>
    <t>Villalonga Castro</t>
  </si>
  <si>
    <t>Juan Manuel</t>
  </si>
  <si>
    <t>Acosta Hierro</t>
  </si>
  <si>
    <t xml:space="preserve">Albert </t>
  </si>
  <si>
    <t>Soto Bárcena</t>
  </si>
  <si>
    <t xml:space="preserve">Jerónimo </t>
  </si>
  <si>
    <t>Ibañez Blanch</t>
  </si>
  <si>
    <t xml:space="preserve">Eloy </t>
  </si>
  <si>
    <t>Carlos Fonseca</t>
  </si>
  <si>
    <t xml:space="preserve">Xiomara </t>
  </si>
  <si>
    <t>Río</t>
  </si>
  <si>
    <t xml:space="preserve">Gabino </t>
  </si>
  <si>
    <t>Heras Pont</t>
  </si>
  <si>
    <t xml:space="preserve">Sebas </t>
  </si>
  <si>
    <t>Barceló Carvajal</t>
  </si>
  <si>
    <t xml:space="preserve">Dorita </t>
  </si>
  <si>
    <t>del Estevez</t>
  </si>
  <si>
    <t xml:space="preserve">Ciriaco </t>
  </si>
  <si>
    <t>Gascón Diaz</t>
  </si>
  <si>
    <t xml:space="preserve">Trinidad </t>
  </si>
  <si>
    <t>Galván Pombo</t>
  </si>
  <si>
    <t xml:space="preserve">Sigfrido </t>
  </si>
  <si>
    <t>del Figueras</t>
  </si>
  <si>
    <t xml:space="preserve">Irene </t>
  </si>
  <si>
    <t>Reguera Donaire</t>
  </si>
  <si>
    <t>Eva María</t>
  </si>
  <si>
    <t>Macías Alfonso</t>
  </si>
  <si>
    <t>Rafael</t>
  </si>
  <si>
    <t>Cañas Bayona</t>
  </si>
  <si>
    <t xml:space="preserve">Ángela </t>
  </si>
  <si>
    <t>Marqués Llanos</t>
  </si>
  <si>
    <t xml:space="preserve">Jessica </t>
  </si>
  <si>
    <t>Carreño Quirós</t>
  </si>
  <si>
    <t>María Belén</t>
  </si>
  <si>
    <t>de Ayala</t>
  </si>
  <si>
    <t>Camacho Mariño</t>
  </si>
  <si>
    <t xml:space="preserve">Hipólito </t>
  </si>
  <si>
    <t>Blanes Arribas</t>
  </si>
  <si>
    <t xml:space="preserve">Cristóbal </t>
  </si>
  <si>
    <t>Arco</t>
  </si>
  <si>
    <t xml:space="preserve">Roldán </t>
  </si>
  <si>
    <t>Ferreras Hurtado</t>
  </si>
  <si>
    <t xml:space="preserve">Efraín </t>
  </si>
  <si>
    <t>Robles</t>
  </si>
  <si>
    <t xml:space="preserve">Lupita </t>
  </si>
  <si>
    <t>Rocamora Giner</t>
  </si>
  <si>
    <t>Cecilia África</t>
  </si>
  <si>
    <t>Ferrero Marquez</t>
  </si>
  <si>
    <t xml:space="preserve">Edelmiro </t>
  </si>
  <si>
    <t>Vilanova Barrena</t>
  </si>
  <si>
    <t xml:space="preserve">Pepe </t>
  </si>
  <si>
    <t>Pulido Espejo</t>
  </si>
  <si>
    <t xml:space="preserve">Lucho </t>
  </si>
  <si>
    <t>de Gimeno</t>
  </si>
  <si>
    <t xml:space="preserve">Ricardo </t>
  </si>
  <si>
    <t>Tirado Ferrando</t>
  </si>
  <si>
    <t xml:space="preserve">Alejandro </t>
  </si>
  <si>
    <t>Sánchez Martín</t>
  </si>
  <si>
    <t xml:space="preserve">Amador </t>
  </si>
  <si>
    <t>Novoa Reig</t>
  </si>
  <si>
    <t>Dora Esperanza</t>
  </si>
  <si>
    <t>Garcia Tovar</t>
  </si>
  <si>
    <t xml:space="preserve">Adela </t>
  </si>
  <si>
    <t>Mariscal Sosa</t>
  </si>
  <si>
    <t xml:space="preserve">Carmina </t>
  </si>
  <si>
    <t>Ballesteros Solís</t>
  </si>
  <si>
    <t xml:space="preserve">César </t>
  </si>
  <si>
    <t>Vendrell Balaguer</t>
  </si>
  <si>
    <t xml:space="preserve">Armando </t>
  </si>
  <si>
    <t>Carrillo Barrena</t>
  </si>
  <si>
    <t xml:space="preserve">María Teresa </t>
  </si>
  <si>
    <t>Arana Torrens</t>
  </si>
  <si>
    <t xml:space="preserve">Rafaela </t>
  </si>
  <si>
    <t>Alonso</t>
  </si>
  <si>
    <t>Roberto</t>
  </si>
  <si>
    <t>Azcona Azcona</t>
  </si>
  <si>
    <t xml:space="preserve">Azahara </t>
  </si>
  <si>
    <t>Osorio Sanmiguel</t>
  </si>
  <si>
    <t xml:space="preserve">Anastasia </t>
  </si>
  <si>
    <t>Egea Correa</t>
  </si>
  <si>
    <t xml:space="preserve">Luz </t>
  </si>
  <si>
    <t>Madrigal Bravo</t>
  </si>
  <si>
    <t>Néstor</t>
  </si>
  <si>
    <t>Camino Gutierrez</t>
  </si>
  <si>
    <t xml:space="preserve">Narcisa </t>
  </si>
  <si>
    <t>Canals Hierro</t>
  </si>
  <si>
    <t xml:space="preserve">Jeremías </t>
  </si>
  <si>
    <t>Sanz Miranda</t>
  </si>
  <si>
    <t xml:space="preserve">Maite </t>
  </si>
  <si>
    <t>Seco Benet</t>
  </si>
  <si>
    <t xml:space="preserve">Brunilda </t>
  </si>
  <si>
    <t>Báez Marín</t>
  </si>
  <si>
    <t xml:space="preserve">Bibiana </t>
  </si>
  <si>
    <t>Amador Aguirre</t>
  </si>
  <si>
    <t xml:space="preserve"> </t>
  </si>
  <si>
    <t>Fernández Peiró</t>
  </si>
  <si>
    <t>IDproducto</t>
  </si>
  <si>
    <t>IDpedido/producto</t>
  </si>
  <si>
    <t>prov_003</t>
  </si>
  <si>
    <t>prov_048</t>
  </si>
  <si>
    <t>prov_056</t>
  </si>
  <si>
    <t>prov_081</t>
  </si>
  <si>
    <t>prov_049</t>
  </si>
  <si>
    <t>prov_077</t>
  </si>
  <si>
    <t>prov_073</t>
  </si>
  <si>
    <t>prov_070</t>
  </si>
  <si>
    <t>prov_060</t>
  </si>
  <si>
    <t>prov_015</t>
  </si>
  <si>
    <t>prov_074</t>
  </si>
  <si>
    <t>prov_011</t>
  </si>
  <si>
    <t>prov_095</t>
  </si>
  <si>
    <t>prov_079</t>
  </si>
  <si>
    <t>prov_005</t>
  </si>
  <si>
    <t>prov_022</t>
  </si>
  <si>
    <t>prov_010</t>
  </si>
  <si>
    <t>prov_088</t>
  </si>
  <si>
    <t>prov_084</t>
  </si>
  <si>
    <t>prov_016</t>
  </si>
  <si>
    <t>prov_035</t>
  </si>
  <si>
    <t>prov_007</t>
  </si>
  <si>
    <t>prov_054</t>
  </si>
  <si>
    <t>prov_036</t>
  </si>
  <si>
    <t>prov_062</t>
  </si>
  <si>
    <t>prov_064</t>
  </si>
  <si>
    <t>prov_082</t>
  </si>
  <si>
    <t>prov_094</t>
  </si>
  <si>
    <t>prov_043</t>
  </si>
  <si>
    <t>prov_029</t>
  </si>
  <si>
    <t>prov_031</t>
  </si>
  <si>
    <t>prov_051</t>
  </si>
  <si>
    <t>prov_045</t>
  </si>
  <si>
    <t>prov_069</t>
  </si>
  <si>
    <t>prov_080</t>
  </si>
  <si>
    <t>prov_099</t>
  </si>
  <si>
    <t>prov_009</t>
  </si>
  <si>
    <t>prov_093</t>
  </si>
  <si>
    <t>prov_042</t>
  </si>
  <si>
    <t>prov_083</t>
  </si>
  <si>
    <t>prov_067</t>
  </si>
  <si>
    <t>prov_032</t>
  </si>
  <si>
    <t>prov_086</t>
  </si>
  <si>
    <t>prov_037</t>
  </si>
  <si>
    <t>prov_100</t>
  </si>
  <si>
    <t>prov_072</t>
  </si>
  <si>
    <t>prov_047</t>
  </si>
  <si>
    <t>prov_018</t>
  </si>
  <si>
    <t>prov_006</t>
  </si>
  <si>
    <t>prov_033</t>
  </si>
  <si>
    <t>prov_063</t>
  </si>
  <si>
    <t>prov_071</t>
  </si>
  <si>
    <t>prov_024</t>
  </si>
  <si>
    <t>prov_050</t>
  </si>
  <si>
    <t>prov_017</t>
  </si>
  <si>
    <t>prov_097</t>
  </si>
  <si>
    <t>prov_078</t>
  </si>
  <si>
    <t>prov_046</t>
  </si>
  <si>
    <t>prov_075</t>
  </si>
  <si>
    <t>prov_013</t>
  </si>
  <si>
    <t>BENEFICIOS</t>
  </si>
  <si>
    <t>Idcompra</t>
  </si>
  <si>
    <t>SALIDAS / CLIENTES (enero)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</si>
</sst>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5" Type="http://schemas.microsoft.com/office/2017/10/relationships/person" Target="persons/person7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8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ermesmusicclub.mx/collections/vendors/products/baqueta-punta-de-nylon-2b-dr-2bn-drumco" TargetMode="External"/><Relationship Id="rId21" Type="http://schemas.openxmlformats.org/officeDocument/2006/relationships/hyperlink" Target="https://hermesmusicclub.mx/collections/vendors/products/adio-air-gt" TargetMode="External"/><Relationship Id="rId42" Type="http://schemas.openxmlformats.org/officeDocument/2006/relationships/hyperlink" Target="https://hermesmusicclub.mx/collections/vendors/products/amplificador-de-audifonos-ap2-ac" TargetMode="External"/><Relationship Id="rId63" Type="http://schemas.openxmlformats.org/officeDocument/2006/relationships/hyperlink" Target="https://hermesmusicclub.mx/collections/vendors/products/earthquake-crds" TargetMode="External"/><Relationship Id="rId84" Type="http://schemas.openxmlformats.org/officeDocument/2006/relationships/hyperlink" Target="https://hermesmusicclub.mx/collections/vendors/products/baqueta-punta-de-nylon-5b-dr-5bn-drumco" TargetMode="External"/><Relationship Id="rId138" Type="http://schemas.openxmlformats.org/officeDocument/2006/relationships/hyperlink" Target="https://hermesmusicclub.mx/collections/vendors/products/guitarra-electrica-blaze-mrd" TargetMode="External"/><Relationship Id="rId159" Type="http://schemas.openxmlformats.org/officeDocument/2006/relationships/hyperlink" Target="https://hermesmusicclub.mx/collections/vendors/products/amplificador-para-guitarra-av60-vox" TargetMode="External"/><Relationship Id="rId170" Type="http://schemas.openxmlformats.org/officeDocument/2006/relationships/hyperlink" Target="https://hermesmusicclub.mx/collections/vendors/products/amplificador-de-guitarra-vox-av30" TargetMode="External"/><Relationship Id="rId191" Type="http://schemas.openxmlformats.org/officeDocument/2006/relationships/hyperlink" Target="https://hermesmusicclub.mx/collections/vendors/products/jrx212" TargetMode="External"/><Relationship Id="rId107" Type="http://schemas.openxmlformats.org/officeDocument/2006/relationships/hyperlink" Target="https://hermesmusicclub.mx/collections/vendors/products/obelix-hc-rd" TargetMode="External"/><Relationship Id="rId11" Type="http://schemas.openxmlformats.org/officeDocument/2006/relationships/hyperlink" Target="https://hermesmusicclub.mx/collections/vendors/products/altavoz-portatil-con-bluetooth-irx108bt" TargetMode="External"/><Relationship Id="rId32" Type="http://schemas.openxmlformats.org/officeDocument/2006/relationships/hyperlink" Target="https://hermesmusicclub.mx/collections/vendors/products/amplificador-de-guitarra-para-audifonos-vgh-rock-vox" TargetMode="External"/><Relationship Id="rId53" Type="http://schemas.openxmlformats.org/officeDocument/2006/relationships/hyperlink" Target="https://hermesmusicclub.mx/collections/vendors/products/beg-462-mrd" TargetMode="External"/><Relationship Id="rId74" Type="http://schemas.openxmlformats.org/officeDocument/2006/relationships/hyperlink" Target="https://hermesmusicclub.mx/collections/vendors/products/paquete-de-10-cuerdas-individuales-2a-0-011-beg-011-pack-babilon" TargetMode="External"/><Relationship Id="rId128" Type="http://schemas.openxmlformats.org/officeDocument/2006/relationships/hyperlink" Target="https://hermesmusicclub.mx/collections/vendors/products/paquete-de-10-cuerdas-individuales-1a-0-009-beg-009-pack-babilon" TargetMode="External"/><Relationship Id="rId149" Type="http://schemas.openxmlformats.org/officeDocument/2006/relationships/hyperlink" Target="https://hermesmusicclub.mx/collections/vendors/products/guitarra-electrica-beg-462-bk" TargetMode="External"/><Relationship Id="rId5" Type="http://schemas.openxmlformats.org/officeDocument/2006/relationships/hyperlink" Target="https://hermesmusicclub.mx/collections/vendors/products/control-5-pair" TargetMode="External"/><Relationship Id="rId95" Type="http://schemas.openxmlformats.org/officeDocument/2006/relationships/hyperlink" Target="https://hermesmusicclub.mx/collections/vendors/products/obelix-jr-rd" TargetMode="External"/><Relationship Id="rId160" Type="http://schemas.openxmlformats.org/officeDocument/2006/relationships/hyperlink" Target="https://hermesmusicclub.mx/collections/vendors/products/ac30c2" TargetMode="External"/><Relationship Id="rId181" Type="http://schemas.openxmlformats.org/officeDocument/2006/relationships/hyperlink" Target="https://hermesmusicclub.mx/collections/vendors/products/srx812p" TargetMode="External"/><Relationship Id="rId22" Type="http://schemas.openxmlformats.org/officeDocument/2006/relationships/hyperlink" Target="https://hermesmusicclub.mx/collections/vendors/products/amplificador-de-audifonos-para-guitarra-vgh-ac30-vox" TargetMode="External"/><Relationship Id="rId43" Type="http://schemas.openxmlformats.org/officeDocument/2006/relationships/hyperlink" Target="https://hermesmusicclub.mx/collections/vendors/products/ap2-cr" TargetMode="External"/><Relationship Id="rId64" Type="http://schemas.openxmlformats.org/officeDocument/2006/relationships/hyperlink" Target="https://hermesmusicclub.mx/collections/vendors/products/earthquake-csb" TargetMode="External"/><Relationship Id="rId118" Type="http://schemas.openxmlformats.org/officeDocument/2006/relationships/hyperlink" Target="https://hermesmusicclub.mx/collections/vendors/products/baqueta-punta-de-madera-5a-dr-5a-drumco" TargetMode="External"/><Relationship Id="rId139" Type="http://schemas.openxmlformats.org/officeDocument/2006/relationships/hyperlink" Target="https://hermesmusicclub.mx/collections/vendors/products/guitarra-electrica-blaze-mgr" TargetMode="External"/><Relationship Id="rId85" Type="http://schemas.openxmlformats.org/officeDocument/2006/relationships/hyperlink" Target="https://hermesmusicclub.mx/collections/vendors/products/baqueta-punta-de-nylon-7a-dr-7an-drumco" TargetMode="External"/><Relationship Id="rId150" Type="http://schemas.openxmlformats.org/officeDocument/2006/relationships/hyperlink" Target="https://hermesmusicclub.mx/collections/vendors/products/guitarra-electrica-blaze-sb-1" TargetMode="External"/><Relationship Id="rId171" Type="http://schemas.openxmlformats.org/officeDocument/2006/relationships/hyperlink" Target="https://hermesmusicclub.mx/collections/vendors/products/amplificador-de-guitarra-vox-av15" TargetMode="External"/><Relationship Id="rId192" Type="http://schemas.openxmlformats.org/officeDocument/2006/relationships/hyperlink" Target="https://hermesmusicclub.mx/collections/vendors/products/j104set" TargetMode="External"/><Relationship Id="rId12" Type="http://schemas.openxmlformats.org/officeDocument/2006/relationships/hyperlink" Target="https://hermesmusicclub.mx/collections/vendors/products/prx418s" TargetMode="External"/><Relationship Id="rId33" Type="http://schemas.openxmlformats.org/officeDocument/2006/relationships/hyperlink" Target="https://hermesmusicclub.mx/collections/vendors/products/vt100x" TargetMode="External"/><Relationship Id="rId108" Type="http://schemas.openxmlformats.org/officeDocument/2006/relationships/hyperlink" Target="https://hermesmusicclub.mx/collections/vendors/products/obelix-hc-bk" TargetMode="External"/><Relationship Id="rId129" Type="http://schemas.openxmlformats.org/officeDocument/2006/relationships/hyperlink" Target="https://hermesmusicclub.mx/collections/vendors/products/nighthawk-wr" TargetMode="External"/><Relationship Id="rId54" Type="http://schemas.openxmlformats.org/officeDocument/2006/relationships/hyperlink" Target="https://hermesmusicclub.mx/collections/vendors/products/beg-462-sb" TargetMode="External"/><Relationship Id="rId75" Type="http://schemas.openxmlformats.org/officeDocument/2006/relationships/hyperlink" Target="https://hermesmusicclub.mx/collections/vendors/products/set-de-cuerdas-para-bajo-electrico-030-125-peb54-6s-babilon" TargetMode="External"/><Relationship Id="rId96" Type="http://schemas.openxmlformats.org/officeDocument/2006/relationships/hyperlink" Target="https://hermesmusicclub.mx/collections/vendors/products/obelix-jr-wr" TargetMode="External"/><Relationship Id="rId140" Type="http://schemas.openxmlformats.org/officeDocument/2006/relationships/hyperlink" Target="https://hermesmusicclub.mx/collections/vendors/products/guitarra-electrica-blaze-mbl" TargetMode="External"/><Relationship Id="rId161" Type="http://schemas.openxmlformats.org/officeDocument/2006/relationships/hyperlink" Target="https://hermesmusicclub.mx/collections/vendors/products/vx50-gtv" TargetMode="External"/><Relationship Id="rId182" Type="http://schemas.openxmlformats.org/officeDocument/2006/relationships/hyperlink" Target="https://hermesmusicclub.mx/collections/vendors/products/prx835w" TargetMode="External"/><Relationship Id="rId6" Type="http://schemas.openxmlformats.org/officeDocument/2006/relationships/hyperlink" Target="https://hermesmusicclub.mx/collections/vendors/products/css8008" TargetMode="External"/><Relationship Id="rId23" Type="http://schemas.openxmlformats.org/officeDocument/2006/relationships/hyperlink" Target="https://hermesmusicclub.mx/collections/vendors/products/pathfinderbass10" TargetMode="External"/><Relationship Id="rId119" Type="http://schemas.openxmlformats.org/officeDocument/2006/relationships/hyperlink" Target="https://hermesmusicclub.mx/collections/vendors/products/baqueta-punta-de-madera-5b-dr-5b-drumco" TargetMode="External"/><Relationship Id="rId44" Type="http://schemas.openxmlformats.org/officeDocument/2006/relationships/hyperlink" Target="https://hermesmusicclub.mx/collections/vendors/products/ap2-mt" TargetMode="External"/><Relationship Id="rId65" Type="http://schemas.openxmlformats.org/officeDocument/2006/relationships/hyperlink" Target="https://hermesmusicclub.mx/collections/vendors/products/guitarra-electrica-epic-bk-babilon" TargetMode="External"/><Relationship Id="rId86" Type="http://schemas.openxmlformats.org/officeDocument/2006/relationships/hyperlink" Target="https://hermesmusicclub.mx/collections/vendors/products/bateria-electronica-copper-bl-drumco" TargetMode="External"/><Relationship Id="rId130" Type="http://schemas.openxmlformats.org/officeDocument/2006/relationships/hyperlink" Target="https://hermesmusicclub.mx/collections/vendors/products/guitarra-electrica-vintage-ghost-lb" TargetMode="External"/><Relationship Id="rId151" Type="http://schemas.openxmlformats.org/officeDocument/2006/relationships/hyperlink" Target="https://hermesmusicclub.mx/collections/vendors/products/guitarra-electrica-arrowhead-bk" TargetMode="External"/><Relationship Id="rId172" Type="http://schemas.openxmlformats.org/officeDocument/2006/relationships/hyperlink" Target="https://hermesmusicclub.mx/collections/vendors/products/ac15c1x" TargetMode="External"/><Relationship Id="rId193" Type="http://schemas.openxmlformats.org/officeDocument/2006/relationships/hyperlink" Target="https://hermesmusicclub.mx/collections/vendors/products/css8008" TargetMode="External"/><Relationship Id="rId13" Type="http://schemas.openxmlformats.org/officeDocument/2006/relationships/hyperlink" Target="https://hermesmusicclub.mx/collections/vendors/products/prx425" TargetMode="External"/><Relationship Id="rId109" Type="http://schemas.openxmlformats.org/officeDocument/2006/relationships/hyperlink" Target="https://hermesmusicclub.mx/collections/vendors/products/bateria-electronica-titanium-drumco" TargetMode="External"/><Relationship Id="rId34" Type="http://schemas.openxmlformats.org/officeDocument/2006/relationships/hyperlink" Target="https://hermesmusicclub.mx/collections/vendors/products/vt20x" TargetMode="External"/><Relationship Id="rId55" Type="http://schemas.openxmlformats.org/officeDocument/2006/relationships/hyperlink" Target="https://hermesmusicclub.mx/collections/vendors/products/guitarra-electrica-vintage-blade-bl" TargetMode="External"/><Relationship Id="rId76" Type="http://schemas.openxmlformats.org/officeDocument/2006/relationships/hyperlink" Target="https://hermesmusicclub.mx/collections/vendors/products/set-de-cuerdas-para-bajo-electrico-040-100-beb50-4s-babilon" TargetMode="External"/><Relationship Id="rId97" Type="http://schemas.openxmlformats.org/officeDocument/2006/relationships/hyperlink" Target="https://hermesmusicclub.mx/collections/vendors/products/obelix-hb-bk" TargetMode="External"/><Relationship Id="rId120" Type="http://schemas.openxmlformats.org/officeDocument/2006/relationships/hyperlink" Target="https://hermesmusicclub.mx/collections/vendors/products/baqueta-punta-de-madera-7a-dr-7a-drumco" TargetMode="External"/><Relationship Id="rId141" Type="http://schemas.openxmlformats.org/officeDocument/2006/relationships/hyperlink" Target="https://hermesmusicclub.mx/collections/vendors/products/guitarra-electrica-blaze-lbl" TargetMode="External"/><Relationship Id="rId7" Type="http://schemas.openxmlformats.org/officeDocument/2006/relationships/hyperlink" Target="https://hermesmusicclub.mx/collections/vendors/products/j104set" TargetMode="External"/><Relationship Id="rId71" Type="http://schemas.openxmlformats.org/officeDocument/2006/relationships/hyperlink" Target="https://hermesmusicclub.mx/collections/vendors/products/paquete-de-10-cuerdas-individuales-1a-0-009-beg-009-pack-babilon" TargetMode="External"/><Relationship Id="rId92" Type="http://schemas.openxmlformats.org/officeDocument/2006/relationships/hyperlink" Target="https://hermesmusicclub.mx/collections/vendors/products/obelix-hc-rd" TargetMode="External"/><Relationship Id="rId162" Type="http://schemas.openxmlformats.org/officeDocument/2006/relationships/hyperlink" Target="https://hermesmusicclub.mx/collections/vendors/products/vx15-gt" TargetMode="External"/><Relationship Id="rId183" Type="http://schemas.openxmlformats.org/officeDocument/2006/relationships/hyperlink" Target="https://hermesmusicclub.mx/collections/vendors/products/prx825w" TargetMode="External"/><Relationship Id="rId2" Type="http://schemas.openxmlformats.org/officeDocument/2006/relationships/hyperlink" Target="https://hermesmusicclub.mx/collections/vendors/products/c65p-t" TargetMode="External"/><Relationship Id="rId29" Type="http://schemas.openxmlformats.org/officeDocument/2006/relationships/hyperlink" Target="https://hermesmusicclub.mx/collections/vendors/products/amplificador-de-guitarra-vox-av30" TargetMode="External"/><Relationship Id="rId24" Type="http://schemas.openxmlformats.org/officeDocument/2006/relationships/hyperlink" Target="https://hermesmusicclub.mx/collections/vendors/products/amplificador-combo-p-bajo-vox-vx50-ba" TargetMode="External"/><Relationship Id="rId40" Type="http://schemas.openxmlformats.org/officeDocument/2006/relationships/hyperlink" Target="https://hermesmusicclub.mx/collections/vendors/products/amplificador-para-guitarra-av60-vox" TargetMode="External"/><Relationship Id="rId45" Type="http://schemas.openxmlformats.org/officeDocument/2006/relationships/hyperlink" Target="https://hermesmusicclub.mx/collections/vendors/products/vox-vbc-13-cable-instrumento-calidad-profesional-clase-a" TargetMode="External"/><Relationship Id="rId66" Type="http://schemas.openxmlformats.org/officeDocument/2006/relationships/hyperlink" Target="https://hermesmusicclub.mx/collections/vendors/products/tourman-bass-bk" TargetMode="External"/><Relationship Id="rId87" Type="http://schemas.openxmlformats.org/officeDocument/2006/relationships/hyperlink" Target="https://hermesmusicclub.mx/collections/vendors/products/bateria-electronica-copper-yl-drumco" TargetMode="External"/><Relationship Id="rId110" Type="http://schemas.openxmlformats.org/officeDocument/2006/relationships/hyperlink" Target="https://hermesmusicclub.mx/collections/vendors/products/bateria-electronica-mercury-rd-drumco" TargetMode="External"/><Relationship Id="rId115" Type="http://schemas.openxmlformats.org/officeDocument/2006/relationships/hyperlink" Target="https://hermesmusicclub.mx/collections/vendors/products/baqueta-punta-de-nylon-5b-dr-5bn-drumco" TargetMode="External"/><Relationship Id="rId131" Type="http://schemas.openxmlformats.org/officeDocument/2006/relationships/hyperlink" Target="https://hermesmusicclub.mx/collections/vendors/products/guitarra-electroacustica-asturia-cdn" TargetMode="External"/><Relationship Id="rId136" Type="http://schemas.openxmlformats.org/officeDocument/2006/relationships/hyperlink" Target="https://hermesmusicclub.mx/collections/vendors/products/earthquake-crds" TargetMode="External"/><Relationship Id="rId157" Type="http://schemas.openxmlformats.org/officeDocument/2006/relationships/hyperlink" Target="https://hermesmusicclub.mx/collections/vendors/products/amplificador-de-audifonos-ap2-ac" TargetMode="External"/><Relationship Id="rId178" Type="http://schemas.openxmlformats.org/officeDocument/2006/relationships/hyperlink" Target="https://hermesmusicclub.mx/collections/vendors/products/adio-air-gt" TargetMode="External"/><Relationship Id="rId61" Type="http://schemas.openxmlformats.org/officeDocument/2006/relationships/hyperlink" Target="https://hermesmusicclub.mx/collections/vendors/products/guitarra-electrica-blaze-mrd" TargetMode="External"/><Relationship Id="rId82" Type="http://schemas.openxmlformats.org/officeDocument/2006/relationships/hyperlink" Target="https://hermesmusicclub.mx/collections/vendors/products/baqueta-punta-de-nylon-2b-dr-2bn-drumco" TargetMode="External"/><Relationship Id="rId152" Type="http://schemas.openxmlformats.org/officeDocument/2006/relationships/hyperlink" Target="https://hermesmusicclub.mx/collections/vendors/products/ms-2c" TargetMode="External"/><Relationship Id="rId173" Type="http://schemas.openxmlformats.org/officeDocument/2006/relationships/hyperlink" Target="https://hermesmusicclub.mx/collections/vendors/products/ac15c1" TargetMode="External"/><Relationship Id="rId194" Type="http://schemas.openxmlformats.org/officeDocument/2006/relationships/hyperlink" Target="https://hermesmusicclub.mx/collections/vendors/products/control-5-pair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hermesmusicclub.mx/collections/vendors/products/srx815p" TargetMode="External"/><Relationship Id="rId14" Type="http://schemas.openxmlformats.org/officeDocument/2006/relationships/hyperlink" Target="https://hermesmusicclub.mx/collections/vendors/products/prx812w" TargetMode="External"/><Relationship Id="rId30" Type="http://schemas.openxmlformats.org/officeDocument/2006/relationships/hyperlink" Target="https://hermesmusicclub.mx/collections/vendors/products/amplificador-para-guitarra-50w-cambridge50" TargetMode="External"/><Relationship Id="rId35" Type="http://schemas.openxmlformats.org/officeDocument/2006/relationships/hyperlink" Target="https://hermesmusicclub.mx/collections/vendors/products/vt40x" TargetMode="External"/><Relationship Id="rId56" Type="http://schemas.openxmlformats.org/officeDocument/2006/relationships/hyperlink" Target="https://hermesmusicclub.mx/collections/vendors/products/guitarra-electrica-vintage-roja-blade-rd" TargetMode="External"/><Relationship Id="rId77" Type="http://schemas.openxmlformats.org/officeDocument/2006/relationships/hyperlink" Target="https://hermesmusicclub.mx/collections/vendors/products/set-de-cuerdas-para-bajo-electrico-040-125-eeb52-5s-babilon" TargetMode="External"/><Relationship Id="rId100" Type="http://schemas.openxmlformats.org/officeDocument/2006/relationships/hyperlink" Target="https://hermesmusicclub.mx/collections/vendors/products/obelix-hb-rd" TargetMode="External"/><Relationship Id="rId105" Type="http://schemas.openxmlformats.org/officeDocument/2006/relationships/hyperlink" Target="https://hermesmusicclub.mx/collections/vendors/products/obelix-jr-bl" TargetMode="External"/><Relationship Id="rId126" Type="http://schemas.openxmlformats.org/officeDocument/2006/relationships/hyperlink" Target="https://hermesmusicclub.mx/collections/vendors/products/paquete-de-10-cuerdas-individuales-1a-0-028-bcg-028-pack-babilon" TargetMode="External"/><Relationship Id="rId147" Type="http://schemas.openxmlformats.org/officeDocument/2006/relationships/hyperlink" Target="https://hermesmusicclub.mx/collections/vendors/products/beg-462-mbl" TargetMode="External"/><Relationship Id="rId168" Type="http://schemas.openxmlformats.org/officeDocument/2006/relationships/hyperlink" Target="https://hermesmusicclub.mx/collections/vendors/products/mini5-rm-iv" TargetMode="External"/><Relationship Id="rId8" Type="http://schemas.openxmlformats.org/officeDocument/2006/relationships/hyperlink" Target="https://hermesmusicclub.mx/collections/vendors/products/jrx212" TargetMode="External"/><Relationship Id="rId51" Type="http://schemas.openxmlformats.org/officeDocument/2006/relationships/hyperlink" Target="https://hermesmusicclub.mx/collections/vendors/products/beg-462-iv" TargetMode="External"/><Relationship Id="rId72" Type="http://schemas.openxmlformats.org/officeDocument/2006/relationships/hyperlink" Target="https://hermesmusicclub.mx/collections/vendors/products/paquete-de-10-cuerdas-individuales-1a-0-011-bag-011-pack-babilon" TargetMode="External"/><Relationship Id="rId93" Type="http://schemas.openxmlformats.org/officeDocument/2006/relationships/hyperlink" Target="https://hermesmusicclub.mx/collections/vendors/products/obelix-jr-bk" TargetMode="External"/><Relationship Id="rId98" Type="http://schemas.openxmlformats.org/officeDocument/2006/relationships/hyperlink" Target="https://hermesmusicclub.mx/collections/vendors/products/obelix-hb-bl" TargetMode="External"/><Relationship Id="rId121" Type="http://schemas.openxmlformats.org/officeDocument/2006/relationships/hyperlink" Target="https://hermesmusicclub.mx/collections/vendors/products/set-de-cuerdas-para-bajo-electrico-045-100-meb50-4s-babilon" TargetMode="External"/><Relationship Id="rId142" Type="http://schemas.openxmlformats.org/officeDocument/2006/relationships/hyperlink" Target="https://hermesmusicclub.mx/collections/vendors/products/guitarra-electrica-blaze-bk" TargetMode="External"/><Relationship Id="rId163" Type="http://schemas.openxmlformats.org/officeDocument/2006/relationships/hyperlink" Target="https://hermesmusicclub.mx/collections/vendors/products/amplificador-vx-ii-vox-de-30-watts-envio-inmediato" TargetMode="External"/><Relationship Id="rId184" Type="http://schemas.openxmlformats.org/officeDocument/2006/relationships/hyperlink" Target="https://hermesmusicclub.mx/collections/vendors/products/prx818xlfw" TargetMode="External"/><Relationship Id="rId189" Type="http://schemas.openxmlformats.org/officeDocument/2006/relationships/hyperlink" Target="https://hermesmusicclub.mx/collections/vendors/products/jrx225" TargetMode="External"/><Relationship Id="rId3" Type="http://schemas.openxmlformats.org/officeDocument/2006/relationships/hyperlink" Target="https://hermesmusicclub.mx/collections/vendors/products/control-25-1l-pr" TargetMode="External"/><Relationship Id="rId25" Type="http://schemas.openxmlformats.org/officeDocument/2006/relationships/hyperlink" Target="https://hermesmusicclub.mx/collections/vendors/products/amplificador-para-guitarra-ac10c1-vox" TargetMode="External"/><Relationship Id="rId46" Type="http://schemas.openxmlformats.org/officeDocument/2006/relationships/hyperlink" Target="https://hermesmusicclub.mx/collections/vendors/products/cable-vcc-90rd-vox" TargetMode="External"/><Relationship Id="rId67" Type="http://schemas.openxmlformats.org/officeDocument/2006/relationships/hyperlink" Target="https://hermesmusicclub.mx/collections/vendors/products/tourman-bass-sb" TargetMode="External"/><Relationship Id="rId116" Type="http://schemas.openxmlformats.org/officeDocument/2006/relationships/hyperlink" Target="https://hermesmusicclub.mx/collections/vendors/products/baqueta-punta-de-nylon-5a-dr-5an-drumco" TargetMode="External"/><Relationship Id="rId137" Type="http://schemas.openxmlformats.org/officeDocument/2006/relationships/hyperlink" Target="https://hermesmusicclub.mx/collections/vendors/products/earthquake-bk" TargetMode="External"/><Relationship Id="rId158" Type="http://schemas.openxmlformats.org/officeDocument/2006/relationships/hyperlink" Target="https://hermesmusicclub.mx/collections/vendors/products/amplificador-para-guitarra-pathfinder10" TargetMode="External"/><Relationship Id="rId20" Type="http://schemas.openxmlformats.org/officeDocument/2006/relationships/hyperlink" Target="https://hermesmusicclub.mx/collections/vendors/products/srx835p" TargetMode="External"/><Relationship Id="rId41" Type="http://schemas.openxmlformats.org/officeDocument/2006/relationships/hyperlink" Target="https://hermesmusicclub.mx/collections/vendors/products/amplificador-para-guitarra-pathfinder10" TargetMode="External"/><Relationship Id="rId62" Type="http://schemas.openxmlformats.org/officeDocument/2006/relationships/hyperlink" Target="https://hermesmusicclub.mx/collections/vendors/products/earthquake-bk" TargetMode="External"/><Relationship Id="rId83" Type="http://schemas.openxmlformats.org/officeDocument/2006/relationships/hyperlink" Target="https://hermesmusicclub.mx/collections/vendors/products/baqueta-punta-de-nylon-5a-dr-5an-drumco" TargetMode="External"/><Relationship Id="rId88" Type="http://schemas.openxmlformats.org/officeDocument/2006/relationships/hyperlink" Target="https://hermesmusicclub.mx/collections/vendors/products/bateria-electronica-mercury-gy-drumco" TargetMode="External"/><Relationship Id="rId111" Type="http://schemas.openxmlformats.org/officeDocument/2006/relationships/hyperlink" Target="https://hermesmusicclub.mx/collections/vendors/products/bateria-electronica-mercury-gy-drumco" TargetMode="External"/><Relationship Id="rId132" Type="http://schemas.openxmlformats.org/officeDocument/2006/relationships/hyperlink" Target="https://hermesmusicclub.mx/collections/vendors/products/tourman-bass-sb" TargetMode="External"/><Relationship Id="rId153" Type="http://schemas.openxmlformats.org/officeDocument/2006/relationships/hyperlink" Target="https://hermesmusicclub.mx/collections/vendors/products/cable-vcc-90rd-vox" TargetMode="External"/><Relationship Id="rId174" Type="http://schemas.openxmlformats.org/officeDocument/2006/relationships/hyperlink" Target="https://hermesmusicclub.mx/collections/vendors/products/amplificador-para-guitarra-ac10c1-vox" TargetMode="External"/><Relationship Id="rId179" Type="http://schemas.openxmlformats.org/officeDocument/2006/relationships/hyperlink" Target="https://hermesmusicclub.mx/collections/vendors/products/srx835p" TargetMode="External"/><Relationship Id="rId195" Type="http://schemas.openxmlformats.org/officeDocument/2006/relationships/hyperlink" Target="https://hermesmusicclub.mx/collections/vendors/products/control-28-1l-wh-pr" TargetMode="External"/><Relationship Id="rId190" Type="http://schemas.openxmlformats.org/officeDocument/2006/relationships/hyperlink" Target="https://hermesmusicclub.mx/collections/vendors/products/jrx215" TargetMode="External"/><Relationship Id="rId15" Type="http://schemas.openxmlformats.org/officeDocument/2006/relationships/hyperlink" Target="https://hermesmusicclub.mx/collections/vendors/products/prx818xlfw" TargetMode="External"/><Relationship Id="rId36" Type="http://schemas.openxmlformats.org/officeDocument/2006/relationships/hyperlink" Target="https://hermesmusicclub.mx/collections/vendors/products/amplificador-vx-ii-vox-de-30-watts-envio-inmediato" TargetMode="External"/><Relationship Id="rId57" Type="http://schemas.openxmlformats.org/officeDocument/2006/relationships/hyperlink" Target="https://hermesmusicclub.mx/collections/vendors/products/guitarra-electrica-blaze-bk" TargetMode="External"/><Relationship Id="rId106" Type="http://schemas.openxmlformats.org/officeDocument/2006/relationships/hyperlink" Target="https://hermesmusicclub.mx/collections/vendors/products/obelix-jr-bk" TargetMode="External"/><Relationship Id="rId127" Type="http://schemas.openxmlformats.org/officeDocument/2006/relationships/hyperlink" Target="https://hermesmusicclub.mx/collections/vendors/products/paquete-de-10-cuerdas-individuales-1a-0-011-bag-011-pack-babilon" TargetMode="External"/><Relationship Id="rId10" Type="http://schemas.openxmlformats.org/officeDocument/2006/relationships/hyperlink" Target="https://hermesmusicclub.mx/collections/vendors/products/jrx225" TargetMode="External"/><Relationship Id="rId31" Type="http://schemas.openxmlformats.org/officeDocument/2006/relationships/hyperlink" Target="https://hermesmusicclub.mx/collections/vendors/products/mini5-rm-iv" TargetMode="External"/><Relationship Id="rId52" Type="http://schemas.openxmlformats.org/officeDocument/2006/relationships/hyperlink" Target="https://hermesmusicclub.mx/collections/vendors/products/beg-462-mbl" TargetMode="External"/><Relationship Id="rId73" Type="http://schemas.openxmlformats.org/officeDocument/2006/relationships/hyperlink" Target="https://hermesmusicclub.mx/collections/vendors/products/paquete-de-10-cuerdas-individuales-1a-0-028-bcg-028-pack-babilon" TargetMode="External"/><Relationship Id="rId78" Type="http://schemas.openxmlformats.org/officeDocument/2006/relationships/hyperlink" Target="https://hermesmusicclub.mx/collections/vendors/products/set-de-cuerdas-para-bajo-electrico-045-100-meb50-4s-babilon" TargetMode="External"/><Relationship Id="rId94" Type="http://schemas.openxmlformats.org/officeDocument/2006/relationships/hyperlink" Target="https://hermesmusicclub.mx/collections/vendors/products/obelix-jr-bl" TargetMode="External"/><Relationship Id="rId99" Type="http://schemas.openxmlformats.org/officeDocument/2006/relationships/hyperlink" Target="https://hermesmusicclub.mx/collections/vendors/products/obelix-hb-rd" TargetMode="External"/><Relationship Id="rId101" Type="http://schemas.openxmlformats.org/officeDocument/2006/relationships/hyperlink" Target="https://hermesmusicclub.mx/collections/vendors/products/obelix-hb-bl" TargetMode="External"/><Relationship Id="rId122" Type="http://schemas.openxmlformats.org/officeDocument/2006/relationships/hyperlink" Target="https://hermesmusicclub.mx/collections/vendors/products/set-de-cuerdas-para-bajo-electrico-040-125-eeb52-5s-babilon" TargetMode="External"/><Relationship Id="rId143" Type="http://schemas.openxmlformats.org/officeDocument/2006/relationships/hyperlink" Target="https://hermesmusicclub.mx/collections/vendors/products/guitarra-electrica-vintage-roja-blade-rd" TargetMode="External"/><Relationship Id="rId148" Type="http://schemas.openxmlformats.org/officeDocument/2006/relationships/hyperlink" Target="https://hermesmusicclub.mx/collections/vendors/products/beg-462-iv" TargetMode="External"/><Relationship Id="rId164" Type="http://schemas.openxmlformats.org/officeDocument/2006/relationships/hyperlink" Target="https://hermesmusicclub.mx/collections/vendors/products/vt40x" TargetMode="External"/><Relationship Id="rId169" Type="http://schemas.openxmlformats.org/officeDocument/2006/relationships/hyperlink" Target="https://hermesmusicclub.mx/collections/vendors/products/amplificador-para-guitarra-50w-cambridge50" TargetMode="External"/><Relationship Id="rId185" Type="http://schemas.openxmlformats.org/officeDocument/2006/relationships/hyperlink" Target="https://hermesmusicclub.mx/collections/vendors/products/prx812w" TargetMode="External"/><Relationship Id="rId4" Type="http://schemas.openxmlformats.org/officeDocument/2006/relationships/hyperlink" Target="https://hermesmusicclub.mx/collections/vendors/products/control-28-1l-wh-pr" TargetMode="External"/><Relationship Id="rId9" Type="http://schemas.openxmlformats.org/officeDocument/2006/relationships/hyperlink" Target="https://hermesmusicclub.mx/collections/vendors/products/jrx215" TargetMode="External"/><Relationship Id="rId180" Type="http://schemas.openxmlformats.org/officeDocument/2006/relationships/hyperlink" Target="https://hermesmusicclub.mx/collections/vendors/products/srx815p" TargetMode="External"/><Relationship Id="rId26" Type="http://schemas.openxmlformats.org/officeDocument/2006/relationships/hyperlink" Target="https://hermesmusicclub.mx/collections/vendors/products/ac15c1" TargetMode="External"/><Relationship Id="rId47" Type="http://schemas.openxmlformats.org/officeDocument/2006/relationships/hyperlink" Target="https://hermesmusicclub.mx/collections/vendors/products/ms-2c" TargetMode="External"/><Relationship Id="rId68" Type="http://schemas.openxmlformats.org/officeDocument/2006/relationships/hyperlink" Target="https://hermesmusicclub.mx/collections/vendors/products/guitarra-electroacustica-asturia-cdn" TargetMode="External"/><Relationship Id="rId89" Type="http://schemas.openxmlformats.org/officeDocument/2006/relationships/hyperlink" Target="https://hermesmusicclub.mx/collections/vendors/products/bateria-electronica-mercury-rd-drumco" TargetMode="External"/><Relationship Id="rId112" Type="http://schemas.openxmlformats.org/officeDocument/2006/relationships/hyperlink" Target="https://hermesmusicclub.mx/collections/vendors/products/bateria-electronica-copper-yl-drumco" TargetMode="External"/><Relationship Id="rId133" Type="http://schemas.openxmlformats.org/officeDocument/2006/relationships/hyperlink" Target="https://hermesmusicclub.mx/collections/vendors/products/tourman-bass-bk" TargetMode="External"/><Relationship Id="rId154" Type="http://schemas.openxmlformats.org/officeDocument/2006/relationships/hyperlink" Target="https://hermesmusicclub.mx/collections/vendors/products/vox-vbc-13-cable-instrumento-calidad-profesional-clase-a" TargetMode="External"/><Relationship Id="rId175" Type="http://schemas.openxmlformats.org/officeDocument/2006/relationships/hyperlink" Target="https://hermesmusicclub.mx/collections/vendors/products/amplificador-combo-p-bajo-vox-vx50-ba" TargetMode="External"/><Relationship Id="rId196" Type="http://schemas.openxmlformats.org/officeDocument/2006/relationships/hyperlink" Target="https://hermesmusicclub.mx/collections/vendors/products/control-25-1l-pr" TargetMode="External"/><Relationship Id="rId16" Type="http://schemas.openxmlformats.org/officeDocument/2006/relationships/hyperlink" Target="https://hermesmusicclub.mx/collections/vendors/products/prx825w" TargetMode="External"/><Relationship Id="rId37" Type="http://schemas.openxmlformats.org/officeDocument/2006/relationships/hyperlink" Target="https://hermesmusicclub.mx/collections/vendors/products/vx15-gt" TargetMode="External"/><Relationship Id="rId58" Type="http://schemas.openxmlformats.org/officeDocument/2006/relationships/hyperlink" Target="https://hermesmusicclub.mx/collections/vendors/products/guitarra-electrica-blaze-lbl" TargetMode="External"/><Relationship Id="rId79" Type="http://schemas.openxmlformats.org/officeDocument/2006/relationships/hyperlink" Target="https://hermesmusicclub.mx/collections/vendors/products/baqueta-punta-de-madera-7a-dr-7a-drumco" TargetMode="External"/><Relationship Id="rId102" Type="http://schemas.openxmlformats.org/officeDocument/2006/relationships/hyperlink" Target="https://hermesmusicclub.mx/collections/vendors/products/obelix-hb-bk" TargetMode="External"/><Relationship Id="rId123" Type="http://schemas.openxmlformats.org/officeDocument/2006/relationships/hyperlink" Target="https://hermesmusicclub.mx/collections/vendors/products/set-de-cuerdas-para-bajo-electrico-040-100-beb50-4s-babilon" TargetMode="External"/><Relationship Id="rId144" Type="http://schemas.openxmlformats.org/officeDocument/2006/relationships/hyperlink" Target="https://hermesmusicclub.mx/collections/vendors/products/guitarra-electrica-vintage-blade-bl" TargetMode="External"/><Relationship Id="rId90" Type="http://schemas.openxmlformats.org/officeDocument/2006/relationships/hyperlink" Target="https://hermesmusicclub.mx/collections/vendors/products/bateria-electronica-titanium-drumco" TargetMode="External"/><Relationship Id="rId165" Type="http://schemas.openxmlformats.org/officeDocument/2006/relationships/hyperlink" Target="https://hermesmusicclub.mx/collections/vendors/products/vt20x" TargetMode="External"/><Relationship Id="rId186" Type="http://schemas.openxmlformats.org/officeDocument/2006/relationships/hyperlink" Target="https://hermesmusicclub.mx/collections/vendors/products/prx425" TargetMode="External"/><Relationship Id="rId27" Type="http://schemas.openxmlformats.org/officeDocument/2006/relationships/hyperlink" Target="https://hermesmusicclub.mx/collections/vendors/products/ac15c1x" TargetMode="External"/><Relationship Id="rId48" Type="http://schemas.openxmlformats.org/officeDocument/2006/relationships/hyperlink" Target="https://hermesmusicclub.mx/collections/vendors/products/guitarra-electrica-arrowhead-bk" TargetMode="External"/><Relationship Id="rId69" Type="http://schemas.openxmlformats.org/officeDocument/2006/relationships/hyperlink" Target="https://hermesmusicclub.mx/collections/vendors/products/guitarra-electrica-vintage-ghost-lb" TargetMode="External"/><Relationship Id="rId113" Type="http://schemas.openxmlformats.org/officeDocument/2006/relationships/hyperlink" Target="https://hermesmusicclub.mx/collections/vendors/products/bateria-electronica-copper-bl-drumco" TargetMode="External"/><Relationship Id="rId134" Type="http://schemas.openxmlformats.org/officeDocument/2006/relationships/hyperlink" Target="https://hermesmusicclub.mx/collections/vendors/products/guitarra-electrica-epic-bk-babilon" TargetMode="External"/><Relationship Id="rId80" Type="http://schemas.openxmlformats.org/officeDocument/2006/relationships/hyperlink" Target="https://hermesmusicclub.mx/collections/vendors/products/baqueta-punta-de-madera-5b-dr-5b-drumco" TargetMode="External"/><Relationship Id="rId155" Type="http://schemas.openxmlformats.org/officeDocument/2006/relationships/hyperlink" Target="https://hermesmusicclub.mx/collections/vendors/products/ap2-mt" TargetMode="External"/><Relationship Id="rId176" Type="http://schemas.openxmlformats.org/officeDocument/2006/relationships/hyperlink" Target="https://hermesmusicclub.mx/collections/vendors/products/pathfinderbass10" TargetMode="External"/><Relationship Id="rId197" Type="http://schemas.openxmlformats.org/officeDocument/2006/relationships/hyperlink" Target="https://hermesmusicclub.mx/collections/vendors/products/c65p-t" TargetMode="External"/><Relationship Id="rId17" Type="http://schemas.openxmlformats.org/officeDocument/2006/relationships/hyperlink" Target="https://hermesmusicclub.mx/collections/vendors/products/prx835w" TargetMode="External"/><Relationship Id="rId38" Type="http://schemas.openxmlformats.org/officeDocument/2006/relationships/hyperlink" Target="https://hermesmusicclub.mx/collections/vendors/products/vx50-gtv" TargetMode="External"/><Relationship Id="rId59" Type="http://schemas.openxmlformats.org/officeDocument/2006/relationships/hyperlink" Target="https://hermesmusicclub.mx/collections/vendors/products/guitarra-electrica-blaze-mbl" TargetMode="External"/><Relationship Id="rId103" Type="http://schemas.openxmlformats.org/officeDocument/2006/relationships/hyperlink" Target="https://hermesmusicclub.mx/collections/vendors/products/obelix-jr-wr" TargetMode="External"/><Relationship Id="rId124" Type="http://schemas.openxmlformats.org/officeDocument/2006/relationships/hyperlink" Target="https://hermesmusicclub.mx/collections/vendors/products/set-de-cuerdas-para-bajo-electrico-030-125-peb54-6s-babilon" TargetMode="External"/><Relationship Id="rId70" Type="http://schemas.openxmlformats.org/officeDocument/2006/relationships/hyperlink" Target="https://hermesmusicclub.mx/collections/vendors/products/nighthawk-wr" TargetMode="External"/><Relationship Id="rId91" Type="http://schemas.openxmlformats.org/officeDocument/2006/relationships/hyperlink" Target="https://hermesmusicclub.mx/collections/vendors/products/obelix-hc-bk" TargetMode="External"/><Relationship Id="rId145" Type="http://schemas.openxmlformats.org/officeDocument/2006/relationships/hyperlink" Target="https://hermesmusicclub.mx/collections/vendors/products/beg-462-sb" TargetMode="External"/><Relationship Id="rId166" Type="http://schemas.openxmlformats.org/officeDocument/2006/relationships/hyperlink" Target="https://hermesmusicclub.mx/collections/vendors/products/vt100x" TargetMode="External"/><Relationship Id="rId187" Type="http://schemas.openxmlformats.org/officeDocument/2006/relationships/hyperlink" Target="https://hermesmusicclub.mx/collections/vendors/products/prx418s" TargetMode="External"/><Relationship Id="rId1" Type="http://schemas.openxmlformats.org/officeDocument/2006/relationships/hyperlink" Target="https://hermesmusicclub.mx/collections/vendors/products/control-28-1l-pr" TargetMode="External"/><Relationship Id="rId28" Type="http://schemas.openxmlformats.org/officeDocument/2006/relationships/hyperlink" Target="https://hermesmusicclub.mx/collections/vendors/products/amplificador-de-guitarra-vox-av15" TargetMode="External"/><Relationship Id="rId49" Type="http://schemas.openxmlformats.org/officeDocument/2006/relationships/hyperlink" Target="https://hermesmusicclub.mx/collections/vendors/products/guitarra-electrica-blaze-sb-1" TargetMode="External"/><Relationship Id="rId114" Type="http://schemas.openxmlformats.org/officeDocument/2006/relationships/hyperlink" Target="https://hermesmusicclub.mx/collections/vendors/products/baqueta-punta-de-nylon-7a-dr-7an-drumco" TargetMode="External"/><Relationship Id="rId60" Type="http://schemas.openxmlformats.org/officeDocument/2006/relationships/hyperlink" Target="https://hermesmusicclub.mx/collections/vendors/products/guitarra-electrica-blaze-mgr" TargetMode="External"/><Relationship Id="rId81" Type="http://schemas.openxmlformats.org/officeDocument/2006/relationships/hyperlink" Target="https://hermesmusicclub.mx/collections/vendors/products/baqueta-punta-de-madera-5a-dr-5a-drumco" TargetMode="External"/><Relationship Id="rId135" Type="http://schemas.openxmlformats.org/officeDocument/2006/relationships/hyperlink" Target="https://hermesmusicclub.mx/collections/vendors/products/earthquake-csb" TargetMode="External"/><Relationship Id="rId156" Type="http://schemas.openxmlformats.org/officeDocument/2006/relationships/hyperlink" Target="https://hermesmusicclub.mx/collections/vendors/products/ap2-cr" TargetMode="External"/><Relationship Id="rId177" Type="http://schemas.openxmlformats.org/officeDocument/2006/relationships/hyperlink" Target="https://hermesmusicclub.mx/collections/vendors/products/amplificador-de-audifonos-para-guitarra-vgh-ac30-vox" TargetMode="External"/><Relationship Id="rId198" Type="http://schemas.openxmlformats.org/officeDocument/2006/relationships/hyperlink" Target="https://hermesmusicclub.mx/collections/vendors/products/control-28-1l-pr" TargetMode="External"/><Relationship Id="rId18" Type="http://schemas.openxmlformats.org/officeDocument/2006/relationships/hyperlink" Target="https://hermesmusicclub.mx/collections/vendors/products/srx812p" TargetMode="External"/><Relationship Id="rId39" Type="http://schemas.openxmlformats.org/officeDocument/2006/relationships/hyperlink" Target="https://hermesmusicclub.mx/collections/vendors/products/ac30c2" TargetMode="External"/><Relationship Id="rId50" Type="http://schemas.openxmlformats.org/officeDocument/2006/relationships/hyperlink" Target="https://hermesmusicclub.mx/collections/vendors/products/guitarra-electrica-beg-462-bk" TargetMode="External"/><Relationship Id="rId104" Type="http://schemas.openxmlformats.org/officeDocument/2006/relationships/hyperlink" Target="https://hermesmusicclub.mx/collections/vendors/products/obelix-jr-rd" TargetMode="External"/><Relationship Id="rId125" Type="http://schemas.openxmlformats.org/officeDocument/2006/relationships/hyperlink" Target="https://hermesmusicclub.mx/collections/vendors/products/paquete-de-10-cuerdas-individuales-2a-0-011-beg-011-pack-babilon" TargetMode="External"/><Relationship Id="rId146" Type="http://schemas.openxmlformats.org/officeDocument/2006/relationships/hyperlink" Target="https://hermesmusicclub.mx/collections/vendors/products/beg-462-mrd" TargetMode="External"/><Relationship Id="rId167" Type="http://schemas.openxmlformats.org/officeDocument/2006/relationships/hyperlink" Target="https://hermesmusicclub.mx/collections/vendors/products/amplificador-de-guitarra-para-audifonos-vgh-rock-vox" TargetMode="External"/><Relationship Id="rId188" Type="http://schemas.openxmlformats.org/officeDocument/2006/relationships/hyperlink" Target="https://hermesmusicclub.mx/collections/vendors/products/altavoz-portatil-con-bluetooth-irx108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552-0AF6-4B44-8F25-29DCACB781E9}">
  <dimension ref="A1:AG210"/>
  <sheetViews>
    <sheetView tabSelected="1" topLeftCell="Q1" zoomScale="79" zoomScaleNormal="79" workbookViewId="0">
      <selection activeCell="W86" sqref="W86"/>
    </sheetView>
  </sheetViews>
  <sheetFormatPr baseColWidth="10" defaultRowHeight="14.4" x14ac:dyDescent="0.3"/>
  <cols>
    <col min="1" max="1" width="13.5546875" customWidth="1"/>
    <col min="2" max="2" width="47.88671875" customWidth="1"/>
    <col min="3" max="3" width="13.5546875" customWidth="1"/>
    <col min="4" max="4" width="27" customWidth="1"/>
    <col min="5" max="5" width="14.44140625" customWidth="1"/>
    <col min="6" max="6" width="15" customWidth="1"/>
    <col min="7" max="7" width="13.5546875" customWidth="1"/>
    <col min="8" max="8" width="17.88671875" customWidth="1"/>
    <col min="9" max="9" width="29.5546875" customWidth="1"/>
    <col min="10" max="10" width="15.44140625" customWidth="1"/>
    <col min="11" max="11" width="36.44140625" customWidth="1"/>
    <col min="12" max="12" width="13.33203125" customWidth="1"/>
    <col min="13" max="13" width="14.109375" customWidth="1"/>
    <col min="14" max="14" width="17.88671875" customWidth="1"/>
    <col min="15" max="15" width="38.88671875" customWidth="1"/>
    <col min="16" max="17" width="17.88671875" customWidth="1"/>
    <col min="18" max="18" width="16.44140625" customWidth="1"/>
    <col min="19" max="19" width="10.77734375" customWidth="1"/>
    <col min="20" max="20" width="16.88671875" customWidth="1"/>
    <col min="21" max="21" width="20.109375" customWidth="1"/>
    <col min="22" max="22" width="19.44140625" customWidth="1"/>
    <col min="23" max="23" width="20" customWidth="1"/>
    <col min="24" max="24" width="18" customWidth="1"/>
    <col min="27" max="27" width="16.77734375" customWidth="1"/>
    <col min="28" max="28" width="15" customWidth="1"/>
    <col min="33" max="33" width="20.5546875" customWidth="1"/>
  </cols>
  <sheetData>
    <row r="1" spans="1:33" ht="15" thickBot="1" x14ac:dyDescent="0.35">
      <c r="A1" s="21" t="s">
        <v>249</v>
      </c>
      <c r="B1" s="22"/>
      <c r="C1" s="22"/>
      <c r="D1" s="22"/>
      <c r="E1" s="22"/>
      <c r="F1" s="22"/>
      <c r="G1" s="15" t="s">
        <v>250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  <c r="S1" s="23"/>
      <c r="T1" s="18" t="s">
        <v>463</v>
      </c>
      <c r="U1" s="19"/>
      <c r="V1" s="19"/>
      <c r="W1" s="19"/>
      <c r="X1" s="19"/>
      <c r="Y1" s="19"/>
      <c r="Z1" s="19"/>
      <c r="AA1" s="19"/>
      <c r="AB1" s="20"/>
    </row>
    <row r="2" spans="1:33" ht="18" customHeight="1" x14ac:dyDescent="0.3">
      <c r="A2" s="2" t="s">
        <v>399</v>
      </c>
      <c r="B2" s="2" t="s">
        <v>7</v>
      </c>
      <c r="C2" s="2" t="s">
        <v>137</v>
      </c>
      <c r="D2" s="2" t="s">
        <v>1</v>
      </c>
      <c r="E2" s="2" t="s">
        <v>0</v>
      </c>
      <c r="F2" s="2" t="s">
        <v>146</v>
      </c>
      <c r="G2" s="3" t="s">
        <v>462</v>
      </c>
      <c r="H2" s="3" t="s">
        <v>125</v>
      </c>
      <c r="I2" s="3" t="s">
        <v>6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126</v>
      </c>
      <c r="O2" s="3" t="s">
        <v>7</v>
      </c>
      <c r="P2" s="3" t="s">
        <v>137</v>
      </c>
      <c r="Q2" s="3" t="s">
        <v>147</v>
      </c>
      <c r="R2" s="3" t="s">
        <v>139</v>
      </c>
      <c r="S2" s="23"/>
      <c r="T2" s="4" t="s">
        <v>400</v>
      </c>
      <c r="U2" s="4" t="s">
        <v>134</v>
      </c>
      <c r="V2" s="4" t="s">
        <v>135</v>
      </c>
      <c r="W2" s="4" t="s">
        <v>136</v>
      </c>
      <c r="X2" s="4" t="s">
        <v>126</v>
      </c>
      <c r="Y2" s="4" t="s">
        <v>399</v>
      </c>
      <c r="Z2" s="4" t="s">
        <v>137</v>
      </c>
      <c r="AA2" s="4" t="s">
        <v>138</v>
      </c>
      <c r="AB2" s="4" t="s">
        <v>139</v>
      </c>
    </row>
    <row r="3" spans="1:33" ht="28.8" customHeight="1" x14ac:dyDescent="0.3">
      <c r="A3" s="5" t="s">
        <v>149</v>
      </c>
      <c r="B3" s="6" t="s">
        <v>8</v>
      </c>
      <c r="C3" s="5">
        <v>1</v>
      </c>
      <c r="D3" s="5" t="s">
        <v>29</v>
      </c>
      <c r="E3" s="5" t="s">
        <v>28</v>
      </c>
      <c r="F3" s="10">
        <v>1343.65</v>
      </c>
      <c r="G3" s="5">
        <v>1</v>
      </c>
      <c r="H3" s="5" t="s">
        <v>130</v>
      </c>
      <c r="I3" s="5" t="s">
        <v>140</v>
      </c>
      <c r="J3" s="5">
        <v>925895783</v>
      </c>
      <c r="K3" s="5" t="s">
        <v>145</v>
      </c>
      <c r="L3" s="5" t="s">
        <v>131</v>
      </c>
      <c r="M3" s="5" t="s">
        <v>132</v>
      </c>
      <c r="N3" s="8">
        <v>44931</v>
      </c>
      <c r="O3" s="6" t="s">
        <v>8</v>
      </c>
      <c r="P3" s="5">
        <v>1</v>
      </c>
      <c r="Q3" s="10">
        <v>335.91250000000002</v>
      </c>
      <c r="R3" s="7">
        <f>Q3*P3</f>
        <v>335.91250000000002</v>
      </c>
      <c r="S3" s="23"/>
      <c r="T3" s="5">
        <v>1</v>
      </c>
      <c r="U3" s="5" t="s">
        <v>251</v>
      </c>
      <c r="V3" s="5" t="s">
        <v>252</v>
      </c>
      <c r="W3" s="5">
        <v>663192378</v>
      </c>
      <c r="X3" s="8">
        <v>44927</v>
      </c>
      <c r="Y3" s="8" t="s">
        <v>401</v>
      </c>
      <c r="Z3" s="5">
        <v>1</v>
      </c>
      <c r="AA3" s="9">
        <v>750.87</v>
      </c>
      <c r="AB3" s="10">
        <f>AA3*Z3</f>
        <v>750.87</v>
      </c>
      <c r="AF3" s="13" t="s">
        <v>461</v>
      </c>
      <c r="AG3" s="14">
        <f>AB98-R103</f>
        <v>30148.924999999992</v>
      </c>
    </row>
    <row r="4" spans="1:33" ht="27.6" customHeight="1" x14ac:dyDescent="0.3">
      <c r="A4" s="5" t="s">
        <v>150</v>
      </c>
      <c r="B4" s="6" t="s">
        <v>9</v>
      </c>
      <c r="C4" s="5">
        <v>5</v>
      </c>
      <c r="D4" s="5" t="s">
        <v>29</v>
      </c>
      <c r="E4" s="5" t="s">
        <v>28</v>
      </c>
      <c r="F4" s="10">
        <v>465.24</v>
      </c>
      <c r="G4" s="5">
        <v>2</v>
      </c>
      <c r="H4" s="5" t="s">
        <v>130</v>
      </c>
      <c r="I4" s="5" t="s">
        <v>140</v>
      </c>
      <c r="J4" s="5">
        <v>925895783</v>
      </c>
      <c r="K4" s="5" t="s">
        <v>145</v>
      </c>
      <c r="L4" s="5" t="s">
        <v>131</v>
      </c>
      <c r="M4" s="5" t="s">
        <v>132</v>
      </c>
      <c r="N4" s="8">
        <v>44931</v>
      </c>
      <c r="O4" s="6" t="s">
        <v>9</v>
      </c>
      <c r="P4" s="5">
        <v>1</v>
      </c>
      <c r="Q4" s="10">
        <v>116.31</v>
      </c>
      <c r="R4" s="7">
        <f t="shared" ref="R4:R67" si="0">Q4*P4</f>
        <v>116.31</v>
      </c>
      <c r="S4" s="23"/>
      <c r="T4" s="5">
        <v>2</v>
      </c>
      <c r="U4" s="5" t="s">
        <v>253</v>
      </c>
      <c r="V4" s="5" t="s">
        <v>254</v>
      </c>
      <c r="W4" s="5">
        <v>685036754</v>
      </c>
      <c r="X4" s="8">
        <v>44927</v>
      </c>
      <c r="Y4" s="8" t="s">
        <v>402</v>
      </c>
      <c r="Z4" s="5">
        <v>1</v>
      </c>
      <c r="AA4" s="9">
        <v>235.02</v>
      </c>
      <c r="AB4" s="10">
        <f t="shared" ref="AB4:AB67" si="1">AA4*Z4</f>
        <v>235.02</v>
      </c>
    </row>
    <row r="5" spans="1:33" ht="27.6" customHeight="1" x14ac:dyDescent="0.3">
      <c r="A5" s="5" t="s">
        <v>151</v>
      </c>
      <c r="B5" s="6" t="s">
        <v>10</v>
      </c>
      <c r="C5" s="5">
        <v>5</v>
      </c>
      <c r="D5" s="5" t="s">
        <v>29</v>
      </c>
      <c r="E5" s="5" t="s">
        <v>28</v>
      </c>
      <c r="F5" s="10">
        <v>750.87</v>
      </c>
      <c r="G5" s="5">
        <v>3</v>
      </c>
      <c r="H5" s="5" t="s">
        <v>130</v>
      </c>
      <c r="I5" s="5" t="s">
        <v>140</v>
      </c>
      <c r="J5" s="5">
        <v>925895783</v>
      </c>
      <c r="K5" s="5" t="s">
        <v>145</v>
      </c>
      <c r="L5" s="5" t="s">
        <v>131</v>
      </c>
      <c r="M5" s="5" t="s">
        <v>132</v>
      </c>
      <c r="N5" s="8">
        <v>44931</v>
      </c>
      <c r="O5" s="6" t="s">
        <v>10</v>
      </c>
      <c r="P5" s="5">
        <v>1</v>
      </c>
      <c r="Q5" s="10">
        <v>187.7175</v>
      </c>
      <c r="R5" s="7">
        <f t="shared" si="0"/>
        <v>187.7175</v>
      </c>
      <c r="S5" s="23"/>
      <c r="T5" s="5">
        <v>3</v>
      </c>
      <c r="U5" s="5" t="s">
        <v>255</v>
      </c>
      <c r="V5" s="5" t="s">
        <v>256</v>
      </c>
      <c r="W5" s="5">
        <v>613790945</v>
      </c>
      <c r="X5" s="8">
        <v>44927</v>
      </c>
      <c r="Y5" s="8" t="s">
        <v>403</v>
      </c>
      <c r="Z5" s="5">
        <v>1</v>
      </c>
      <c r="AA5" s="9">
        <v>163.935</v>
      </c>
      <c r="AB5" s="10">
        <f t="shared" si="1"/>
        <v>163.935</v>
      </c>
    </row>
    <row r="6" spans="1:33" ht="28.8" customHeight="1" x14ac:dyDescent="0.3">
      <c r="A6" s="5" t="s">
        <v>152</v>
      </c>
      <c r="B6" s="6" t="s">
        <v>11</v>
      </c>
      <c r="C6" s="5">
        <v>3</v>
      </c>
      <c r="D6" s="5" t="s">
        <v>29</v>
      </c>
      <c r="E6" s="5" t="s">
        <v>28</v>
      </c>
      <c r="F6" s="10">
        <v>1278.75</v>
      </c>
      <c r="G6" s="5">
        <v>4</v>
      </c>
      <c r="H6" s="5" t="s">
        <v>130</v>
      </c>
      <c r="I6" s="5" t="s">
        <v>140</v>
      </c>
      <c r="J6" s="5">
        <v>925895783</v>
      </c>
      <c r="K6" s="5" t="s">
        <v>145</v>
      </c>
      <c r="L6" s="5" t="s">
        <v>131</v>
      </c>
      <c r="M6" s="5" t="s">
        <v>132</v>
      </c>
      <c r="N6" s="8">
        <v>44931</v>
      </c>
      <c r="O6" s="6" t="s">
        <v>11</v>
      </c>
      <c r="P6" s="5">
        <v>1</v>
      </c>
      <c r="Q6" s="10">
        <v>319.6875</v>
      </c>
      <c r="R6" s="7">
        <f t="shared" si="0"/>
        <v>319.6875</v>
      </c>
      <c r="S6" s="23"/>
      <c r="T6" s="5">
        <v>4</v>
      </c>
      <c r="U6" s="5" t="s">
        <v>257</v>
      </c>
      <c r="V6" s="5" t="s">
        <v>258</v>
      </c>
      <c r="W6" s="5">
        <v>626287719</v>
      </c>
      <c r="X6" s="8">
        <v>44928</v>
      </c>
      <c r="Y6" s="8" t="s">
        <v>404</v>
      </c>
      <c r="Z6" s="5">
        <v>1</v>
      </c>
      <c r="AA6" s="9">
        <v>2.6550000000000002</v>
      </c>
      <c r="AB6" s="10">
        <f t="shared" si="1"/>
        <v>2.6550000000000002</v>
      </c>
    </row>
    <row r="7" spans="1:33" ht="28.8" customHeight="1" x14ac:dyDescent="0.3">
      <c r="A7" s="5" t="s">
        <v>153</v>
      </c>
      <c r="B7" s="6" t="s">
        <v>12</v>
      </c>
      <c r="C7" s="5">
        <v>5</v>
      </c>
      <c r="D7" s="5" t="s">
        <v>29</v>
      </c>
      <c r="E7" s="5" t="s">
        <v>28</v>
      </c>
      <c r="F7" s="10">
        <v>708.24</v>
      </c>
      <c r="G7" s="5">
        <v>5</v>
      </c>
      <c r="H7" s="5" t="s">
        <v>130</v>
      </c>
      <c r="I7" s="5" t="s">
        <v>140</v>
      </c>
      <c r="J7" s="5">
        <v>925895783</v>
      </c>
      <c r="K7" s="5" t="s">
        <v>145</v>
      </c>
      <c r="L7" s="5" t="s">
        <v>131</v>
      </c>
      <c r="M7" s="5" t="s">
        <v>132</v>
      </c>
      <c r="N7" s="8">
        <v>44931</v>
      </c>
      <c r="O7" s="6" t="s">
        <v>12</v>
      </c>
      <c r="P7" s="5">
        <v>1</v>
      </c>
      <c r="Q7" s="10">
        <v>177.06</v>
      </c>
      <c r="R7" s="7">
        <f t="shared" si="0"/>
        <v>177.06</v>
      </c>
      <c r="S7" s="23"/>
      <c r="T7" s="5">
        <v>5</v>
      </c>
      <c r="U7" s="5" t="s">
        <v>259</v>
      </c>
      <c r="V7" s="5" t="s">
        <v>260</v>
      </c>
      <c r="W7" s="5">
        <v>622531036</v>
      </c>
      <c r="X7" s="8">
        <v>44928</v>
      </c>
      <c r="Y7" s="8" t="s">
        <v>405</v>
      </c>
      <c r="Z7" s="5">
        <v>1</v>
      </c>
      <c r="AA7" s="9">
        <v>235.02</v>
      </c>
      <c r="AB7" s="10">
        <f t="shared" si="1"/>
        <v>235.02</v>
      </c>
    </row>
    <row r="8" spans="1:33" ht="27.6" customHeight="1" x14ac:dyDescent="0.3">
      <c r="A8" s="5" t="s">
        <v>154</v>
      </c>
      <c r="B8" s="6" t="s">
        <v>13</v>
      </c>
      <c r="C8" s="5">
        <v>5</v>
      </c>
      <c r="D8" s="5" t="s">
        <v>29</v>
      </c>
      <c r="E8" s="5" t="s">
        <v>28</v>
      </c>
      <c r="F8" s="10">
        <v>47.924999999999997</v>
      </c>
      <c r="G8" s="5">
        <v>6</v>
      </c>
      <c r="H8" s="5" t="s">
        <v>130</v>
      </c>
      <c r="I8" s="5" t="s">
        <v>140</v>
      </c>
      <c r="J8" s="5">
        <v>925895783</v>
      </c>
      <c r="K8" s="5" t="s">
        <v>145</v>
      </c>
      <c r="L8" s="5" t="s">
        <v>131</v>
      </c>
      <c r="M8" s="5" t="s">
        <v>132</v>
      </c>
      <c r="N8" s="8">
        <v>44931</v>
      </c>
      <c r="O8" s="6" t="s">
        <v>13</v>
      </c>
      <c r="P8" s="5">
        <v>1</v>
      </c>
      <c r="Q8" s="10">
        <v>11.981249999999999</v>
      </c>
      <c r="R8" s="7">
        <f t="shared" si="0"/>
        <v>11.981249999999999</v>
      </c>
      <c r="S8" s="23"/>
      <c r="T8" s="5">
        <v>6</v>
      </c>
      <c r="U8" s="5" t="s">
        <v>261</v>
      </c>
      <c r="V8" s="5" t="s">
        <v>262</v>
      </c>
      <c r="W8" s="5">
        <v>662304149</v>
      </c>
      <c r="X8" s="8">
        <v>44928</v>
      </c>
      <c r="Y8" s="8" t="s">
        <v>406</v>
      </c>
      <c r="Z8" s="5">
        <v>1</v>
      </c>
      <c r="AA8" s="9">
        <v>10.98</v>
      </c>
      <c r="AB8" s="10">
        <f t="shared" si="1"/>
        <v>10.98</v>
      </c>
    </row>
    <row r="9" spans="1:33" ht="28.8" customHeight="1" x14ac:dyDescent="0.3">
      <c r="A9" s="5" t="s">
        <v>155</v>
      </c>
      <c r="B9" s="6" t="s">
        <v>14</v>
      </c>
      <c r="C9" s="5">
        <v>3</v>
      </c>
      <c r="D9" s="5" t="s">
        <v>29</v>
      </c>
      <c r="E9" s="5" t="s">
        <v>28</v>
      </c>
      <c r="F9" s="10">
        <v>336.57</v>
      </c>
      <c r="G9" s="5">
        <v>7</v>
      </c>
      <c r="H9" s="5" t="s">
        <v>130</v>
      </c>
      <c r="I9" s="5" t="s">
        <v>140</v>
      </c>
      <c r="J9" s="5">
        <v>925895783</v>
      </c>
      <c r="K9" s="5" t="s">
        <v>145</v>
      </c>
      <c r="L9" s="5" t="s">
        <v>131</v>
      </c>
      <c r="M9" s="5" t="s">
        <v>132</v>
      </c>
      <c r="N9" s="8">
        <v>44931</v>
      </c>
      <c r="O9" s="6" t="s">
        <v>14</v>
      </c>
      <c r="P9" s="5">
        <v>1</v>
      </c>
      <c r="Q9" s="10">
        <v>84.142499999999998</v>
      </c>
      <c r="R9" s="7">
        <f t="shared" si="0"/>
        <v>84.142499999999998</v>
      </c>
      <c r="S9" s="23"/>
      <c r="T9" s="5">
        <v>7</v>
      </c>
      <c r="U9" s="5" t="s">
        <v>263</v>
      </c>
      <c r="V9" s="5" t="s">
        <v>264</v>
      </c>
      <c r="W9" s="5">
        <v>624918932</v>
      </c>
      <c r="X9" s="8">
        <v>44928</v>
      </c>
      <c r="Y9" s="8" t="s">
        <v>407</v>
      </c>
      <c r="Z9" s="5">
        <v>1</v>
      </c>
      <c r="AA9" s="9">
        <v>4.92</v>
      </c>
      <c r="AB9" s="10">
        <f t="shared" si="1"/>
        <v>4.92</v>
      </c>
    </row>
    <row r="10" spans="1:33" ht="28.8" customHeight="1" x14ac:dyDescent="0.3">
      <c r="A10" s="5" t="s">
        <v>156</v>
      </c>
      <c r="B10" s="6" t="s">
        <v>15</v>
      </c>
      <c r="C10" s="5">
        <v>5</v>
      </c>
      <c r="D10" s="5" t="s">
        <v>29</v>
      </c>
      <c r="E10" s="5" t="s">
        <v>28</v>
      </c>
      <c r="F10" s="10">
        <v>524.86500000000001</v>
      </c>
      <c r="G10" s="5">
        <v>8</v>
      </c>
      <c r="H10" s="5" t="s">
        <v>130</v>
      </c>
      <c r="I10" s="5" t="s">
        <v>140</v>
      </c>
      <c r="J10" s="5">
        <v>925895783</v>
      </c>
      <c r="K10" s="5" t="s">
        <v>145</v>
      </c>
      <c r="L10" s="5" t="s">
        <v>131</v>
      </c>
      <c r="M10" s="5" t="s">
        <v>132</v>
      </c>
      <c r="N10" s="8">
        <v>44931</v>
      </c>
      <c r="O10" s="6" t="s">
        <v>15</v>
      </c>
      <c r="P10" s="5">
        <v>1</v>
      </c>
      <c r="Q10" s="10">
        <v>131.21625</v>
      </c>
      <c r="R10" s="7">
        <f t="shared" si="0"/>
        <v>131.21625</v>
      </c>
      <c r="S10" s="23"/>
      <c r="T10" s="5">
        <v>8</v>
      </c>
      <c r="U10" s="5" t="s">
        <v>265</v>
      </c>
      <c r="V10" s="5" t="s">
        <v>266</v>
      </c>
      <c r="W10" s="5">
        <v>668921662</v>
      </c>
      <c r="X10" s="8">
        <v>44929</v>
      </c>
      <c r="Y10" s="8" t="s">
        <v>408</v>
      </c>
      <c r="Z10" s="5">
        <v>1</v>
      </c>
      <c r="AA10" s="9">
        <v>237.375</v>
      </c>
      <c r="AB10" s="10">
        <f t="shared" si="1"/>
        <v>237.375</v>
      </c>
    </row>
    <row r="11" spans="1:33" ht="28.2" customHeight="1" x14ac:dyDescent="0.3">
      <c r="A11" s="5" t="s">
        <v>157</v>
      </c>
      <c r="B11" s="6" t="s">
        <v>16</v>
      </c>
      <c r="C11" s="5">
        <v>4</v>
      </c>
      <c r="D11" s="5" t="s">
        <v>29</v>
      </c>
      <c r="E11" s="5" t="s">
        <v>28</v>
      </c>
      <c r="F11" s="10">
        <v>627.495</v>
      </c>
      <c r="G11" s="5">
        <v>9</v>
      </c>
      <c r="H11" s="5" t="s">
        <v>130</v>
      </c>
      <c r="I11" s="5" t="s">
        <v>140</v>
      </c>
      <c r="J11" s="5">
        <v>925895783</v>
      </c>
      <c r="K11" s="5" t="s">
        <v>145</v>
      </c>
      <c r="L11" s="5" t="s">
        <v>131</v>
      </c>
      <c r="M11" s="5" t="s">
        <v>132</v>
      </c>
      <c r="N11" s="8">
        <v>44931</v>
      </c>
      <c r="O11" s="6" t="s">
        <v>16</v>
      </c>
      <c r="P11" s="5">
        <v>1</v>
      </c>
      <c r="Q11" s="10">
        <v>156.87375</v>
      </c>
      <c r="R11" s="7">
        <f t="shared" si="0"/>
        <v>156.87375</v>
      </c>
      <c r="S11" s="23"/>
      <c r="T11" s="5">
        <v>9</v>
      </c>
      <c r="U11" s="5" t="s">
        <v>267</v>
      </c>
      <c r="V11" s="5" t="s">
        <v>268</v>
      </c>
      <c r="W11" s="5">
        <v>642604087</v>
      </c>
      <c r="X11" s="8">
        <v>44929</v>
      </c>
      <c r="Y11" s="8" t="s">
        <v>404</v>
      </c>
      <c r="Z11" s="5">
        <v>1</v>
      </c>
      <c r="AA11" s="9">
        <v>2.6550000000000002</v>
      </c>
      <c r="AB11" s="10">
        <f t="shared" si="1"/>
        <v>2.6550000000000002</v>
      </c>
    </row>
    <row r="12" spans="1:33" ht="28.8" customHeight="1" x14ac:dyDescent="0.3">
      <c r="A12" s="5" t="s">
        <v>158</v>
      </c>
      <c r="B12" s="6" t="s">
        <v>17</v>
      </c>
      <c r="C12" s="5">
        <v>5</v>
      </c>
      <c r="D12" s="5" t="s">
        <v>29</v>
      </c>
      <c r="E12" s="5" t="s">
        <v>28</v>
      </c>
      <c r="F12" s="10">
        <v>925.94999999999993</v>
      </c>
      <c r="G12" s="5">
        <v>10</v>
      </c>
      <c r="H12" s="5" t="s">
        <v>130</v>
      </c>
      <c r="I12" s="5" t="s">
        <v>140</v>
      </c>
      <c r="J12" s="5">
        <v>925895783</v>
      </c>
      <c r="K12" s="5" t="s">
        <v>145</v>
      </c>
      <c r="L12" s="5" t="s">
        <v>131</v>
      </c>
      <c r="M12" s="5" t="s">
        <v>132</v>
      </c>
      <c r="N12" s="8">
        <v>44931</v>
      </c>
      <c r="O12" s="6" t="s">
        <v>17</v>
      </c>
      <c r="P12" s="5">
        <v>1</v>
      </c>
      <c r="Q12" s="10">
        <v>231.48749999999998</v>
      </c>
      <c r="R12" s="7">
        <f t="shared" si="0"/>
        <v>231.48749999999998</v>
      </c>
      <c r="S12" s="23"/>
      <c r="T12" s="5">
        <v>10</v>
      </c>
      <c r="U12" s="5" t="s">
        <v>269</v>
      </c>
      <c r="V12" s="5" t="s">
        <v>270</v>
      </c>
      <c r="W12" s="5">
        <v>649405951</v>
      </c>
      <c r="X12" s="8">
        <v>44929</v>
      </c>
      <c r="Y12" s="8" t="s">
        <v>409</v>
      </c>
      <c r="Z12" s="5">
        <v>1</v>
      </c>
      <c r="AA12" s="9">
        <v>227.535</v>
      </c>
      <c r="AB12" s="10">
        <f t="shared" si="1"/>
        <v>227.535</v>
      </c>
    </row>
    <row r="13" spans="1:33" ht="27.6" customHeight="1" x14ac:dyDescent="0.3">
      <c r="A13" s="5" t="s">
        <v>159</v>
      </c>
      <c r="B13" s="6" t="s">
        <v>18</v>
      </c>
      <c r="C13" s="5">
        <v>4</v>
      </c>
      <c r="D13" s="5" t="s">
        <v>29</v>
      </c>
      <c r="E13" s="5" t="s">
        <v>28</v>
      </c>
      <c r="F13" s="10">
        <v>890.86500000000001</v>
      </c>
      <c r="G13" s="5">
        <v>11</v>
      </c>
      <c r="H13" s="5" t="s">
        <v>130</v>
      </c>
      <c r="I13" s="5" t="s">
        <v>140</v>
      </c>
      <c r="J13" s="5">
        <v>925895783</v>
      </c>
      <c r="K13" s="5" t="s">
        <v>145</v>
      </c>
      <c r="L13" s="5" t="s">
        <v>131</v>
      </c>
      <c r="M13" s="5" t="s">
        <v>132</v>
      </c>
      <c r="N13" s="8">
        <v>44931</v>
      </c>
      <c r="O13" s="6" t="s">
        <v>18</v>
      </c>
      <c r="P13" s="5">
        <v>1</v>
      </c>
      <c r="Q13" s="10">
        <v>222.71625</v>
      </c>
      <c r="R13" s="7">
        <f t="shared" si="0"/>
        <v>222.71625</v>
      </c>
      <c r="S13" s="23"/>
      <c r="T13" s="5">
        <v>11</v>
      </c>
      <c r="U13" s="5" t="s">
        <v>271</v>
      </c>
      <c r="V13" s="5" t="s">
        <v>272</v>
      </c>
      <c r="W13" s="5">
        <v>675533888</v>
      </c>
      <c r="X13" s="8">
        <v>44930</v>
      </c>
      <c r="Y13" s="8" t="s">
        <v>410</v>
      </c>
      <c r="Z13" s="5">
        <v>1</v>
      </c>
      <c r="AA13" s="9">
        <v>2602.41</v>
      </c>
      <c r="AB13" s="10">
        <f t="shared" si="1"/>
        <v>2602.41</v>
      </c>
    </row>
    <row r="14" spans="1:33" ht="28.2" customHeight="1" x14ac:dyDescent="0.3">
      <c r="A14" s="5" t="s">
        <v>160</v>
      </c>
      <c r="B14" s="6" t="s">
        <v>19</v>
      </c>
      <c r="C14" s="5">
        <v>4</v>
      </c>
      <c r="D14" s="5" t="s">
        <v>29</v>
      </c>
      <c r="E14" s="5" t="s">
        <v>28</v>
      </c>
      <c r="F14" s="10">
        <v>1480.6200000000001</v>
      </c>
      <c r="G14" s="5">
        <v>12</v>
      </c>
      <c r="H14" s="5" t="s">
        <v>130</v>
      </c>
      <c r="I14" s="5" t="s">
        <v>140</v>
      </c>
      <c r="J14" s="5">
        <v>925895783</v>
      </c>
      <c r="K14" s="5" t="s">
        <v>145</v>
      </c>
      <c r="L14" s="5" t="s">
        <v>131</v>
      </c>
      <c r="M14" s="5" t="s">
        <v>132</v>
      </c>
      <c r="N14" s="8">
        <v>44931</v>
      </c>
      <c r="O14" s="6" t="s">
        <v>19</v>
      </c>
      <c r="P14" s="5">
        <v>1</v>
      </c>
      <c r="Q14" s="10">
        <v>370.15500000000003</v>
      </c>
      <c r="R14" s="7">
        <f t="shared" si="0"/>
        <v>370.15500000000003</v>
      </c>
      <c r="S14" s="23"/>
      <c r="T14" s="5">
        <v>12</v>
      </c>
      <c r="U14" s="5" t="s">
        <v>255</v>
      </c>
      <c r="V14" s="5" t="s">
        <v>256</v>
      </c>
      <c r="W14" s="5">
        <v>613790945</v>
      </c>
      <c r="X14" s="8">
        <v>44930</v>
      </c>
      <c r="Y14" s="8" t="s">
        <v>411</v>
      </c>
      <c r="Z14" s="5">
        <v>1</v>
      </c>
      <c r="AA14" s="9">
        <v>4.92</v>
      </c>
      <c r="AB14" s="10">
        <f t="shared" si="1"/>
        <v>4.92</v>
      </c>
    </row>
    <row r="15" spans="1:33" ht="28.8" customHeight="1" x14ac:dyDescent="0.3">
      <c r="A15" s="5" t="s">
        <v>161</v>
      </c>
      <c r="B15" s="6" t="s">
        <v>20</v>
      </c>
      <c r="C15" s="5">
        <v>1</v>
      </c>
      <c r="D15" s="5" t="s">
        <v>29</v>
      </c>
      <c r="E15" s="5" t="s">
        <v>28</v>
      </c>
      <c r="F15" s="10">
        <v>1484.4</v>
      </c>
      <c r="G15" s="5">
        <v>13</v>
      </c>
      <c r="H15" s="5" t="s">
        <v>130</v>
      </c>
      <c r="I15" s="5" t="s">
        <v>140</v>
      </c>
      <c r="J15" s="5">
        <v>925895783</v>
      </c>
      <c r="K15" s="5" t="s">
        <v>145</v>
      </c>
      <c r="L15" s="5" t="s">
        <v>131</v>
      </c>
      <c r="M15" s="5" t="s">
        <v>132</v>
      </c>
      <c r="N15" s="8">
        <v>44931</v>
      </c>
      <c r="O15" s="6" t="s">
        <v>20</v>
      </c>
      <c r="P15" s="5">
        <v>1</v>
      </c>
      <c r="Q15" s="10">
        <v>371.1</v>
      </c>
      <c r="R15" s="7">
        <f t="shared" si="0"/>
        <v>371.1</v>
      </c>
      <c r="S15" s="23"/>
      <c r="T15" s="5">
        <v>13</v>
      </c>
      <c r="U15" s="5" t="s">
        <v>273</v>
      </c>
      <c r="V15" s="5" t="s">
        <v>274</v>
      </c>
      <c r="W15" s="5">
        <v>621282286</v>
      </c>
      <c r="X15" s="8">
        <v>44930</v>
      </c>
      <c r="Y15" s="8" t="s">
        <v>412</v>
      </c>
      <c r="Z15" s="5">
        <v>1</v>
      </c>
      <c r="AA15" s="9">
        <v>890.86500000000001</v>
      </c>
      <c r="AB15" s="10">
        <f t="shared" si="1"/>
        <v>890.86500000000001</v>
      </c>
    </row>
    <row r="16" spans="1:33" ht="27.6" customHeight="1" x14ac:dyDescent="0.3">
      <c r="A16" s="5" t="s">
        <v>162</v>
      </c>
      <c r="B16" s="6" t="s">
        <v>21</v>
      </c>
      <c r="C16" s="5">
        <v>5</v>
      </c>
      <c r="D16" s="5" t="s">
        <v>29</v>
      </c>
      <c r="E16" s="5" t="s">
        <v>28</v>
      </c>
      <c r="F16" s="10">
        <v>2001.7049999999999</v>
      </c>
      <c r="G16" s="5">
        <v>14</v>
      </c>
      <c r="H16" s="5" t="s">
        <v>130</v>
      </c>
      <c r="I16" s="5" t="s">
        <v>140</v>
      </c>
      <c r="J16" s="5">
        <v>925895783</v>
      </c>
      <c r="K16" s="5" t="s">
        <v>145</v>
      </c>
      <c r="L16" s="5" t="s">
        <v>131</v>
      </c>
      <c r="M16" s="5" t="s">
        <v>132</v>
      </c>
      <c r="N16" s="8">
        <v>44931</v>
      </c>
      <c r="O16" s="6" t="s">
        <v>21</v>
      </c>
      <c r="P16" s="5">
        <v>1</v>
      </c>
      <c r="Q16" s="10">
        <v>500.42624999999998</v>
      </c>
      <c r="R16" s="7">
        <f t="shared" si="0"/>
        <v>500.42624999999998</v>
      </c>
      <c r="S16" s="23"/>
      <c r="T16" s="5">
        <v>14</v>
      </c>
      <c r="U16" s="5" t="s">
        <v>275</v>
      </c>
      <c r="V16" s="5" t="s">
        <v>276</v>
      </c>
      <c r="W16" s="5">
        <v>656964205</v>
      </c>
      <c r="X16" s="8">
        <v>44930</v>
      </c>
      <c r="Y16" s="8" t="s">
        <v>413</v>
      </c>
      <c r="Z16" s="5">
        <v>1</v>
      </c>
      <c r="AA16" s="9">
        <v>324.33</v>
      </c>
      <c r="AB16" s="10">
        <f t="shared" si="1"/>
        <v>324.33</v>
      </c>
    </row>
    <row r="17" spans="1:28" ht="28.8" customHeight="1" x14ac:dyDescent="0.3">
      <c r="A17" s="5" t="s">
        <v>163</v>
      </c>
      <c r="B17" s="6" t="s">
        <v>22</v>
      </c>
      <c r="C17" s="5">
        <v>4</v>
      </c>
      <c r="D17" s="5" t="s">
        <v>29</v>
      </c>
      <c r="E17" s="5" t="s">
        <v>28</v>
      </c>
      <c r="F17" s="10">
        <v>2602.41</v>
      </c>
      <c r="G17" s="5">
        <v>15</v>
      </c>
      <c r="H17" s="5" t="s">
        <v>130</v>
      </c>
      <c r="I17" s="5" t="s">
        <v>140</v>
      </c>
      <c r="J17" s="5">
        <v>925895783</v>
      </c>
      <c r="K17" s="5" t="s">
        <v>145</v>
      </c>
      <c r="L17" s="5" t="s">
        <v>131</v>
      </c>
      <c r="M17" s="5" t="s">
        <v>132</v>
      </c>
      <c r="N17" s="8">
        <v>44931</v>
      </c>
      <c r="O17" s="6" t="s">
        <v>22</v>
      </c>
      <c r="P17" s="5">
        <v>1</v>
      </c>
      <c r="Q17" s="10">
        <v>650.60249999999996</v>
      </c>
      <c r="R17" s="7">
        <f t="shared" si="0"/>
        <v>650.60249999999996</v>
      </c>
      <c r="S17" s="23"/>
      <c r="T17" s="5">
        <v>15</v>
      </c>
      <c r="U17" s="5" t="s">
        <v>275</v>
      </c>
      <c r="V17" s="5" t="s">
        <v>276</v>
      </c>
      <c r="W17" s="5">
        <v>656964206</v>
      </c>
      <c r="X17" s="8">
        <v>44930</v>
      </c>
      <c r="Y17" s="8" t="s">
        <v>404</v>
      </c>
      <c r="Z17" s="5">
        <v>2</v>
      </c>
      <c r="AA17" s="9">
        <v>2.6550000000000002</v>
      </c>
      <c r="AB17" s="10">
        <f t="shared" si="1"/>
        <v>5.3100000000000005</v>
      </c>
    </row>
    <row r="18" spans="1:28" ht="28.2" customHeight="1" x14ac:dyDescent="0.3">
      <c r="A18" s="5" t="s">
        <v>164</v>
      </c>
      <c r="B18" s="6" t="s">
        <v>23</v>
      </c>
      <c r="C18" s="5">
        <v>4</v>
      </c>
      <c r="D18" s="5" t="s">
        <v>29</v>
      </c>
      <c r="E18" s="5" t="s">
        <v>28</v>
      </c>
      <c r="F18" s="10">
        <v>2873.5349999999999</v>
      </c>
      <c r="G18" s="5">
        <v>16</v>
      </c>
      <c r="H18" s="5" t="s">
        <v>130</v>
      </c>
      <c r="I18" s="5" t="s">
        <v>140</v>
      </c>
      <c r="J18" s="5">
        <v>925895783</v>
      </c>
      <c r="K18" s="5" t="s">
        <v>145</v>
      </c>
      <c r="L18" s="5" t="s">
        <v>131</v>
      </c>
      <c r="M18" s="5" t="s">
        <v>132</v>
      </c>
      <c r="N18" s="8">
        <v>44931</v>
      </c>
      <c r="O18" s="6" t="s">
        <v>23</v>
      </c>
      <c r="P18" s="5">
        <v>1</v>
      </c>
      <c r="Q18" s="10">
        <v>718.38374999999996</v>
      </c>
      <c r="R18" s="7">
        <f t="shared" si="0"/>
        <v>718.38374999999996</v>
      </c>
      <c r="S18" s="23"/>
      <c r="T18" s="5">
        <v>16</v>
      </c>
      <c r="U18" s="5" t="s">
        <v>277</v>
      </c>
      <c r="V18" s="5" t="s">
        <v>278</v>
      </c>
      <c r="W18" s="5">
        <v>603235493</v>
      </c>
      <c r="X18" s="8">
        <v>44931</v>
      </c>
      <c r="Y18" s="8" t="s">
        <v>414</v>
      </c>
      <c r="Z18" s="5">
        <v>1</v>
      </c>
      <c r="AA18" s="9">
        <v>12.495000000000001</v>
      </c>
      <c r="AB18" s="10">
        <f t="shared" si="1"/>
        <v>12.495000000000001</v>
      </c>
    </row>
    <row r="19" spans="1:28" ht="28.2" customHeight="1" x14ac:dyDescent="0.3">
      <c r="A19" s="5" t="s">
        <v>165</v>
      </c>
      <c r="B19" s="6" t="s">
        <v>24</v>
      </c>
      <c r="C19" s="5">
        <v>3</v>
      </c>
      <c r="D19" s="5" t="s">
        <v>29</v>
      </c>
      <c r="E19" s="5" t="s">
        <v>28</v>
      </c>
      <c r="F19" s="10">
        <v>2873.5349999999999</v>
      </c>
      <c r="G19" s="5">
        <v>17</v>
      </c>
      <c r="H19" s="5" t="s">
        <v>130</v>
      </c>
      <c r="I19" s="5" t="s">
        <v>140</v>
      </c>
      <c r="J19" s="5">
        <v>925895783</v>
      </c>
      <c r="K19" s="5" t="s">
        <v>145</v>
      </c>
      <c r="L19" s="5" t="s">
        <v>131</v>
      </c>
      <c r="M19" s="5" t="s">
        <v>132</v>
      </c>
      <c r="N19" s="8">
        <v>44931</v>
      </c>
      <c r="O19" s="6" t="s">
        <v>24</v>
      </c>
      <c r="P19" s="5">
        <v>1</v>
      </c>
      <c r="Q19" s="10">
        <v>718.38374999999996</v>
      </c>
      <c r="R19" s="7">
        <f t="shared" si="0"/>
        <v>718.38374999999996</v>
      </c>
      <c r="S19" s="23"/>
      <c r="T19" s="5">
        <v>17</v>
      </c>
      <c r="U19" s="5" t="s">
        <v>279</v>
      </c>
      <c r="V19" s="5" t="s">
        <v>280</v>
      </c>
      <c r="W19" s="5">
        <v>696990748</v>
      </c>
      <c r="X19" s="8">
        <v>44931</v>
      </c>
      <c r="Y19" s="8" t="s">
        <v>415</v>
      </c>
      <c r="Z19" s="5">
        <v>1</v>
      </c>
      <c r="AA19" s="9">
        <v>708.24</v>
      </c>
      <c r="AB19" s="10">
        <f t="shared" si="1"/>
        <v>708.24</v>
      </c>
    </row>
    <row r="20" spans="1:28" ht="28.8" customHeight="1" x14ac:dyDescent="0.3">
      <c r="A20" s="5" t="s">
        <v>166</v>
      </c>
      <c r="B20" s="6" t="s">
        <v>25</v>
      </c>
      <c r="C20" s="5">
        <v>5</v>
      </c>
      <c r="D20" s="5" t="s">
        <v>29</v>
      </c>
      <c r="E20" s="5" t="s">
        <v>28</v>
      </c>
      <c r="F20" s="10">
        <v>2719.5</v>
      </c>
      <c r="G20" s="5">
        <v>18</v>
      </c>
      <c r="H20" s="5" t="s">
        <v>130</v>
      </c>
      <c r="I20" s="5" t="s">
        <v>140</v>
      </c>
      <c r="J20" s="5">
        <v>925895783</v>
      </c>
      <c r="K20" s="5" t="s">
        <v>145</v>
      </c>
      <c r="L20" s="5" t="s">
        <v>131</v>
      </c>
      <c r="M20" s="5" t="s">
        <v>132</v>
      </c>
      <c r="N20" s="8">
        <v>44931</v>
      </c>
      <c r="O20" s="6" t="s">
        <v>25</v>
      </c>
      <c r="P20" s="5">
        <v>1</v>
      </c>
      <c r="Q20" s="10">
        <v>679.875</v>
      </c>
      <c r="R20" s="7">
        <f t="shared" si="0"/>
        <v>679.875</v>
      </c>
      <c r="S20" s="23"/>
      <c r="T20" s="5">
        <v>18</v>
      </c>
      <c r="U20" s="5" t="s">
        <v>281</v>
      </c>
      <c r="V20" s="5" t="s">
        <v>282</v>
      </c>
      <c r="W20" s="5">
        <v>650732915</v>
      </c>
      <c r="X20" s="8">
        <v>44931</v>
      </c>
      <c r="Y20" s="8" t="s">
        <v>416</v>
      </c>
      <c r="Z20" s="5">
        <v>1</v>
      </c>
      <c r="AA20" s="9">
        <v>226.53000000000003</v>
      </c>
      <c r="AB20" s="10">
        <f t="shared" si="1"/>
        <v>226.53000000000003</v>
      </c>
    </row>
    <row r="21" spans="1:28" ht="29.4" customHeight="1" x14ac:dyDescent="0.3">
      <c r="A21" s="5" t="s">
        <v>167</v>
      </c>
      <c r="B21" s="6" t="s">
        <v>26</v>
      </c>
      <c r="C21" s="5">
        <v>3</v>
      </c>
      <c r="D21" s="5" t="s">
        <v>29</v>
      </c>
      <c r="E21" s="5" t="s">
        <v>28</v>
      </c>
      <c r="F21" s="10">
        <v>3398.7000000000003</v>
      </c>
      <c r="G21" s="5">
        <v>19</v>
      </c>
      <c r="H21" s="5" t="s">
        <v>130</v>
      </c>
      <c r="I21" s="5" t="s">
        <v>140</v>
      </c>
      <c r="J21" s="5">
        <v>925895783</v>
      </c>
      <c r="K21" s="5" t="s">
        <v>145</v>
      </c>
      <c r="L21" s="5" t="s">
        <v>131</v>
      </c>
      <c r="M21" s="5" t="s">
        <v>132</v>
      </c>
      <c r="N21" s="8">
        <v>44931</v>
      </c>
      <c r="O21" s="6" t="s">
        <v>26</v>
      </c>
      <c r="P21" s="5">
        <v>1</v>
      </c>
      <c r="Q21" s="10">
        <v>849.67500000000007</v>
      </c>
      <c r="R21" s="7">
        <f t="shared" si="0"/>
        <v>849.67500000000007</v>
      </c>
      <c r="S21" s="23"/>
      <c r="T21" s="5">
        <v>19</v>
      </c>
      <c r="U21" s="5" t="s">
        <v>283</v>
      </c>
      <c r="V21" s="5" t="s">
        <v>284</v>
      </c>
      <c r="W21" s="5">
        <v>672799667</v>
      </c>
      <c r="X21" s="8">
        <v>44931</v>
      </c>
      <c r="Y21" s="8" t="s">
        <v>417</v>
      </c>
      <c r="Z21" s="5">
        <v>1</v>
      </c>
      <c r="AA21" s="9">
        <v>925.94999999999993</v>
      </c>
      <c r="AB21" s="10">
        <f t="shared" si="1"/>
        <v>925.94999999999993</v>
      </c>
    </row>
    <row r="22" spans="1:28" ht="27.6" customHeight="1" x14ac:dyDescent="0.3">
      <c r="A22" s="5" t="s">
        <v>168</v>
      </c>
      <c r="B22" s="6" t="s">
        <v>27</v>
      </c>
      <c r="C22" s="5">
        <v>1</v>
      </c>
      <c r="D22" s="5" t="s">
        <v>29</v>
      </c>
      <c r="E22" s="5" t="s">
        <v>28</v>
      </c>
      <c r="F22" s="10">
        <v>3816.66</v>
      </c>
      <c r="G22" s="5">
        <v>20</v>
      </c>
      <c r="H22" s="5" t="s">
        <v>130</v>
      </c>
      <c r="I22" s="5" t="s">
        <v>140</v>
      </c>
      <c r="J22" s="5">
        <v>925895783</v>
      </c>
      <c r="K22" s="5" t="s">
        <v>145</v>
      </c>
      <c r="L22" s="5" t="s">
        <v>131</v>
      </c>
      <c r="M22" s="5" t="s">
        <v>132</v>
      </c>
      <c r="N22" s="8">
        <v>44931</v>
      </c>
      <c r="O22" s="6" t="s">
        <v>27</v>
      </c>
      <c r="P22" s="5">
        <v>1</v>
      </c>
      <c r="Q22" s="10">
        <v>954.16499999999996</v>
      </c>
      <c r="R22" s="7">
        <f t="shared" si="0"/>
        <v>954.16499999999996</v>
      </c>
      <c r="S22" s="23"/>
      <c r="T22" s="5">
        <v>20</v>
      </c>
      <c r="U22" s="5" t="s">
        <v>285</v>
      </c>
      <c r="V22" s="5" t="s">
        <v>286</v>
      </c>
      <c r="W22" s="5">
        <v>635951190</v>
      </c>
      <c r="X22" s="8">
        <v>44931</v>
      </c>
      <c r="Y22" s="8" t="s">
        <v>418</v>
      </c>
      <c r="Z22" s="5">
        <v>1</v>
      </c>
      <c r="AA22" s="9">
        <v>827.67</v>
      </c>
      <c r="AB22" s="10">
        <f t="shared" si="1"/>
        <v>827.67</v>
      </c>
    </row>
    <row r="23" spans="1:28" ht="28.8" customHeight="1" x14ac:dyDescent="0.3">
      <c r="A23" s="5" t="s">
        <v>169</v>
      </c>
      <c r="B23" s="6" t="s">
        <v>30</v>
      </c>
      <c r="C23" s="5">
        <v>1</v>
      </c>
      <c r="D23" s="5" t="s">
        <v>56</v>
      </c>
      <c r="E23" s="5" t="s">
        <v>60</v>
      </c>
      <c r="F23" s="10">
        <v>646.36500000000001</v>
      </c>
      <c r="G23" s="5">
        <v>21</v>
      </c>
      <c r="H23" s="5" t="s">
        <v>129</v>
      </c>
      <c r="I23" s="5" t="s">
        <v>141</v>
      </c>
      <c r="J23" s="5">
        <v>933902832</v>
      </c>
      <c r="K23" s="5" t="s">
        <v>144</v>
      </c>
      <c r="L23" s="5" t="s">
        <v>133</v>
      </c>
      <c r="M23" s="5">
        <v>28931</v>
      </c>
      <c r="N23" s="8">
        <v>44928</v>
      </c>
      <c r="O23" s="6" t="s">
        <v>30</v>
      </c>
      <c r="P23" s="5">
        <v>1</v>
      </c>
      <c r="Q23" s="10">
        <v>161.59125</v>
      </c>
      <c r="R23" s="7">
        <f t="shared" si="0"/>
        <v>161.59125</v>
      </c>
      <c r="S23" s="23"/>
      <c r="T23" s="5">
        <v>21</v>
      </c>
      <c r="U23" s="5" t="s">
        <v>285</v>
      </c>
      <c r="V23" s="5" t="s">
        <v>286</v>
      </c>
      <c r="W23" s="5">
        <v>635951191</v>
      </c>
      <c r="X23" s="8">
        <v>44931</v>
      </c>
      <c r="Y23" s="8" t="s">
        <v>419</v>
      </c>
      <c r="Z23" s="5">
        <v>1</v>
      </c>
      <c r="AA23" s="9">
        <v>2.6550000000000002</v>
      </c>
      <c r="AB23" s="10">
        <f t="shared" si="1"/>
        <v>2.6550000000000002</v>
      </c>
    </row>
    <row r="24" spans="1:28" ht="28.2" customHeight="1" x14ac:dyDescent="0.3">
      <c r="A24" s="5" t="s">
        <v>170</v>
      </c>
      <c r="B24" s="6" t="s">
        <v>31</v>
      </c>
      <c r="C24" s="5">
        <v>1</v>
      </c>
      <c r="D24" s="5" t="s">
        <v>56</v>
      </c>
      <c r="E24" s="5" t="s">
        <v>60</v>
      </c>
      <c r="F24" s="10">
        <v>226.53000000000003</v>
      </c>
      <c r="G24" s="5">
        <v>22</v>
      </c>
      <c r="H24" s="5" t="s">
        <v>129</v>
      </c>
      <c r="I24" s="5" t="s">
        <v>141</v>
      </c>
      <c r="J24" s="5">
        <v>933902832</v>
      </c>
      <c r="K24" s="5" t="s">
        <v>144</v>
      </c>
      <c r="L24" s="5" t="s">
        <v>133</v>
      </c>
      <c r="M24" s="5">
        <v>28931</v>
      </c>
      <c r="N24" s="8">
        <v>44928</v>
      </c>
      <c r="O24" s="6" t="s">
        <v>31</v>
      </c>
      <c r="P24" s="5">
        <v>1</v>
      </c>
      <c r="Q24" s="10">
        <v>56.632500000000007</v>
      </c>
      <c r="R24" s="7">
        <f t="shared" si="0"/>
        <v>56.632500000000007</v>
      </c>
      <c r="S24" s="23"/>
      <c r="T24" s="5">
        <v>22</v>
      </c>
      <c r="U24" s="5" t="s">
        <v>288</v>
      </c>
      <c r="V24" s="5" t="s">
        <v>289</v>
      </c>
      <c r="W24" s="5">
        <v>636443789</v>
      </c>
      <c r="X24" s="8">
        <v>44932</v>
      </c>
      <c r="Y24" s="8" t="s">
        <v>420</v>
      </c>
      <c r="Z24" s="5">
        <v>1</v>
      </c>
      <c r="AA24" s="9">
        <v>2873.5349999999999</v>
      </c>
      <c r="AB24" s="10">
        <f t="shared" si="1"/>
        <v>2873.5349999999999</v>
      </c>
    </row>
    <row r="25" spans="1:28" ht="28.2" customHeight="1" x14ac:dyDescent="0.3">
      <c r="A25" s="5" t="s">
        <v>171</v>
      </c>
      <c r="B25" s="6" t="s">
        <v>32</v>
      </c>
      <c r="C25" s="5">
        <v>2</v>
      </c>
      <c r="D25" s="5" t="s">
        <v>56</v>
      </c>
      <c r="E25" s="5" t="s">
        <v>60</v>
      </c>
      <c r="F25" s="10">
        <v>253.33499999999998</v>
      </c>
      <c r="G25" s="5">
        <v>23</v>
      </c>
      <c r="H25" s="5" t="s">
        <v>129</v>
      </c>
      <c r="I25" s="5" t="s">
        <v>141</v>
      </c>
      <c r="J25" s="5">
        <v>933902832</v>
      </c>
      <c r="K25" s="5" t="s">
        <v>144</v>
      </c>
      <c r="L25" s="5" t="s">
        <v>133</v>
      </c>
      <c r="M25" s="5">
        <v>28931</v>
      </c>
      <c r="N25" s="8">
        <v>44928</v>
      </c>
      <c r="O25" s="6" t="s">
        <v>32</v>
      </c>
      <c r="P25" s="5">
        <v>1</v>
      </c>
      <c r="Q25" s="10">
        <v>63.333749999999995</v>
      </c>
      <c r="R25" s="7">
        <f t="shared" si="0"/>
        <v>63.333749999999995</v>
      </c>
      <c r="S25" s="23"/>
      <c r="T25" s="5">
        <v>23</v>
      </c>
      <c r="U25" s="5" t="s">
        <v>269</v>
      </c>
      <c r="V25" s="5" t="s">
        <v>270</v>
      </c>
      <c r="W25" s="5">
        <v>649405951</v>
      </c>
      <c r="X25" s="8">
        <v>44932</v>
      </c>
      <c r="Y25" s="8" t="s">
        <v>421</v>
      </c>
      <c r="Z25" s="5">
        <v>1</v>
      </c>
      <c r="AA25" s="9">
        <v>844.45500000000004</v>
      </c>
      <c r="AB25" s="10">
        <f t="shared" si="1"/>
        <v>844.45500000000004</v>
      </c>
    </row>
    <row r="26" spans="1:28" ht="28.8" customHeight="1" x14ac:dyDescent="0.3">
      <c r="A26" s="5" t="s">
        <v>172</v>
      </c>
      <c r="B26" s="6" t="s">
        <v>33</v>
      </c>
      <c r="C26" s="5">
        <v>3</v>
      </c>
      <c r="D26" s="5" t="s">
        <v>56</v>
      </c>
      <c r="E26" s="5" t="s">
        <v>60</v>
      </c>
      <c r="F26" s="10">
        <v>541.41</v>
      </c>
      <c r="G26" s="5">
        <v>24</v>
      </c>
      <c r="H26" s="5" t="s">
        <v>129</v>
      </c>
      <c r="I26" s="5" t="s">
        <v>141</v>
      </c>
      <c r="J26" s="5">
        <v>933902832</v>
      </c>
      <c r="K26" s="5" t="s">
        <v>144</v>
      </c>
      <c r="L26" s="5" t="s">
        <v>133</v>
      </c>
      <c r="M26" s="5">
        <v>28931</v>
      </c>
      <c r="N26" s="8">
        <v>44928</v>
      </c>
      <c r="O26" s="6" t="s">
        <v>33</v>
      </c>
      <c r="P26" s="5">
        <v>1</v>
      </c>
      <c r="Q26" s="10">
        <v>135.35249999999999</v>
      </c>
      <c r="R26" s="7">
        <f t="shared" si="0"/>
        <v>135.35249999999999</v>
      </c>
      <c r="S26" s="23"/>
      <c r="T26" s="5">
        <v>24</v>
      </c>
      <c r="U26" s="5" t="s">
        <v>290</v>
      </c>
      <c r="V26" s="5" t="s">
        <v>291</v>
      </c>
      <c r="W26" s="5">
        <v>601854838</v>
      </c>
      <c r="X26" s="8">
        <v>44932</v>
      </c>
      <c r="Y26" s="8" t="s">
        <v>422</v>
      </c>
      <c r="Z26" s="5">
        <v>1</v>
      </c>
      <c r="AA26" s="9">
        <v>336.57</v>
      </c>
      <c r="AB26" s="10">
        <f t="shared" si="1"/>
        <v>336.57</v>
      </c>
    </row>
    <row r="27" spans="1:28" ht="28.2" customHeight="1" x14ac:dyDescent="0.3">
      <c r="A27" s="5" t="s">
        <v>173</v>
      </c>
      <c r="B27" s="6" t="s">
        <v>34</v>
      </c>
      <c r="C27" s="5">
        <v>3</v>
      </c>
      <c r="D27" s="5" t="s">
        <v>56</v>
      </c>
      <c r="E27" s="5" t="s">
        <v>60</v>
      </c>
      <c r="F27" s="10">
        <v>1522.665</v>
      </c>
      <c r="G27" s="5">
        <v>25</v>
      </c>
      <c r="H27" s="5" t="s">
        <v>129</v>
      </c>
      <c r="I27" s="5" t="s">
        <v>141</v>
      </c>
      <c r="J27" s="5">
        <v>933902832</v>
      </c>
      <c r="K27" s="5" t="s">
        <v>144</v>
      </c>
      <c r="L27" s="5" t="s">
        <v>133</v>
      </c>
      <c r="M27" s="5">
        <v>28931</v>
      </c>
      <c r="N27" s="8">
        <v>44928</v>
      </c>
      <c r="O27" s="6" t="s">
        <v>34</v>
      </c>
      <c r="P27" s="5">
        <v>1</v>
      </c>
      <c r="Q27" s="10">
        <v>380.66624999999999</v>
      </c>
      <c r="R27" s="7">
        <f t="shared" si="0"/>
        <v>380.66624999999999</v>
      </c>
      <c r="S27" s="23"/>
      <c r="T27" s="5">
        <v>25</v>
      </c>
      <c r="U27" s="5" t="s">
        <v>292</v>
      </c>
      <c r="V27" s="5" t="s">
        <v>293</v>
      </c>
      <c r="W27" s="5">
        <v>695376594</v>
      </c>
      <c r="X27" s="8">
        <v>44932</v>
      </c>
      <c r="Y27" s="8" t="s">
        <v>423</v>
      </c>
      <c r="Z27" s="5">
        <v>1</v>
      </c>
      <c r="AA27" s="9">
        <v>163.935</v>
      </c>
      <c r="AB27" s="10">
        <f t="shared" si="1"/>
        <v>163.935</v>
      </c>
    </row>
    <row r="28" spans="1:28" ht="29.4" customHeight="1" x14ac:dyDescent="0.3">
      <c r="A28" s="5" t="s">
        <v>174</v>
      </c>
      <c r="B28" s="6" t="s">
        <v>35</v>
      </c>
      <c r="C28" s="5">
        <v>5</v>
      </c>
      <c r="D28" s="5" t="s">
        <v>56</v>
      </c>
      <c r="E28" s="5" t="s">
        <v>60</v>
      </c>
      <c r="F28" s="10">
        <v>2208.6750000000002</v>
      </c>
      <c r="G28" s="5">
        <v>26</v>
      </c>
      <c r="H28" s="5" t="s">
        <v>129</v>
      </c>
      <c r="I28" s="5" t="s">
        <v>141</v>
      </c>
      <c r="J28" s="5">
        <v>933902832</v>
      </c>
      <c r="K28" s="5" t="s">
        <v>144</v>
      </c>
      <c r="L28" s="5" t="s">
        <v>133</v>
      </c>
      <c r="M28" s="5">
        <v>28931</v>
      </c>
      <c r="N28" s="8">
        <v>44928</v>
      </c>
      <c r="O28" s="6" t="s">
        <v>35</v>
      </c>
      <c r="P28" s="5">
        <v>1</v>
      </c>
      <c r="Q28" s="10">
        <v>552.16875000000005</v>
      </c>
      <c r="R28" s="7">
        <f t="shared" si="0"/>
        <v>552.16875000000005</v>
      </c>
      <c r="S28" s="23"/>
      <c r="T28" s="5">
        <v>26</v>
      </c>
      <c r="U28" s="5" t="s">
        <v>294</v>
      </c>
      <c r="V28" s="5" t="s">
        <v>295</v>
      </c>
      <c r="W28" s="5">
        <v>611115883</v>
      </c>
      <c r="X28" s="8">
        <v>44932</v>
      </c>
      <c r="Y28" s="8" t="s">
        <v>424</v>
      </c>
      <c r="Z28" s="5">
        <v>1</v>
      </c>
      <c r="AA28" s="9">
        <v>298.995</v>
      </c>
      <c r="AB28" s="10">
        <f t="shared" si="1"/>
        <v>298.995</v>
      </c>
    </row>
    <row r="29" spans="1:28" ht="28.8" customHeight="1" x14ac:dyDescent="0.3">
      <c r="A29" s="5" t="s">
        <v>175</v>
      </c>
      <c r="B29" s="6" t="s">
        <v>36</v>
      </c>
      <c r="C29" s="5">
        <v>3</v>
      </c>
      <c r="D29" s="5" t="s">
        <v>56</v>
      </c>
      <c r="E29" s="5" t="s">
        <v>60</v>
      </c>
      <c r="F29" s="10">
        <v>2245.3200000000002</v>
      </c>
      <c r="G29" s="5">
        <v>27</v>
      </c>
      <c r="H29" s="5" t="s">
        <v>129</v>
      </c>
      <c r="I29" s="5" t="s">
        <v>141</v>
      </c>
      <c r="J29" s="5">
        <v>933902832</v>
      </c>
      <c r="K29" s="5" t="s">
        <v>144</v>
      </c>
      <c r="L29" s="5" t="s">
        <v>133</v>
      </c>
      <c r="M29" s="5">
        <v>28931</v>
      </c>
      <c r="N29" s="8">
        <v>44928</v>
      </c>
      <c r="O29" s="6" t="s">
        <v>36</v>
      </c>
      <c r="P29" s="5">
        <v>1</v>
      </c>
      <c r="Q29" s="10">
        <v>561.33000000000004</v>
      </c>
      <c r="R29" s="7">
        <f t="shared" si="0"/>
        <v>561.33000000000004</v>
      </c>
      <c r="S29" s="23"/>
      <c r="T29" s="5">
        <v>27</v>
      </c>
      <c r="U29" s="5" t="s">
        <v>296</v>
      </c>
      <c r="V29" s="5" t="s">
        <v>297</v>
      </c>
      <c r="W29" s="5">
        <v>612315487</v>
      </c>
      <c r="X29" s="8">
        <v>44932</v>
      </c>
      <c r="Y29" s="8" t="s">
        <v>425</v>
      </c>
      <c r="Z29" s="5">
        <v>1</v>
      </c>
      <c r="AA29" s="9">
        <v>182.10000000000002</v>
      </c>
      <c r="AB29" s="10">
        <f t="shared" si="1"/>
        <v>182.10000000000002</v>
      </c>
    </row>
    <row r="30" spans="1:28" ht="28.8" customHeight="1" x14ac:dyDescent="0.3">
      <c r="A30" s="5" t="s">
        <v>176</v>
      </c>
      <c r="B30" s="6" t="s">
        <v>37</v>
      </c>
      <c r="C30" s="5">
        <v>5</v>
      </c>
      <c r="D30" s="5" t="s">
        <v>56</v>
      </c>
      <c r="E30" s="5" t="s">
        <v>60</v>
      </c>
      <c r="F30" s="10">
        <v>507.27</v>
      </c>
      <c r="G30" s="5">
        <v>28</v>
      </c>
      <c r="H30" s="5" t="s">
        <v>129</v>
      </c>
      <c r="I30" s="5" t="s">
        <v>141</v>
      </c>
      <c r="J30" s="5">
        <v>933902832</v>
      </c>
      <c r="K30" s="5" t="s">
        <v>144</v>
      </c>
      <c r="L30" s="5" t="s">
        <v>133</v>
      </c>
      <c r="M30" s="5">
        <v>28931</v>
      </c>
      <c r="N30" s="8">
        <v>44928</v>
      </c>
      <c r="O30" s="6" t="s">
        <v>37</v>
      </c>
      <c r="P30" s="5">
        <v>1</v>
      </c>
      <c r="Q30" s="10">
        <v>126.8175</v>
      </c>
      <c r="R30" s="7">
        <f t="shared" si="0"/>
        <v>126.8175</v>
      </c>
      <c r="S30" s="23"/>
      <c r="T30" s="5">
        <v>28</v>
      </c>
      <c r="U30" s="5" t="s">
        <v>298</v>
      </c>
      <c r="V30" s="5" t="s">
        <v>299</v>
      </c>
      <c r="W30" s="5">
        <v>657177399</v>
      </c>
      <c r="X30" s="8">
        <v>44932</v>
      </c>
      <c r="Y30" s="8" t="s">
        <v>426</v>
      </c>
      <c r="Z30" s="5">
        <v>1</v>
      </c>
      <c r="AA30" s="9">
        <v>163.935</v>
      </c>
      <c r="AB30" s="10">
        <f t="shared" si="1"/>
        <v>163.935</v>
      </c>
    </row>
    <row r="31" spans="1:28" ht="28.8" customHeight="1" x14ac:dyDescent="0.3">
      <c r="A31" s="5" t="s">
        <v>177</v>
      </c>
      <c r="B31" s="6" t="s">
        <v>38</v>
      </c>
      <c r="C31" s="5">
        <v>4</v>
      </c>
      <c r="D31" s="5" t="s">
        <v>56</v>
      </c>
      <c r="E31" s="5" t="s">
        <v>60</v>
      </c>
      <c r="F31" s="10">
        <v>700.81499999999994</v>
      </c>
      <c r="G31" s="5">
        <v>29</v>
      </c>
      <c r="H31" s="5" t="s">
        <v>129</v>
      </c>
      <c r="I31" s="5" t="s">
        <v>141</v>
      </c>
      <c r="J31" s="5">
        <v>933902832</v>
      </c>
      <c r="K31" s="5" t="s">
        <v>144</v>
      </c>
      <c r="L31" s="5" t="s">
        <v>133</v>
      </c>
      <c r="M31" s="5">
        <v>28931</v>
      </c>
      <c r="N31" s="8">
        <v>44928</v>
      </c>
      <c r="O31" s="6" t="s">
        <v>38</v>
      </c>
      <c r="P31" s="5">
        <v>1</v>
      </c>
      <c r="Q31" s="10">
        <v>175.20374999999999</v>
      </c>
      <c r="R31" s="7">
        <f t="shared" si="0"/>
        <v>175.20374999999999</v>
      </c>
      <c r="S31" s="23"/>
      <c r="T31" s="5">
        <v>29</v>
      </c>
      <c r="U31" s="5" t="s">
        <v>298</v>
      </c>
      <c r="V31" s="5" t="s">
        <v>299</v>
      </c>
      <c r="W31" s="5">
        <v>657177400</v>
      </c>
      <c r="X31" s="8">
        <v>44935</v>
      </c>
      <c r="Y31" s="8" t="s">
        <v>427</v>
      </c>
      <c r="Z31" s="5">
        <v>1</v>
      </c>
      <c r="AA31" s="9">
        <v>2.6550000000000002</v>
      </c>
      <c r="AB31" s="10">
        <f t="shared" si="1"/>
        <v>2.6550000000000002</v>
      </c>
    </row>
    <row r="32" spans="1:28" ht="29.4" customHeight="1" x14ac:dyDescent="0.3">
      <c r="A32" s="5" t="s">
        <v>178</v>
      </c>
      <c r="B32" s="6" t="s">
        <v>39</v>
      </c>
      <c r="C32" s="5">
        <v>4</v>
      </c>
      <c r="D32" s="5" t="s">
        <v>56</v>
      </c>
      <c r="E32" s="5" t="s">
        <v>60</v>
      </c>
      <c r="F32" s="10">
        <v>703.08</v>
      </c>
      <c r="G32" s="5">
        <v>30</v>
      </c>
      <c r="H32" s="5" t="s">
        <v>129</v>
      </c>
      <c r="I32" s="5" t="s">
        <v>141</v>
      </c>
      <c r="J32" s="5">
        <v>933902832</v>
      </c>
      <c r="K32" s="5" t="s">
        <v>144</v>
      </c>
      <c r="L32" s="5" t="s">
        <v>133</v>
      </c>
      <c r="M32" s="5">
        <v>28931</v>
      </c>
      <c r="N32" s="8">
        <v>44928</v>
      </c>
      <c r="O32" s="6" t="s">
        <v>39</v>
      </c>
      <c r="P32" s="5">
        <v>1</v>
      </c>
      <c r="Q32" s="10">
        <v>175.77</v>
      </c>
      <c r="R32" s="7">
        <f t="shared" si="0"/>
        <v>175.77</v>
      </c>
      <c r="S32" s="23"/>
      <c r="T32" s="5">
        <v>30</v>
      </c>
      <c r="U32" s="5" t="s">
        <v>298</v>
      </c>
      <c r="V32" s="5" t="s">
        <v>299</v>
      </c>
      <c r="W32" s="5">
        <v>657177401</v>
      </c>
      <c r="X32" s="8">
        <v>44935</v>
      </c>
      <c r="Y32" s="8" t="s">
        <v>428</v>
      </c>
      <c r="Z32" s="5">
        <v>1</v>
      </c>
      <c r="AA32" s="9">
        <v>324.33</v>
      </c>
      <c r="AB32" s="10">
        <f t="shared" si="1"/>
        <v>324.33</v>
      </c>
    </row>
    <row r="33" spans="1:28" ht="22.8" customHeight="1" x14ac:dyDescent="0.3">
      <c r="A33" s="5" t="s">
        <v>179</v>
      </c>
      <c r="B33" s="6" t="s">
        <v>40</v>
      </c>
      <c r="C33" s="5">
        <v>4</v>
      </c>
      <c r="D33" s="5" t="s">
        <v>56</v>
      </c>
      <c r="E33" s="5" t="s">
        <v>60</v>
      </c>
      <c r="F33" s="10">
        <v>339.06</v>
      </c>
      <c r="G33" s="5">
        <v>31</v>
      </c>
      <c r="H33" s="5" t="s">
        <v>129</v>
      </c>
      <c r="I33" s="5" t="s">
        <v>141</v>
      </c>
      <c r="J33" s="5">
        <v>933902832</v>
      </c>
      <c r="K33" s="5" t="s">
        <v>144</v>
      </c>
      <c r="L33" s="5" t="s">
        <v>133</v>
      </c>
      <c r="M33" s="5">
        <v>28931</v>
      </c>
      <c r="N33" s="8">
        <v>44928</v>
      </c>
      <c r="O33" s="6" t="s">
        <v>40</v>
      </c>
      <c r="P33" s="5">
        <v>1</v>
      </c>
      <c r="Q33" s="10">
        <v>84.765000000000001</v>
      </c>
      <c r="R33" s="7">
        <f t="shared" si="0"/>
        <v>84.765000000000001</v>
      </c>
      <c r="S33" s="23"/>
      <c r="T33" s="5">
        <v>31</v>
      </c>
      <c r="U33" s="5" t="s">
        <v>298</v>
      </c>
      <c r="V33" s="5" t="s">
        <v>299</v>
      </c>
      <c r="W33" s="5">
        <v>657177402</v>
      </c>
      <c r="X33" s="8">
        <v>44935</v>
      </c>
      <c r="Y33" s="8" t="s">
        <v>429</v>
      </c>
      <c r="Z33" s="5">
        <v>2</v>
      </c>
      <c r="AA33" s="9">
        <v>65.099999999999994</v>
      </c>
      <c r="AB33" s="10">
        <f t="shared" si="1"/>
        <v>130.19999999999999</v>
      </c>
    </row>
    <row r="34" spans="1:28" ht="28.8" x14ac:dyDescent="0.3">
      <c r="A34" s="5" t="s">
        <v>180</v>
      </c>
      <c r="B34" s="6" t="s">
        <v>41</v>
      </c>
      <c r="C34" s="5">
        <v>1</v>
      </c>
      <c r="D34" s="5" t="s">
        <v>56</v>
      </c>
      <c r="E34" s="5" t="s">
        <v>60</v>
      </c>
      <c r="F34" s="10">
        <v>226.79999999999998</v>
      </c>
      <c r="G34" s="5">
        <v>32</v>
      </c>
      <c r="H34" s="5" t="s">
        <v>129</v>
      </c>
      <c r="I34" s="5" t="s">
        <v>141</v>
      </c>
      <c r="J34" s="5">
        <v>933902832</v>
      </c>
      <c r="K34" s="5" t="s">
        <v>144</v>
      </c>
      <c r="L34" s="5" t="s">
        <v>133</v>
      </c>
      <c r="M34" s="5">
        <v>28931</v>
      </c>
      <c r="N34" s="8">
        <v>44928</v>
      </c>
      <c r="O34" s="6" t="s">
        <v>41</v>
      </c>
      <c r="P34" s="5">
        <v>1</v>
      </c>
      <c r="Q34" s="10">
        <v>56.699999999999996</v>
      </c>
      <c r="R34" s="7">
        <f t="shared" si="0"/>
        <v>56.699999999999996</v>
      </c>
      <c r="S34" s="23"/>
      <c r="T34" s="5">
        <v>32</v>
      </c>
      <c r="U34" s="5" t="s">
        <v>300</v>
      </c>
      <c r="V34" s="5" t="s">
        <v>301</v>
      </c>
      <c r="W34" s="5">
        <v>657350066</v>
      </c>
      <c r="X34" s="8">
        <v>44935</v>
      </c>
      <c r="Y34" s="8" t="s">
        <v>430</v>
      </c>
      <c r="Z34" s="5">
        <v>1</v>
      </c>
      <c r="AA34" s="9">
        <v>700.81499999999994</v>
      </c>
      <c r="AB34" s="10">
        <f t="shared" si="1"/>
        <v>700.81499999999994</v>
      </c>
    </row>
    <row r="35" spans="1:28" ht="28.8" customHeight="1" x14ac:dyDescent="0.3">
      <c r="A35" s="5" t="s">
        <v>181</v>
      </c>
      <c r="B35" s="6" t="s">
        <v>42</v>
      </c>
      <c r="C35" s="5">
        <v>2</v>
      </c>
      <c r="D35" s="5" t="s">
        <v>56</v>
      </c>
      <c r="E35" s="5" t="s">
        <v>60</v>
      </c>
      <c r="F35" s="10">
        <v>1485.165</v>
      </c>
      <c r="G35" s="5">
        <v>33</v>
      </c>
      <c r="H35" s="5" t="s">
        <v>129</v>
      </c>
      <c r="I35" s="5" t="s">
        <v>141</v>
      </c>
      <c r="J35" s="5">
        <v>933902832</v>
      </c>
      <c r="K35" s="5" t="s">
        <v>144</v>
      </c>
      <c r="L35" s="5" t="s">
        <v>133</v>
      </c>
      <c r="M35" s="5">
        <v>28931</v>
      </c>
      <c r="N35" s="8">
        <v>44928</v>
      </c>
      <c r="O35" s="6" t="s">
        <v>42</v>
      </c>
      <c r="P35" s="5">
        <v>1</v>
      </c>
      <c r="Q35" s="10">
        <v>371.29124999999999</v>
      </c>
      <c r="R35" s="7">
        <f t="shared" si="0"/>
        <v>371.29124999999999</v>
      </c>
      <c r="S35" s="23"/>
      <c r="T35" s="5">
        <v>33</v>
      </c>
      <c r="U35" s="5" t="s">
        <v>302</v>
      </c>
      <c r="V35" s="5" t="s">
        <v>303</v>
      </c>
      <c r="W35" s="5">
        <v>653681546</v>
      </c>
      <c r="X35" s="8">
        <v>44935</v>
      </c>
      <c r="Y35" s="8" t="s">
        <v>431</v>
      </c>
      <c r="Z35" s="5">
        <v>1</v>
      </c>
      <c r="AA35" s="9">
        <v>339.06</v>
      </c>
      <c r="AB35" s="10">
        <f t="shared" si="1"/>
        <v>339.06</v>
      </c>
    </row>
    <row r="36" spans="1:28" ht="28.8" customHeight="1" x14ac:dyDescent="0.3">
      <c r="A36" s="5" t="s">
        <v>182</v>
      </c>
      <c r="B36" s="6" t="s">
        <v>43</v>
      </c>
      <c r="C36" s="5">
        <v>2</v>
      </c>
      <c r="D36" s="5" t="s">
        <v>56</v>
      </c>
      <c r="E36" s="5" t="s">
        <v>60</v>
      </c>
      <c r="F36" s="10">
        <v>673.98</v>
      </c>
      <c r="G36" s="5">
        <v>34</v>
      </c>
      <c r="H36" s="5" t="s">
        <v>129</v>
      </c>
      <c r="I36" s="5" t="s">
        <v>141</v>
      </c>
      <c r="J36" s="5">
        <v>933902832</v>
      </c>
      <c r="K36" s="5" t="s">
        <v>144</v>
      </c>
      <c r="L36" s="5" t="s">
        <v>133</v>
      </c>
      <c r="M36" s="5">
        <v>28931</v>
      </c>
      <c r="N36" s="8">
        <v>44928</v>
      </c>
      <c r="O36" s="6" t="s">
        <v>43</v>
      </c>
      <c r="P36" s="5">
        <v>1</v>
      </c>
      <c r="Q36" s="10">
        <v>168.495</v>
      </c>
      <c r="R36" s="7">
        <f t="shared" si="0"/>
        <v>168.495</v>
      </c>
      <c r="S36" s="23"/>
      <c r="T36" s="5">
        <v>34</v>
      </c>
      <c r="U36" s="5" t="s">
        <v>304</v>
      </c>
      <c r="V36" s="5" t="s">
        <v>305</v>
      </c>
      <c r="W36" s="5">
        <v>653805393</v>
      </c>
      <c r="X36" s="8">
        <v>44935</v>
      </c>
      <c r="Y36" s="8" t="s">
        <v>432</v>
      </c>
      <c r="Z36" s="5">
        <v>1</v>
      </c>
      <c r="AA36" s="9">
        <v>328.245</v>
      </c>
      <c r="AB36" s="10">
        <f t="shared" si="1"/>
        <v>328.245</v>
      </c>
    </row>
    <row r="37" spans="1:28" ht="27.6" customHeight="1" x14ac:dyDescent="0.3">
      <c r="A37" s="5" t="s">
        <v>183</v>
      </c>
      <c r="B37" s="6" t="s">
        <v>44</v>
      </c>
      <c r="C37" s="5">
        <v>4</v>
      </c>
      <c r="D37" s="5" t="s">
        <v>56</v>
      </c>
      <c r="E37" s="5" t="s">
        <v>60</v>
      </c>
      <c r="F37" s="10">
        <v>844.45500000000004</v>
      </c>
      <c r="G37" s="5">
        <v>35</v>
      </c>
      <c r="H37" s="5" t="s">
        <v>129</v>
      </c>
      <c r="I37" s="5" t="s">
        <v>141</v>
      </c>
      <c r="J37" s="5">
        <v>933902832</v>
      </c>
      <c r="K37" s="5" t="s">
        <v>144</v>
      </c>
      <c r="L37" s="5" t="s">
        <v>133</v>
      </c>
      <c r="M37" s="5">
        <v>28931</v>
      </c>
      <c r="N37" s="8">
        <v>44928</v>
      </c>
      <c r="O37" s="6" t="s">
        <v>44</v>
      </c>
      <c r="P37" s="5">
        <v>1</v>
      </c>
      <c r="Q37" s="10">
        <v>211.11375000000001</v>
      </c>
      <c r="R37" s="7">
        <f t="shared" si="0"/>
        <v>211.11375000000001</v>
      </c>
      <c r="S37" s="23"/>
      <c r="T37" s="5">
        <v>35</v>
      </c>
      <c r="U37" s="5" t="s">
        <v>269</v>
      </c>
      <c r="V37" s="5" t="s">
        <v>270</v>
      </c>
      <c r="W37" s="5">
        <v>649405951</v>
      </c>
      <c r="X37" s="8">
        <v>44936</v>
      </c>
      <c r="Y37" s="8" t="s">
        <v>433</v>
      </c>
      <c r="Z37" s="5">
        <v>1</v>
      </c>
      <c r="AA37" s="9">
        <v>109.36499999999999</v>
      </c>
      <c r="AB37" s="10">
        <f t="shared" si="1"/>
        <v>109.36499999999999</v>
      </c>
    </row>
    <row r="38" spans="1:28" ht="27.6" customHeight="1" x14ac:dyDescent="0.3">
      <c r="A38" s="5" t="s">
        <v>184</v>
      </c>
      <c r="B38" s="6" t="s">
        <v>45</v>
      </c>
      <c r="C38" s="5">
        <v>1</v>
      </c>
      <c r="D38" s="5" t="s">
        <v>56</v>
      </c>
      <c r="E38" s="5" t="s">
        <v>60</v>
      </c>
      <c r="F38" s="10">
        <v>298.995</v>
      </c>
      <c r="G38" s="5">
        <v>36</v>
      </c>
      <c r="H38" s="5" t="s">
        <v>129</v>
      </c>
      <c r="I38" s="5" t="s">
        <v>141</v>
      </c>
      <c r="J38" s="5">
        <v>933902832</v>
      </c>
      <c r="K38" s="5" t="s">
        <v>144</v>
      </c>
      <c r="L38" s="5" t="s">
        <v>133</v>
      </c>
      <c r="M38" s="5">
        <v>28931</v>
      </c>
      <c r="N38" s="8">
        <v>44928</v>
      </c>
      <c r="O38" s="6" t="s">
        <v>45</v>
      </c>
      <c r="P38" s="5">
        <v>1</v>
      </c>
      <c r="Q38" s="10">
        <v>74.748750000000001</v>
      </c>
      <c r="R38" s="7">
        <f t="shared" si="0"/>
        <v>74.748750000000001</v>
      </c>
      <c r="S38" s="23"/>
      <c r="T38" s="5">
        <v>36</v>
      </c>
      <c r="U38" s="5" t="s">
        <v>306</v>
      </c>
      <c r="V38" s="5" t="s">
        <v>307</v>
      </c>
      <c r="W38" s="5">
        <v>653365071</v>
      </c>
      <c r="X38" s="8">
        <v>44936</v>
      </c>
      <c r="Y38" s="8" t="s">
        <v>405</v>
      </c>
      <c r="Z38" s="5">
        <v>1</v>
      </c>
      <c r="AA38" s="9">
        <v>235.02</v>
      </c>
      <c r="AB38" s="10">
        <f t="shared" si="1"/>
        <v>235.02</v>
      </c>
    </row>
    <row r="39" spans="1:28" ht="28.8" customHeight="1" x14ac:dyDescent="0.3">
      <c r="A39" s="5" t="s">
        <v>185</v>
      </c>
      <c r="B39" s="6" t="s">
        <v>46</v>
      </c>
      <c r="C39" s="5">
        <v>5</v>
      </c>
      <c r="D39" s="5" t="s">
        <v>56</v>
      </c>
      <c r="E39" s="5" t="s">
        <v>60</v>
      </c>
      <c r="F39" s="10">
        <v>408.24</v>
      </c>
      <c r="G39" s="5">
        <v>37</v>
      </c>
      <c r="H39" s="5" t="s">
        <v>129</v>
      </c>
      <c r="I39" s="5" t="s">
        <v>141</v>
      </c>
      <c r="J39" s="5">
        <v>933902832</v>
      </c>
      <c r="K39" s="5" t="s">
        <v>144</v>
      </c>
      <c r="L39" s="5" t="s">
        <v>133</v>
      </c>
      <c r="M39" s="5">
        <v>28931</v>
      </c>
      <c r="N39" s="8">
        <v>44928</v>
      </c>
      <c r="O39" s="6" t="s">
        <v>46</v>
      </c>
      <c r="P39" s="5">
        <v>1</v>
      </c>
      <c r="Q39" s="10">
        <v>102.06</v>
      </c>
      <c r="R39" s="7">
        <f t="shared" si="0"/>
        <v>102.06</v>
      </c>
      <c r="S39" s="23"/>
      <c r="T39" s="5">
        <v>37</v>
      </c>
      <c r="U39" s="5" t="s">
        <v>308</v>
      </c>
      <c r="V39" s="5" t="s">
        <v>309</v>
      </c>
      <c r="W39" s="5">
        <v>606687784</v>
      </c>
      <c r="X39" s="8">
        <v>44936</v>
      </c>
      <c r="Y39" s="8" t="s">
        <v>434</v>
      </c>
      <c r="Z39" s="5">
        <v>1</v>
      </c>
      <c r="AA39" s="9">
        <v>182.10000000000002</v>
      </c>
      <c r="AB39" s="10">
        <f t="shared" si="1"/>
        <v>182.10000000000002</v>
      </c>
    </row>
    <row r="40" spans="1:28" ht="29.4" customHeight="1" x14ac:dyDescent="0.3">
      <c r="A40" s="5" t="s">
        <v>186</v>
      </c>
      <c r="B40" s="6" t="s">
        <v>47</v>
      </c>
      <c r="C40" s="5">
        <v>2</v>
      </c>
      <c r="D40" s="5" t="s">
        <v>56</v>
      </c>
      <c r="E40" s="5" t="s">
        <v>60</v>
      </c>
      <c r="F40" s="10">
        <v>531.84</v>
      </c>
      <c r="G40" s="5">
        <v>38</v>
      </c>
      <c r="H40" s="5" t="s">
        <v>129</v>
      </c>
      <c r="I40" s="5" t="s">
        <v>141</v>
      </c>
      <c r="J40" s="5">
        <v>933902832</v>
      </c>
      <c r="K40" s="5" t="s">
        <v>144</v>
      </c>
      <c r="L40" s="5" t="s">
        <v>133</v>
      </c>
      <c r="M40" s="5">
        <v>28931</v>
      </c>
      <c r="N40" s="8">
        <v>44928</v>
      </c>
      <c r="O40" s="6" t="s">
        <v>47</v>
      </c>
      <c r="P40" s="5">
        <v>1</v>
      </c>
      <c r="Q40" s="10">
        <v>132.96</v>
      </c>
      <c r="R40" s="7">
        <f t="shared" si="0"/>
        <v>132.96</v>
      </c>
      <c r="S40" s="23"/>
      <c r="T40" s="5">
        <v>38</v>
      </c>
      <c r="U40" s="5" t="s">
        <v>310</v>
      </c>
      <c r="V40" s="5" t="s">
        <v>311</v>
      </c>
      <c r="W40" s="5">
        <v>663534345</v>
      </c>
      <c r="X40" s="8">
        <v>44936</v>
      </c>
      <c r="Y40" s="8" t="s">
        <v>417</v>
      </c>
      <c r="Z40" s="5">
        <v>1</v>
      </c>
      <c r="AA40" s="9">
        <v>925.94999999999993</v>
      </c>
      <c r="AB40" s="10">
        <f t="shared" si="1"/>
        <v>925.94999999999993</v>
      </c>
    </row>
    <row r="41" spans="1:28" ht="28.8" customHeight="1" x14ac:dyDescent="0.3">
      <c r="A41" s="5" t="s">
        <v>187</v>
      </c>
      <c r="B41" s="6" t="s">
        <v>48</v>
      </c>
      <c r="C41" s="5">
        <v>1</v>
      </c>
      <c r="D41" s="5" t="s">
        <v>56</v>
      </c>
      <c r="E41" s="5" t="s">
        <v>60</v>
      </c>
      <c r="F41" s="10">
        <v>2440.3650000000002</v>
      </c>
      <c r="G41" s="5">
        <v>39</v>
      </c>
      <c r="H41" s="5" t="s">
        <v>129</v>
      </c>
      <c r="I41" s="5" t="s">
        <v>141</v>
      </c>
      <c r="J41" s="5">
        <v>933902832</v>
      </c>
      <c r="K41" s="5" t="s">
        <v>144</v>
      </c>
      <c r="L41" s="5" t="s">
        <v>133</v>
      </c>
      <c r="M41" s="5">
        <v>28931</v>
      </c>
      <c r="N41" s="8">
        <v>44928</v>
      </c>
      <c r="O41" s="6" t="s">
        <v>48</v>
      </c>
      <c r="P41" s="5">
        <v>1</v>
      </c>
      <c r="Q41" s="10">
        <v>610.09125000000006</v>
      </c>
      <c r="R41" s="7">
        <f t="shared" si="0"/>
        <v>610.09125000000006</v>
      </c>
      <c r="S41" s="23"/>
      <c r="T41" s="5">
        <v>39</v>
      </c>
      <c r="U41" s="5" t="s">
        <v>312</v>
      </c>
      <c r="V41" s="5" t="s">
        <v>313</v>
      </c>
      <c r="W41" s="5">
        <v>641079650</v>
      </c>
      <c r="X41" s="8">
        <v>44937</v>
      </c>
      <c r="Y41" s="8" t="s">
        <v>435</v>
      </c>
      <c r="Z41" s="5">
        <v>1</v>
      </c>
      <c r="AA41" s="9">
        <v>2.6550000000000002</v>
      </c>
      <c r="AB41" s="10">
        <f t="shared" si="1"/>
        <v>2.6550000000000002</v>
      </c>
    </row>
    <row r="42" spans="1:28" ht="27.6" customHeight="1" x14ac:dyDescent="0.3">
      <c r="A42" s="5" t="s">
        <v>188</v>
      </c>
      <c r="B42" s="6" t="s">
        <v>49</v>
      </c>
      <c r="C42" s="5">
        <v>5</v>
      </c>
      <c r="D42" s="5" t="s">
        <v>56</v>
      </c>
      <c r="E42" s="5" t="s">
        <v>60</v>
      </c>
      <c r="F42" s="10">
        <v>807.03</v>
      </c>
      <c r="G42" s="5">
        <v>40</v>
      </c>
      <c r="H42" s="5" t="s">
        <v>129</v>
      </c>
      <c r="I42" s="5" t="s">
        <v>141</v>
      </c>
      <c r="J42" s="5">
        <v>933902832</v>
      </c>
      <c r="K42" s="5" t="s">
        <v>144</v>
      </c>
      <c r="L42" s="5" t="s">
        <v>133</v>
      </c>
      <c r="M42" s="5">
        <v>28931</v>
      </c>
      <c r="N42" s="8">
        <v>44928</v>
      </c>
      <c r="O42" s="6" t="s">
        <v>49</v>
      </c>
      <c r="P42" s="5">
        <v>1</v>
      </c>
      <c r="Q42" s="10">
        <v>201.75749999999999</v>
      </c>
      <c r="R42" s="7">
        <f t="shared" si="0"/>
        <v>201.75749999999999</v>
      </c>
      <c r="S42" s="23"/>
      <c r="T42" s="5">
        <v>40</v>
      </c>
      <c r="U42" s="5" t="s">
        <v>314</v>
      </c>
      <c r="V42" s="5" t="s">
        <v>315</v>
      </c>
      <c r="W42" s="5">
        <v>663967530</v>
      </c>
      <c r="X42" s="8">
        <v>44937</v>
      </c>
      <c r="Y42" s="8" t="s">
        <v>436</v>
      </c>
      <c r="Z42" s="5">
        <v>1</v>
      </c>
      <c r="AA42" s="9">
        <v>681.21</v>
      </c>
      <c r="AB42" s="10">
        <f t="shared" si="1"/>
        <v>681.21</v>
      </c>
    </row>
    <row r="43" spans="1:28" ht="28.2" customHeight="1" x14ac:dyDescent="0.3">
      <c r="A43" s="5" t="s">
        <v>189</v>
      </c>
      <c r="B43" s="6" t="s">
        <v>50</v>
      </c>
      <c r="C43" s="5">
        <v>3</v>
      </c>
      <c r="D43" s="5" t="s">
        <v>56</v>
      </c>
      <c r="E43" s="5" t="s">
        <v>60</v>
      </c>
      <c r="F43" s="10">
        <v>232.36500000000001</v>
      </c>
      <c r="G43" s="5">
        <v>41</v>
      </c>
      <c r="H43" s="5" t="s">
        <v>129</v>
      </c>
      <c r="I43" s="5" t="s">
        <v>141</v>
      </c>
      <c r="J43" s="5">
        <v>933902832</v>
      </c>
      <c r="K43" s="5" t="s">
        <v>144</v>
      </c>
      <c r="L43" s="5" t="s">
        <v>133</v>
      </c>
      <c r="M43" s="5">
        <v>28931</v>
      </c>
      <c r="N43" s="8">
        <v>44928</v>
      </c>
      <c r="O43" s="6" t="s">
        <v>50</v>
      </c>
      <c r="P43" s="5">
        <v>1</v>
      </c>
      <c r="Q43" s="10">
        <v>58.091250000000002</v>
      </c>
      <c r="R43" s="7">
        <f t="shared" si="0"/>
        <v>58.091250000000002</v>
      </c>
      <c r="S43" s="23"/>
      <c r="T43" s="5">
        <v>41</v>
      </c>
      <c r="U43" s="5" t="s">
        <v>316</v>
      </c>
      <c r="V43" s="5" t="s">
        <v>317</v>
      </c>
      <c r="W43" s="5">
        <v>667653958</v>
      </c>
      <c r="X43" s="8">
        <v>44937</v>
      </c>
      <c r="Y43" s="8" t="s">
        <v>418</v>
      </c>
      <c r="Z43" s="5">
        <v>1</v>
      </c>
      <c r="AA43" s="9">
        <v>827.67</v>
      </c>
      <c r="AB43" s="10">
        <f t="shared" si="1"/>
        <v>827.67</v>
      </c>
    </row>
    <row r="44" spans="1:28" ht="28.8" customHeight="1" x14ac:dyDescent="0.3">
      <c r="A44" s="5" t="s">
        <v>190</v>
      </c>
      <c r="B44" s="6" t="s">
        <v>51</v>
      </c>
      <c r="C44" s="5">
        <v>6</v>
      </c>
      <c r="D44" s="5" t="s">
        <v>58</v>
      </c>
      <c r="E44" s="5" t="s">
        <v>60</v>
      </c>
      <c r="F44" s="10">
        <v>56.760000000000005</v>
      </c>
      <c r="G44" s="5">
        <v>42</v>
      </c>
      <c r="H44" s="5" t="s">
        <v>129</v>
      </c>
      <c r="I44" s="5" t="s">
        <v>141</v>
      </c>
      <c r="J44" s="5">
        <v>933902832</v>
      </c>
      <c r="K44" s="5" t="s">
        <v>144</v>
      </c>
      <c r="L44" s="5" t="s">
        <v>133</v>
      </c>
      <c r="M44" s="5">
        <v>28931</v>
      </c>
      <c r="N44" s="8">
        <v>44928</v>
      </c>
      <c r="O44" s="6" t="s">
        <v>51</v>
      </c>
      <c r="P44" s="5">
        <v>10</v>
      </c>
      <c r="Q44" s="10">
        <v>14.190000000000001</v>
      </c>
      <c r="R44" s="7">
        <f t="shared" si="0"/>
        <v>141.9</v>
      </c>
      <c r="S44" s="23"/>
      <c r="T44" s="5">
        <v>42</v>
      </c>
      <c r="U44" s="5" t="s">
        <v>318</v>
      </c>
      <c r="V44" s="5" t="s">
        <v>319</v>
      </c>
      <c r="W44" s="5">
        <v>607573689</v>
      </c>
      <c r="X44" s="8">
        <v>44938</v>
      </c>
      <c r="Y44" s="8" t="s">
        <v>437</v>
      </c>
      <c r="Z44" s="5">
        <v>1</v>
      </c>
      <c r="AA44" s="9">
        <v>627.495</v>
      </c>
      <c r="AB44" s="10">
        <f t="shared" si="1"/>
        <v>627.495</v>
      </c>
    </row>
    <row r="45" spans="1:28" ht="29.4" customHeight="1" x14ac:dyDescent="0.3">
      <c r="A45" s="5" t="s">
        <v>191</v>
      </c>
      <c r="B45" s="6" t="s">
        <v>52</v>
      </c>
      <c r="C45" s="5">
        <v>1</v>
      </c>
      <c r="D45" s="5" t="s">
        <v>58</v>
      </c>
      <c r="E45" s="5" t="s">
        <v>60</v>
      </c>
      <c r="F45" s="10">
        <v>65.099999999999994</v>
      </c>
      <c r="G45" s="5">
        <v>43</v>
      </c>
      <c r="H45" s="5" t="s">
        <v>129</v>
      </c>
      <c r="I45" s="5" t="s">
        <v>141</v>
      </c>
      <c r="J45" s="5">
        <v>933902832</v>
      </c>
      <c r="K45" s="5" t="s">
        <v>144</v>
      </c>
      <c r="L45" s="5" t="s">
        <v>133</v>
      </c>
      <c r="M45" s="5">
        <v>28931</v>
      </c>
      <c r="N45" s="8">
        <v>44928</v>
      </c>
      <c r="O45" s="6" t="s">
        <v>52</v>
      </c>
      <c r="P45" s="5">
        <v>10</v>
      </c>
      <c r="Q45" s="10">
        <v>16.274999999999999</v>
      </c>
      <c r="R45" s="7">
        <f t="shared" si="0"/>
        <v>162.75</v>
      </c>
      <c r="S45" s="23"/>
      <c r="T45" s="5">
        <v>43</v>
      </c>
      <c r="U45" s="5" t="s">
        <v>267</v>
      </c>
      <c r="V45" s="5" t="s">
        <v>268</v>
      </c>
      <c r="W45" s="5">
        <v>642604087</v>
      </c>
      <c r="X45" s="8">
        <v>44938</v>
      </c>
      <c r="Y45" s="8" t="s">
        <v>427</v>
      </c>
      <c r="Z45" s="5">
        <v>1</v>
      </c>
      <c r="AA45" s="9">
        <v>2.6550000000000002</v>
      </c>
      <c r="AB45" s="10">
        <f t="shared" si="1"/>
        <v>2.6550000000000002</v>
      </c>
    </row>
    <row r="46" spans="1:28" ht="27.6" customHeight="1" x14ac:dyDescent="0.3">
      <c r="A46" s="5" t="s">
        <v>192</v>
      </c>
      <c r="B46" s="6" t="s">
        <v>57</v>
      </c>
      <c r="C46" s="5">
        <v>10</v>
      </c>
      <c r="D46" s="5" t="s">
        <v>59</v>
      </c>
      <c r="E46" s="5" t="s">
        <v>60</v>
      </c>
      <c r="F46" s="10">
        <v>90.449999999999989</v>
      </c>
      <c r="G46" s="5">
        <v>44</v>
      </c>
      <c r="H46" s="5" t="s">
        <v>129</v>
      </c>
      <c r="I46" s="5" t="s">
        <v>141</v>
      </c>
      <c r="J46" s="5">
        <v>933902832</v>
      </c>
      <c r="K46" s="5" t="s">
        <v>144</v>
      </c>
      <c r="L46" s="5" t="s">
        <v>133</v>
      </c>
      <c r="M46" s="5">
        <v>28931</v>
      </c>
      <c r="N46" s="8">
        <v>44928</v>
      </c>
      <c r="O46" s="6" t="s">
        <v>57</v>
      </c>
      <c r="P46" s="5">
        <v>1</v>
      </c>
      <c r="Q46" s="10">
        <v>22.612499999999997</v>
      </c>
      <c r="R46" s="7">
        <f t="shared" si="0"/>
        <v>22.612499999999997</v>
      </c>
      <c r="S46" s="23"/>
      <c r="T46" s="5">
        <v>44</v>
      </c>
      <c r="U46" s="5" t="s">
        <v>320</v>
      </c>
      <c r="V46" s="5" t="s">
        <v>321</v>
      </c>
      <c r="W46" s="5">
        <v>617608242</v>
      </c>
      <c r="X46" s="8">
        <v>44938</v>
      </c>
      <c r="Y46" s="8" t="s">
        <v>422</v>
      </c>
      <c r="Z46" s="5">
        <v>1</v>
      </c>
      <c r="AA46" s="9">
        <v>336.57</v>
      </c>
      <c r="AB46" s="10">
        <f t="shared" si="1"/>
        <v>336.57</v>
      </c>
    </row>
    <row r="47" spans="1:28" ht="29.4" customHeight="1" x14ac:dyDescent="0.3">
      <c r="A47" s="5" t="s">
        <v>193</v>
      </c>
      <c r="B47" s="6" t="s">
        <v>53</v>
      </c>
      <c r="C47" s="5">
        <v>2</v>
      </c>
      <c r="D47" s="5" t="s">
        <v>59</v>
      </c>
      <c r="E47" s="5" t="s">
        <v>60</v>
      </c>
      <c r="F47" s="10">
        <v>109.36499999999999</v>
      </c>
      <c r="G47" s="5">
        <v>45</v>
      </c>
      <c r="H47" s="5" t="s">
        <v>129</v>
      </c>
      <c r="I47" s="5" t="s">
        <v>141</v>
      </c>
      <c r="J47" s="5">
        <v>933902832</v>
      </c>
      <c r="K47" s="5" t="s">
        <v>144</v>
      </c>
      <c r="L47" s="5" t="s">
        <v>133</v>
      </c>
      <c r="M47" s="5">
        <v>28931</v>
      </c>
      <c r="N47" s="8">
        <v>44928</v>
      </c>
      <c r="O47" s="6" t="s">
        <v>53</v>
      </c>
      <c r="P47" s="5">
        <v>1</v>
      </c>
      <c r="Q47" s="10">
        <v>27.341249999999999</v>
      </c>
      <c r="R47" s="7">
        <f t="shared" si="0"/>
        <v>27.341249999999999</v>
      </c>
      <c r="S47" s="23"/>
      <c r="T47" s="5">
        <v>45</v>
      </c>
      <c r="U47" s="5" t="s">
        <v>322</v>
      </c>
      <c r="V47" s="5" t="s">
        <v>323</v>
      </c>
      <c r="W47" s="5">
        <v>688323803</v>
      </c>
      <c r="X47" s="8">
        <v>44938</v>
      </c>
      <c r="Y47" s="8" t="s">
        <v>419</v>
      </c>
      <c r="Z47" s="5">
        <v>1</v>
      </c>
      <c r="AA47" s="9">
        <v>2.6550000000000002</v>
      </c>
      <c r="AB47" s="10">
        <f t="shared" si="1"/>
        <v>2.6550000000000002</v>
      </c>
    </row>
    <row r="48" spans="1:28" ht="29.4" customHeight="1" x14ac:dyDescent="0.3">
      <c r="A48" s="5" t="s">
        <v>194</v>
      </c>
      <c r="B48" s="6" t="s">
        <v>54</v>
      </c>
      <c r="C48" s="5">
        <v>9</v>
      </c>
      <c r="D48" s="5" t="s">
        <v>87</v>
      </c>
      <c r="E48" s="5" t="s">
        <v>60</v>
      </c>
      <c r="F48" s="10">
        <v>109.36499999999999</v>
      </c>
      <c r="G48" s="5">
        <v>46</v>
      </c>
      <c r="H48" s="5" t="s">
        <v>129</v>
      </c>
      <c r="I48" s="5" t="s">
        <v>141</v>
      </c>
      <c r="J48" s="5">
        <v>933902832</v>
      </c>
      <c r="K48" s="5" t="s">
        <v>144</v>
      </c>
      <c r="L48" s="5" t="s">
        <v>133</v>
      </c>
      <c r="M48" s="5">
        <v>28931</v>
      </c>
      <c r="N48" s="8">
        <v>44928</v>
      </c>
      <c r="O48" s="6" t="s">
        <v>54</v>
      </c>
      <c r="P48" s="5">
        <v>1</v>
      </c>
      <c r="Q48" s="10">
        <v>27.341249999999999</v>
      </c>
      <c r="R48" s="7">
        <f t="shared" si="0"/>
        <v>27.341249999999999</v>
      </c>
      <c r="S48" s="23"/>
      <c r="T48" s="5">
        <v>46</v>
      </c>
      <c r="U48" s="5" t="s">
        <v>324</v>
      </c>
      <c r="V48" s="5" t="s">
        <v>325</v>
      </c>
      <c r="W48" s="5">
        <v>605664929</v>
      </c>
      <c r="X48" s="8">
        <v>44939</v>
      </c>
      <c r="Y48" s="8" t="s">
        <v>433</v>
      </c>
      <c r="Z48" s="5">
        <v>1</v>
      </c>
      <c r="AA48" s="9">
        <v>109.36499999999999</v>
      </c>
      <c r="AB48" s="10">
        <f t="shared" si="1"/>
        <v>109.36499999999999</v>
      </c>
    </row>
    <row r="49" spans="1:28" ht="28.8" customHeight="1" x14ac:dyDescent="0.3">
      <c r="A49" s="5" t="s">
        <v>195</v>
      </c>
      <c r="B49" s="6" t="s">
        <v>55</v>
      </c>
      <c r="C49" s="5">
        <v>1</v>
      </c>
      <c r="D49" s="5" t="s">
        <v>87</v>
      </c>
      <c r="E49" s="5" t="s">
        <v>60</v>
      </c>
      <c r="F49" s="10">
        <v>118.83</v>
      </c>
      <c r="G49" s="5">
        <v>47</v>
      </c>
      <c r="H49" s="5" t="s">
        <v>129</v>
      </c>
      <c r="I49" s="5" t="s">
        <v>141</v>
      </c>
      <c r="J49" s="5">
        <v>933902832</v>
      </c>
      <c r="K49" s="5" t="s">
        <v>144</v>
      </c>
      <c r="L49" s="5" t="s">
        <v>133</v>
      </c>
      <c r="M49" s="5">
        <v>28931</v>
      </c>
      <c r="N49" s="8">
        <v>44928</v>
      </c>
      <c r="O49" s="6" t="s">
        <v>55</v>
      </c>
      <c r="P49" s="5">
        <v>1</v>
      </c>
      <c r="Q49" s="10">
        <v>29.7075</v>
      </c>
      <c r="R49" s="7">
        <f t="shared" si="0"/>
        <v>29.7075</v>
      </c>
      <c r="S49" s="23"/>
      <c r="T49" s="5">
        <v>47</v>
      </c>
      <c r="U49" s="5" t="s">
        <v>326</v>
      </c>
      <c r="V49" s="5" t="s">
        <v>327</v>
      </c>
      <c r="W49" s="5">
        <v>634997185</v>
      </c>
      <c r="X49" s="8">
        <v>44939</v>
      </c>
      <c r="Y49" s="8" t="s">
        <v>438</v>
      </c>
      <c r="Z49" s="5">
        <v>1</v>
      </c>
      <c r="AA49" s="9">
        <v>685.755</v>
      </c>
      <c r="AB49" s="10">
        <f t="shared" si="1"/>
        <v>685.755</v>
      </c>
    </row>
    <row r="50" spans="1:28" ht="28.2" customHeight="1" x14ac:dyDescent="0.3">
      <c r="A50" s="5" t="s">
        <v>196</v>
      </c>
      <c r="B50" s="6" t="s">
        <v>63</v>
      </c>
      <c r="C50" s="5">
        <v>2</v>
      </c>
      <c r="D50" s="5" t="s">
        <v>85</v>
      </c>
      <c r="E50" s="5" t="s">
        <v>99</v>
      </c>
      <c r="F50" s="10">
        <v>235.02</v>
      </c>
      <c r="G50" s="5">
        <v>48</v>
      </c>
      <c r="H50" s="5" t="s">
        <v>129</v>
      </c>
      <c r="I50" s="5" t="s">
        <v>141</v>
      </c>
      <c r="J50" s="5">
        <v>933902832</v>
      </c>
      <c r="K50" s="5" t="s">
        <v>144</v>
      </c>
      <c r="L50" s="5" t="s">
        <v>133</v>
      </c>
      <c r="M50" s="5">
        <v>28931</v>
      </c>
      <c r="N50" s="8">
        <v>44928</v>
      </c>
      <c r="O50" s="6" t="s">
        <v>63</v>
      </c>
      <c r="P50" s="5">
        <v>1</v>
      </c>
      <c r="Q50" s="10">
        <v>58.755000000000003</v>
      </c>
      <c r="R50" s="7">
        <f t="shared" si="0"/>
        <v>58.755000000000003</v>
      </c>
      <c r="S50" s="23"/>
      <c r="T50" s="5">
        <v>48</v>
      </c>
      <c r="U50" s="5" t="s">
        <v>281</v>
      </c>
      <c r="V50" s="5" t="s">
        <v>282</v>
      </c>
      <c r="W50" s="5">
        <v>650732915</v>
      </c>
      <c r="X50" s="8">
        <v>44939</v>
      </c>
      <c r="Y50" s="8" t="s">
        <v>439</v>
      </c>
      <c r="Z50" s="5">
        <v>1</v>
      </c>
      <c r="AA50" s="9">
        <v>56.760000000000005</v>
      </c>
      <c r="AB50" s="10">
        <f t="shared" si="1"/>
        <v>56.760000000000005</v>
      </c>
    </row>
    <row r="51" spans="1:28" ht="26.4" customHeight="1" x14ac:dyDescent="0.3">
      <c r="A51" s="5" t="s">
        <v>197</v>
      </c>
      <c r="B51" s="6" t="s">
        <v>64</v>
      </c>
      <c r="C51" s="5">
        <v>1</v>
      </c>
      <c r="D51" s="5" t="s">
        <v>85</v>
      </c>
      <c r="E51" s="5" t="s">
        <v>99</v>
      </c>
      <c r="F51" s="10">
        <v>235.02</v>
      </c>
      <c r="G51" s="5">
        <v>49</v>
      </c>
      <c r="H51" s="5" t="s">
        <v>129</v>
      </c>
      <c r="I51" s="5" t="s">
        <v>141</v>
      </c>
      <c r="J51" s="5">
        <v>933902832</v>
      </c>
      <c r="K51" s="5" t="s">
        <v>144</v>
      </c>
      <c r="L51" s="5" t="s">
        <v>133</v>
      </c>
      <c r="M51" s="5">
        <v>28931</v>
      </c>
      <c r="N51" s="8">
        <v>44928</v>
      </c>
      <c r="O51" s="6" t="s">
        <v>64</v>
      </c>
      <c r="P51" s="5">
        <v>1</v>
      </c>
      <c r="Q51" s="10">
        <v>58.755000000000003</v>
      </c>
      <c r="R51" s="7">
        <f t="shared" si="0"/>
        <v>58.755000000000003</v>
      </c>
      <c r="S51" s="23"/>
      <c r="T51" s="5">
        <v>49</v>
      </c>
      <c r="U51" s="5" t="s">
        <v>328</v>
      </c>
      <c r="V51" s="5" t="s">
        <v>329</v>
      </c>
      <c r="W51" s="5">
        <v>620978655</v>
      </c>
      <c r="X51" s="8">
        <v>44942</v>
      </c>
      <c r="Y51" s="8" t="s">
        <v>420</v>
      </c>
      <c r="Z51" s="5">
        <v>1</v>
      </c>
      <c r="AA51" s="9">
        <v>2873.5349999999999</v>
      </c>
      <c r="AB51" s="10">
        <f t="shared" si="1"/>
        <v>2873.5349999999999</v>
      </c>
    </row>
    <row r="52" spans="1:28" ht="27.6" customHeight="1" x14ac:dyDescent="0.3">
      <c r="A52" s="5" t="s">
        <v>198</v>
      </c>
      <c r="B52" s="6" t="s">
        <v>83</v>
      </c>
      <c r="C52" s="5">
        <v>1</v>
      </c>
      <c r="D52" s="5" t="s">
        <v>86</v>
      </c>
      <c r="E52" s="5" t="s">
        <v>99</v>
      </c>
      <c r="F52" s="10">
        <v>266.53499999999997</v>
      </c>
      <c r="G52" s="5">
        <v>50</v>
      </c>
      <c r="H52" s="5" t="s">
        <v>129</v>
      </c>
      <c r="I52" s="5" t="s">
        <v>141</v>
      </c>
      <c r="J52" s="5">
        <v>933902832</v>
      </c>
      <c r="K52" s="5" t="s">
        <v>144</v>
      </c>
      <c r="L52" s="5" t="s">
        <v>133</v>
      </c>
      <c r="M52" s="5">
        <v>28931</v>
      </c>
      <c r="N52" s="8">
        <v>44928</v>
      </c>
      <c r="O52" s="6" t="s">
        <v>83</v>
      </c>
      <c r="P52" s="5">
        <v>1</v>
      </c>
      <c r="Q52" s="10">
        <v>66.633749999999992</v>
      </c>
      <c r="R52" s="7">
        <f t="shared" si="0"/>
        <v>66.633749999999992</v>
      </c>
      <c r="S52" s="23"/>
      <c r="T52" s="5">
        <v>50</v>
      </c>
      <c r="U52" s="5" t="s">
        <v>330</v>
      </c>
      <c r="V52" s="5" t="s">
        <v>331</v>
      </c>
      <c r="W52" s="5">
        <v>616890124</v>
      </c>
      <c r="X52" s="8">
        <v>44942</v>
      </c>
      <c r="Y52" s="8" t="s">
        <v>440</v>
      </c>
      <c r="Z52" s="5">
        <v>1</v>
      </c>
      <c r="AA52" s="9">
        <v>2.6550000000000002</v>
      </c>
      <c r="AB52" s="10">
        <f t="shared" si="1"/>
        <v>2.6550000000000002</v>
      </c>
    </row>
    <row r="53" spans="1:28" ht="29.4" customHeight="1" x14ac:dyDescent="0.3">
      <c r="A53" s="5" t="s">
        <v>199</v>
      </c>
      <c r="B53" s="6" t="s">
        <v>84</v>
      </c>
      <c r="C53" s="5">
        <v>4</v>
      </c>
      <c r="D53" s="5" t="s">
        <v>86</v>
      </c>
      <c r="E53" s="5" t="s">
        <v>99</v>
      </c>
      <c r="F53" s="10">
        <v>280.92</v>
      </c>
      <c r="G53" s="5">
        <v>51</v>
      </c>
      <c r="H53" s="5" t="s">
        <v>129</v>
      </c>
      <c r="I53" s="5" t="s">
        <v>141</v>
      </c>
      <c r="J53" s="5">
        <v>933902832</v>
      </c>
      <c r="K53" s="5" t="s">
        <v>144</v>
      </c>
      <c r="L53" s="5" t="s">
        <v>133</v>
      </c>
      <c r="M53" s="5">
        <v>28931</v>
      </c>
      <c r="N53" s="8">
        <v>44928</v>
      </c>
      <c r="O53" s="6" t="s">
        <v>84</v>
      </c>
      <c r="P53" s="5">
        <v>1</v>
      </c>
      <c r="Q53" s="10">
        <v>70.23</v>
      </c>
      <c r="R53" s="7">
        <f t="shared" si="0"/>
        <v>70.23</v>
      </c>
      <c r="S53" s="23"/>
      <c r="T53" s="5">
        <v>51</v>
      </c>
      <c r="U53" s="5" t="s">
        <v>332</v>
      </c>
      <c r="V53" s="5" t="s">
        <v>333</v>
      </c>
      <c r="W53" s="5">
        <v>651787395</v>
      </c>
      <c r="X53" s="8">
        <v>44942</v>
      </c>
      <c r="Y53" s="8" t="s">
        <v>441</v>
      </c>
      <c r="Z53" s="5">
        <v>1</v>
      </c>
      <c r="AA53" s="9">
        <v>369.51</v>
      </c>
      <c r="AB53" s="10">
        <f t="shared" si="1"/>
        <v>369.51</v>
      </c>
    </row>
    <row r="54" spans="1:28" ht="28.8" customHeight="1" x14ac:dyDescent="0.3">
      <c r="A54" s="5" t="s">
        <v>200</v>
      </c>
      <c r="B54" s="6" t="s">
        <v>65</v>
      </c>
      <c r="C54" s="5">
        <v>1</v>
      </c>
      <c r="D54" s="5" t="s">
        <v>86</v>
      </c>
      <c r="E54" s="5" t="s">
        <v>99</v>
      </c>
      <c r="F54" s="10">
        <v>328.245</v>
      </c>
      <c r="G54" s="5">
        <v>52</v>
      </c>
      <c r="H54" s="5" t="s">
        <v>129</v>
      </c>
      <c r="I54" s="5" t="s">
        <v>141</v>
      </c>
      <c r="J54" s="5">
        <v>933902832</v>
      </c>
      <c r="K54" s="5" t="s">
        <v>144</v>
      </c>
      <c r="L54" s="5" t="s">
        <v>133</v>
      </c>
      <c r="M54" s="5">
        <v>28931</v>
      </c>
      <c r="N54" s="8">
        <v>44928</v>
      </c>
      <c r="O54" s="6" t="s">
        <v>65</v>
      </c>
      <c r="P54" s="5">
        <v>1</v>
      </c>
      <c r="Q54" s="10">
        <v>82.061250000000001</v>
      </c>
      <c r="R54" s="7">
        <f t="shared" si="0"/>
        <v>82.061250000000001</v>
      </c>
      <c r="S54" s="23"/>
      <c r="T54" s="5">
        <v>52</v>
      </c>
      <c r="U54" s="5" t="s">
        <v>334</v>
      </c>
      <c r="V54" s="5" t="s">
        <v>335</v>
      </c>
      <c r="W54" s="5">
        <v>600088115</v>
      </c>
      <c r="X54" s="8">
        <v>44942</v>
      </c>
      <c r="Y54" s="8" t="s">
        <v>442</v>
      </c>
      <c r="Z54" s="5">
        <v>1</v>
      </c>
      <c r="AA54" s="9">
        <v>226.79999999999998</v>
      </c>
      <c r="AB54" s="10">
        <f t="shared" si="1"/>
        <v>226.79999999999998</v>
      </c>
    </row>
    <row r="55" spans="1:28" ht="28.8" customHeight="1" x14ac:dyDescent="0.3">
      <c r="A55" s="5" t="s">
        <v>201</v>
      </c>
      <c r="B55" s="6" t="s">
        <v>66</v>
      </c>
      <c r="C55" s="5">
        <v>1</v>
      </c>
      <c r="D55" s="5" t="s">
        <v>86</v>
      </c>
      <c r="E55" s="5" t="s">
        <v>99</v>
      </c>
      <c r="F55" s="10">
        <v>163.935</v>
      </c>
      <c r="G55" s="5">
        <v>53</v>
      </c>
      <c r="H55" s="5" t="s">
        <v>129</v>
      </c>
      <c r="I55" s="5" t="s">
        <v>141</v>
      </c>
      <c r="J55" s="5">
        <v>933902832</v>
      </c>
      <c r="K55" s="5" t="s">
        <v>144</v>
      </c>
      <c r="L55" s="5" t="s">
        <v>133</v>
      </c>
      <c r="M55" s="5">
        <v>28931</v>
      </c>
      <c r="N55" s="8">
        <v>44928</v>
      </c>
      <c r="O55" s="6" t="s">
        <v>66</v>
      </c>
      <c r="P55" s="5">
        <v>1</v>
      </c>
      <c r="Q55" s="10">
        <v>40.983750000000001</v>
      </c>
      <c r="R55" s="7">
        <f t="shared" si="0"/>
        <v>40.983750000000001</v>
      </c>
      <c r="S55" s="23"/>
      <c r="T55" s="5">
        <v>53</v>
      </c>
      <c r="U55" s="5" t="s">
        <v>336</v>
      </c>
      <c r="V55" s="5" t="s">
        <v>337</v>
      </c>
      <c r="W55" s="5">
        <v>647035717</v>
      </c>
      <c r="X55" s="8">
        <v>44943</v>
      </c>
      <c r="Y55" s="8" t="s">
        <v>443</v>
      </c>
      <c r="Z55" s="5">
        <v>1</v>
      </c>
      <c r="AA55" s="9">
        <v>2.6550000000000002</v>
      </c>
      <c r="AB55" s="10">
        <f t="shared" si="1"/>
        <v>2.6550000000000002</v>
      </c>
    </row>
    <row r="56" spans="1:28" ht="28.8" customHeight="1" x14ac:dyDescent="0.3">
      <c r="A56" s="5" t="s">
        <v>202</v>
      </c>
      <c r="B56" s="6" t="s">
        <v>67</v>
      </c>
      <c r="C56" s="5">
        <v>3</v>
      </c>
      <c r="D56" s="5" t="s">
        <v>86</v>
      </c>
      <c r="E56" s="5" t="s">
        <v>99</v>
      </c>
      <c r="F56" s="10">
        <v>163.935</v>
      </c>
      <c r="G56" s="5">
        <v>54</v>
      </c>
      <c r="H56" s="5" t="s">
        <v>129</v>
      </c>
      <c r="I56" s="5" t="s">
        <v>141</v>
      </c>
      <c r="J56" s="5">
        <v>933902832</v>
      </c>
      <c r="K56" s="5" t="s">
        <v>144</v>
      </c>
      <c r="L56" s="5" t="s">
        <v>133</v>
      </c>
      <c r="M56" s="5">
        <v>28931</v>
      </c>
      <c r="N56" s="8">
        <v>44928</v>
      </c>
      <c r="O56" s="6" t="s">
        <v>67</v>
      </c>
      <c r="P56" s="5">
        <v>1</v>
      </c>
      <c r="Q56" s="10">
        <v>40.983750000000001</v>
      </c>
      <c r="R56" s="7">
        <f t="shared" si="0"/>
        <v>40.983750000000001</v>
      </c>
      <c r="S56" s="23"/>
      <c r="T56" s="5">
        <v>54</v>
      </c>
      <c r="U56" s="5" t="s">
        <v>339</v>
      </c>
      <c r="V56" s="5" t="s">
        <v>338</v>
      </c>
      <c r="W56" s="5">
        <v>639756037</v>
      </c>
      <c r="X56" s="8">
        <v>44943</v>
      </c>
      <c r="Y56" s="8" t="s">
        <v>444</v>
      </c>
      <c r="Z56" s="5">
        <v>1</v>
      </c>
      <c r="AA56" s="9">
        <v>408.24</v>
      </c>
      <c r="AB56" s="10">
        <f t="shared" si="1"/>
        <v>408.24</v>
      </c>
    </row>
    <row r="57" spans="1:28" ht="28.8" customHeight="1" x14ac:dyDescent="0.3">
      <c r="A57" s="5" t="s">
        <v>203</v>
      </c>
      <c r="B57" s="6" t="s">
        <v>68</v>
      </c>
      <c r="C57" s="5">
        <v>4</v>
      </c>
      <c r="D57" s="5" t="s">
        <v>86</v>
      </c>
      <c r="E57" s="5" t="s">
        <v>99</v>
      </c>
      <c r="F57" s="10">
        <v>163.935</v>
      </c>
      <c r="G57" s="5">
        <v>55</v>
      </c>
      <c r="H57" s="5" t="s">
        <v>129</v>
      </c>
      <c r="I57" s="5" t="s">
        <v>141</v>
      </c>
      <c r="J57" s="5">
        <v>933902832</v>
      </c>
      <c r="K57" s="5" t="s">
        <v>144</v>
      </c>
      <c r="L57" s="5" t="s">
        <v>133</v>
      </c>
      <c r="M57" s="5">
        <v>28931</v>
      </c>
      <c r="N57" s="8">
        <v>44928</v>
      </c>
      <c r="O57" s="6" t="s">
        <v>68</v>
      </c>
      <c r="P57" s="5">
        <v>1</v>
      </c>
      <c r="Q57" s="10">
        <v>40.983750000000001</v>
      </c>
      <c r="R57" s="7">
        <f t="shared" si="0"/>
        <v>40.983750000000001</v>
      </c>
      <c r="S57" s="23"/>
      <c r="T57" s="5">
        <v>55</v>
      </c>
      <c r="U57" s="5" t="s">
        <v>287</v>
      </c>
      <c r="V57" s="5" t="s">
        <v>340</v>
      </c>
      <c r="W57" s="5">
        <v>690944790</v>
      </c>
      <c r="X57" s="8">
        <v>44944</v>
      </c>
      <c r="Y57" s="8" t="s">
        <v>405</v>
      </c>
      <c r="Z57" s="5">
        <v>1</v>
      </c>
      <c r="AA57" s="9">
        <v>235.02</v>
      </c>
      <c r="AB57" s="10">
        <f t="shared" si="1"/>
        <v>235.02</v>
      </c>
    </row>
    <row r="58" spans="1:28" ht="29.4" customHeight="1" x14ac:dyDescent="0.3">
      <c r="A58" s="5" t="s">
        <v>204</v>
      </c>
      <c r="B58" s="6" t="s">
        <v>69</v>
      </c>
      <c r="C58" s="5">
        <v>5</v>
      </c>
      <c r="D58" s="5" t="s">
        <v>86</v>
      </c>
      <c r="E58" s="5" t="s">
        <v>99</v>
      </c>
      <c r="F58" s="10">
        <v>163.935</v>
      </c>
      <c r="G58" s="5">
        <v>56</v>
      </c>
      <c r="H58" s="5" t="s">
        <v>129</v>
      </c>
      <c r="I58" s="5" t="s">
        <v>141</v>
      </c>
      <c r="J58" s="5">
        <v>933902832</v>
      </c>
      <c r="K58" s="5" t="s">
        <v>144</v>
      </c>
      <c r="L58" s="5" t="s">
        <v>133</v>
      </c>
      <c r="M58" s="5">
        <v>28931</v>
      </c>
      <c r="N58" s="8">
        <v>44928</v>
      </c>
      <c r="O58" s="6" t="s">
        <v>69</v>
      </c>
      <c r="P58" s="5">
        <v>1</v>
      </c>
      <c r="Q58" s="10">
        <v>40.983750000000001</v>
      </c>
      <c r="R58" s="7">
        <f t="shared" si="0"/>
        <v>40.983750000000001</v>
      </c>
      <c r="S58" s="23"/>
      <c r="T58" s="5">
        <v>56</v>
      </c>
      <c r="U58" s="5" t="s">
        <v>341</v>
      </c>
      <c r="V58" s="5" t="s">
        <v>342</v>
      </c>
      <c r="W58" s="5">
        <v>617428048</v>
      </c>
      <c r="X58" s="8">
        <v>44944</v>
      </c>
      <c r="Y58" s="8" t="s">
        <v>445</v>
      </c>
      <c r="Z58" s="5">
        <v>1</v>
      </c>
      <c r="AA58" s="9">
        <v>681.21</v>
      </c>
      <c r="AB58" s="10">
        <f t="shared" si="1"/>
        <v>681.21</v>
      </c>
    </row>
    <row r="59" spans="1:28" ht="28.8" customHeight="1" x14ac:dyDescent="0.3">
      <c r="A59" s="5" t="s">
        <v>205</v>
      </c>
      <c r="B59" s="6" t="s">
        <v>70</v>
      </c>
      <c r="C59" s="5">
        <v>3</v>
      </c>
      <c r="D59" s="5" t="s">
        <v>86</v>
      </c>
      <c r="E59" s="5" t="s">
        <v>99</v>
      </c>
      <c r="F59" s="10">
        <v>163.935</v>
      </c>
      <c r="G59" s="5">
        <v>57</v>
      </c>
      <c r="H59" s="5" t="s">
        <v>129</v>
      </c>
      <c r="I59" s="5" t="s">
        <v>141</v>
      </c>
      <c r="J59" s="5">
        <v>933902832</v>
      </c>
      <c r="K59" s="5" t="s">
        <v>144</v>
      </c>
      <c r="L59" s="5" t="s">
        <v>133</v>
      </c>
      <c r="M59" s="5">
        <v>28931</v>
      </c>
      <c r="N59" s="8">
        <v>44928</v>
      </c>
      <c r="O59" s="6" t="s">
        <v>70</v>
      </c>
      <c r="P59" s="5">
        <v>1</v>
      </c>
      <c r="Q59" s="10">
        <v>40.983750000000001</v>
      </c>
      <c r="R59" s="7">
        <f t="shared" si="0"/>
        <v>40.983750000000001</v>
      </c>
      <c r="S59" s="23"/>
      <c r="T59" s="5">
        <v>57</v>
      </c>
      <c r="U59" s="5" t="s">
        <v>343</v>
      </c>
      <c r="V59" s="5" t="s">
        <v>344</v>
      </c>
      <c r="W59" s="5">
        <v>617303847</v>
      </c>
      <c r="X59" s="8">
        <v>44944</v>
      </c>
      <c r="Y59" s="8" t="s">
        <v>403</v>
      </c>
      <c r="Z59" s="5">
        <v>1</v>
      </c>
      <c r="AA59" s="9">
        <v>163.935</v>
      </c>
      <c r="AB59" s="10">
        <f t="shared" si="1"/>
        <v>163.935</v>
      </c>
    </row>
    <row r="60" spans="1:28" ht="29.4" customHeight="1" x14ac:dyDescent="0.3">
      <c r="A60" s="5" t="s">
        <v>206</v>
      </c>
      <c r="B60" s="6" t="s">
        <v>71</v>
      </c>
      <c r="C60" s="5">
        <v>1</v>
      </c>
      <c r="D60" s="5" t="s">
        <v>86</v>
      </c>
      <c r="E60" s="5" t="s">
        <v>99</v>
      </c>
      <c r="F60" s="10">
        <v>163.935</v>
      </c>
      <c r="G60" s="5">
        <v>58</v>
      </c>
      <c r="H60" s="5" t="s">
        <v>129</v>
      </c>
      <c r="I60" s="5" t="s">
        <v>141</v>
      </c>
      <c r="J60" s="5">
        <v>933902832</v>
      </c>
      <c r="K60" s="5" t="s">
        <v>144</v>
      </c>
      <c r="L60" s="5" t="s">
        <v>133</v>
      </c>
      <c r="M60" s="5">
        <v>28931</v>
      </c>
      <c r="N60" s="8">
        <v>44928</v>
      </c>
      <c r="O60" s="6" t="s">
        <v>71</v>
      </c>
      <c r="P60" s="5">
        <v>1</v>
      </c>
      <c r="Q60" s="10">
        <v>40.983750000000001</v>
      </c>
      <c r="R60" s="7">
        <f t="shared" si="0"/>
        <v>40.983750000000001</v>
      </c>
      <c r="S60" s="23"/>
      <c r="T60" s="5">
        <v>58</v>
      </c>
      <c r="U60" s="5" t="s">
        <v>345</v>
      </c>
      <c r="V60" s="5" t="s">
        <v>346</v>
      </c>
      <c r="W60" s="5">
        <v>615240468</v>
      </c>
      <c r="X60" s="8">
        <v>44944</v>
      </c>
      <c r="Y60" s="8" t="s">
        <v>412</v>
      </c>
      <c r="Z60" s="5">
        <v>1</v>
      </c>
      <c r="AA60" s="9">
        <v>890.86500000000001</v>
      </c>
      <c r="AB60" s="10">
        <f t="shared" si="1"/>
        <v>890.86500000000001</v>
      </c>
    </row>
    <row r="61" spans="1:28" ht="28.8" customHeight="1" x14ac:dyDescent="0.3">
      <c r="A61" s="5" t="s">
        <v>207</v>
      </c>
      <c r="B61" s="6" t="s">
        <v>72</v>
      </c>
      <c r="C61" s="5">
        <v>4</v>
      </c>
      <c r="D61" s="5" t="s">
        <v>86</v>
      </c>
      <c r="E61" s="5" t="s">
        <v>99</v>
      </c>
      <c r="F61" s="10">
        <v>225.27</v>
      </c>
      <c r="G61" s="5">
        <v>59</v>
      </c>
      <c r="H61" s="5" t="s">
        <v>129</v>
      </c>
      <c r="I61" s="5" t="s">
        <v>141</v>
      </c>
      <c r="J61" s="5">
        <v>933902832</v>
      </c>
      <c r="K61" s="5" t="s">
        <v>144</v>
      </c>
      <c r="L61" s="5" t="s">
        <v>133</v>
      </c>
      <c r="M61" s="5">
        <v>28931</v>
      </c>
      <c r="N61" s="8">
        <v>44928</v>
      </c>
      <c r="O61" s="6" t="s">
        <v>72</v>
      </c>
      <c r="P61" s="5">
        <v>1</v>
      </c>
      <c r="Q61" s="10">
        <v>56.317500000000003</v>
      </c>
      <c r="R61" s="7">
        <f t="shared" si="0"/>
        <v>56.317500000000003</v>
      </c>
      <c r="S61" s="23"/>
      <c r="T61" s="5">
        <v>59</v>
      </c>
      <c r="U61" s="5" t="s">
        <v>287</v>
      </c>
      <c r="V61" s="5" t="s">
        <v>340</v>
      </c>
      <c r="W61" s="5">
        <v>690944790</v>
      </c>
      <c r="X61" s="8">
        <v>44945</v>
      </c>
      <c r="Y61" s="8" t="s">
        <v>407</v>
      </c>
      <c r="Z61" s="5">
        <v>2</v>
      </c>
      <c r="AA61" s="9">
        <v>4.92</v>
      </c>
      <c r="AB61" s="10">
        <f t="shared" si="1"/>
        <v>9.84</v>
      </c>
    </row>
    <row r="62" spans="1:28" ht="28.8" customHeight="1" x14ac:dyDescent="0.3">
      <c r="A62" s="5" t="s">
        <v>208</v>
      </c>
      <c r="B62" s="6" t="s">
        <v>73</v>
      </c>
      <c r="C62" s="5">
        <v>1</v>
      </c>
      <c r="D62" s="5" t="s">
        <v>86</v>
      </c>
      <c r="E62" s="5" t="s">
        <v>99</v>
      </c>
      <c r="F62" s="10">
        <v>227.535</v>
      </c>
      <c r="G62" s="5">
        <v>60</v>
      </c>
      <c r="H62" s="5" t="s">
        <v>129</v>
      </c>
      <c r="I62" s="5" t="s">
        <v>141</v>
      </c>
      <c r="J62" s="5">
        <v>933902832</v>
      </c>
      <c r="K62" s="5" t="s">
        <v>144</v>
      </c>
      <c r="L62" s="5" t="s">
        <v>133</v>
      </c>
      <c r="M62" s="5">
        <v>28931</v>
      </c>
      <c r="N62" s="8">
        <v>44928</v>
      </c>
      <c r="O62" s="6" t="s">
        <v>73</v>
      </c>
      <c r="P62" s="5">
        <v>1</v>
      </c>
      <c r="Q62" s="10">
        <v>56.883749999999999</v>
      </c>
      <c r="R62" s="7">
        <f t="shared" si="0"/>
        <v>56.883749999999999</v>
      </c>
      <c r="S62" s="23"/>
      <c r="T62" s="5">
        <v>60</v>
      </c>
      <c r="U62" s="5" t="s">
        <v>347</v>
      </c>
      <c r="V62" s="5" t="s">
        <v>348</v>
      </c>
      <c r="W62" s="5">
        <v>647116439</v>
      </c>
      <c r="X62" s="8">
        <v>44945</v>
      </c>
      <c r="Y62" s="8" t="s">
        <v>442</v>
      </c>
      <c r="Z62" s="5">
        <v>1</v>
      </c>
      <c r="AA62" s="9">
        <v>226.79999999999998</v>
      </c>
      <c r="AB62" s="10">
        <f t="shared" si="1"/>
        <v>226.79999999999998</v>
      </c>
    </row>
    <row r="63" spans="1:28" ht="28.8" customHeight="1" x14ac:dyDescent="0.3">
      <c r="A63" s="5" t="s">
        <v>209</v>
      </c>
      <c r="B63" s="6" t="s">
        <v>74</v>
      </c>
      <c r="C63" s="5">
        <v>4</v>
      </c>
      <c r="D63" s="5" t="s">
        <v>86</v>
      </c>
      <c r="E63" s="5" t="s">
        <v>99</v>
      </c>
      <c r="F63" s="10">
        <v>182.10000000000002</v>
      </c>
      <c r="G63" s="5">
        <v>61</v>
      </c>
      <c r="H63" s="5" t="s">
        <v>129</v>
      </c>
      <c r="I63" s="5" t="s">
        <v>141</v>
      </c>
      <c r="J63" s="5">
        <v>933902832</v>
      </c>
      <c r="K63" s="5" t="s">
        <v>144</v>
      </c>
      <c r="L63" s="5" t="s">
        <v>133</v>
      </c>
      <c r="M63" s="5">
        <v>28931</v>
      </c>
      <c r="N63" s="8">
        <v>44928</v>
      </c>
      <c r="O63" s="6" t="s">
        <v>74</v>
      </c>
      <c r="P63" s="5">
        <v>1</v>
      </c>
      <c r="Q63" s="10">
        <v>45.525000000000006</v>
      </c>
      <c r="R63" s="7">
        <f t="shared" si="0"/>
        <v>45.525000000000006</v>
      </c>
      <c r="S63" s="23"/>
      <c r="T63" s="5">
        <v>61</v>
      </c>
      <c r="U63" s="5" t="s">
        <v>349</v>
      </c>
      <c r="V63" s="5" t="s">
        <v>350</v>
      </c>
      <c r="W63" s="5">
        <v>684896619</v>
      </c>
      <c r="X63" s="8">
        <v>44945</v>
      </c>
      <c r="Y63" s="8" t="s">
        <v>446</v>
      </c>
      <c r="Z63" s="5">
        <v>3</v>
      </c>
      <c r="AA63" s="9">
        <v>4.92</v>
      </c>
      <c r="AB63" s="10">
        <f t="shared" si="1"/>
        <v>14.76</v>
      </c>
    </row>
    <row r="64" spans="1:28" ht="28.8" customHeight="1" x14ac:dyDescent="0.3">
      <c r="A64" s="5" t="s">
        <v>210</v>
      </c>
      <c r="B64" s="6" t="s">
        <v>75</v>
      </c>
      <c r="C64" s="5">
        <v>3</v>
      </c>
      <c r="D64" s="5" t="s">
        <v>86</v>
      </c>
      <c r="E64" s="5" t="s">
        <v>99</v>
      </c>
      <c r="F64" s="10">
        <v>182.10000000000002</v>
      </c>
      <c r="G64" s="5">
        <v>62</v>
      </c>
      <c r="H64" s="5" t="s">
        <v>129</v>
      </c>
      <c r="I64" s="5" t="s">
        <v>141</v>
      </c>
      <c r="J64" s="5">
        <v>933902832</v>
      </c>
      <c r="K64" s="5" t="s">
        <v>144</v>
      </c>
      <c r="L64" s="5" t="s">
        <v>133</v>
      </c>
      <c r="M64" s="5">
        <v>28931</v>
      </c>
      <c r="N64" s="8">
        <v>44928</v>
      </c>
      <c r="O64" s="6" t="s">
        <v>75</v>
      </c>
      <c r="P64" s="5">
        <v>1</v>
      </c>
      <c r="Q64" s="10">
        <v>45.525000000000006</v>
      </c>
      <c r="R64" s="7">
        <f t="shared" si="0"/>
        <v>45.525000000000006</v>
      </c>
      <c r="S64" s="23"/>
      <c r="T64" s="5">
        <v>62</v>
      </c>
      <c r="U64" s="5" t="s">
        <v>351</v>
      </c>
      <c r="V64" s="5" t="s">
        <v>352</v>
      </c>
      <c r="W64" s="5">
        <v>610303184</v>
      </c>
      <c r="X64" s="8">
        <v>44946</v>
      </c>
      <c r="Y64" s="8" t="s">
        <v>447</v>
      </c>
      <c r="Z64" s="5">
        <v>1</v>
      </c>
      <c r="AA64" s="9">
        <v>118.83</v>
      </c>
      <c r="AB64" s="10">
        <f t="shared" si="1"/>
        <v>118.83</v>
      </c>
    </row>
    <row r="65" spans="1:28" ht="29.4" customHeight="1" x14ac:dyDescent="0.3">
      <c r="A65" s="5" t="s">
        <v>211</v>
      </c>
      <c r="B65" s="6" t="s">
        <v>76</v>
      </c>
      <c r="C65" s="5">
        <v>3</v>
      </c>
      <c r="D65" s="5" t="s">
        <v>86</v>
      </c>
      <c r="E65" s="5" t="s">
        <v>99</v>
      </c>
      <c r="F65" s="10">
        <v>182.10000000000002</v>
      </c>
      <c r="G65" s="5">
        <v>63</v>
      </c>
      <c r="H65" s="5" t="s">
        <v>129</v>
      </c>
      <c r="I65" s="5" t="s">
        <v>141</v>
      </c>
      <c r="J65" s="5">
        <v>933902832</v>
      </c>
      <c r="K65" s="5" t="s">
        <v>144</v>
      </c>
      <c r="L65" s="5" t="s">
        <v>133</v>
      </c>
      <c r="M65" s="5">
        <v>28931</v>
      </c>
      <c r="N65" s="8">
        <v>44928</v>
      </c>
      <c r="O65" s="6" t="s">
        <v>76</v>
      </c>
      <c r="P65" s="5">
        <v>1</v>
      </c>
      <c r="Q65" s="10">
        <v>45.525000000000006</v>
      </c>
      <c r="R65" s="7">
        <f t="shared" si="0"/>
        <v>45.525000000000006</v>
      </c>
      <c r="S65" s="23"/>
      <c r="T65" s="5">
        <v>63</v>
      </c>
      <c r="U65" s="5" t="s">
        <v>353</v>
      </c>
      <c r="V65" s="5" t="s">
        <v>354</v>
      </c>
      <c r="W65" s="5">
        <v>627183622</v>
      </c>
      <c r="X65" s="8">
        <v>44946</v>
      </c>
      <c r="Y65" s="8" t="s">
        <v>406</v>
      </c>
      <c r="Z65" s="5">
        <v>1</v>
      </c>
      <c r="AA65" s="9">
        <v>10.98</v>
      </c>
      <c r="AB65" s="10">
        <f t="shared" si="1"/>
        <v>10.98</v>
      </c>
    </row>
    <row r="66" spans="1:28" ht="28.8" customHeight="1" x14ac:dyDescent="0.3">
      <c r="A66" s="5" t="s">
        <v>212</v>
      </c>
      <c r="B66" s="6" t="s">
        <v>77</v>
      </c>
      <c r="C66" s="5">
        <v>4</v>
      </c>
      <c r="D66" s="5" t="s">
        <v>86</v>
      </c>
      <c r="E66" s="5" t="s">
        <v>99</v>
      </c>
      <c r="F66" s="10">
        <v>163.935</v>
      </c>
      <c r="G66" s="5">
        <v>64</v>
      </c>
      <c r="H66" s="5" t="s">
        <v>129</v>
      </c>
      <c r="I66" s="5" t="s">
        <v>141</v>
      </c>
      <c r="J66" s="5">
        <v>933902832</v>
      </c>
      <c r="K66" s="5" t="s">
        <v>144</v>
      </c>
      <c r="L66" s="5" t="s">
        <v>133</v>
      </c>
      <c r="M66" s="5">
        <v>28931</v>
      </c>
      <c r="N66" s="8">
        <v>44928</v>
      </c>
      <c r="O66" s="6" t="s">
        <v>77</v>
      </c>
      <c r="P66" s="5">
        <v>1</v>
      </c>
      <c r="Q66" s="10">
        <v>40.983750000000001</v>
      </c>
      <c r="R66" s="7">
        <f t="shared" si="0"/>
        <v>40.983750000000001</v>
      </c>
      <c r="S66" s="23"/>
      <c r="T66" s="5">
        <v>64</v>
      </c>
      <c r="U66" s="5" t="s">
        <v>355</v>
      </c>
      <c r="V66" s="5" t="s">
        <v>356</v>
      </c>
      <c r="W66" s="5">
        <v>620177715</v>
      </c>
      <c r="X66" s="8">
        <v>44946</v>
      </c>
      <c r="Y66" s="8" t="s">
        <v>446</v>
      </c>
      <c r="Z66" s="5">
        <v>2</v>
      </c>
      <c r="AA66" s="9">
        <v>4.92</v>
      </c>
      <c r="AB66" s="10">
        <f t="shared" si="1"/>
        <v>9.84</v>
      </c>
    </row>
    <row r="67" spans="1:28" ht="28.8" customHeight="1" x14ac:dyDescent="0.3">
      <c r="A67" s="5" t="s">
        <v>213</v>
      </c>
      <c r="B67" s="6" t="s">
        <v>78</v>
      </c>
      <c r="C67" s="5">
        <v>4</v>
      </c>
      <c r="D67" s="5" t="s">
        <v>86</v>
      </c>
      <c r="E67" s="5" t="s">
        <v>99</v>
      </c>
      <c r="F67" s="10">
        <v>182.10000000000002</v>
      </c>
      <c r="G67" s="5">
        <v>65</v>
      </c>
      <c r="H67" s="5" t="s">
        <v>129</v>
      </c>
      <c r="I67" s="5" t="s">
        <v>141</v>
      </c>
      <c r="J67" s="5">
        <v>933902832</v>
      </c>
      <c r="K67" s="5" t="s">
        <v>144</v>
      </c>
      <c r="L67" s="5" t="s">
        <v>133</v>
      </c>
      <c r="M67" s="5">
        <v>28931</v>
      </c>
      <c r="N67" s="8">
        <v>44928</v>
      </c>
      <c r="O67" s="6" t="s">
        <v>78</v>
      </c>
      <c r="P67" s="5">
        <v>1</v>
      </c>
      <c r="Q67" s="10">
        <v>45.525000000000006</v>
      </c>
      <c r="R67" s="7">
        <f t="shared" si="0"/>
        <v>45.525000000000006</v>
      </c>
      <c r="S67" s="23"/>
      <c r="T67" s="5">
        <v>65</v>
      </c>
      <c r="U67" s="5" t="s">
        <v>357</v>
      </c>
      <c r="V67" s="5" t="s">
        <v>358</v>
      </c>
      <c r="W67" s="5">
        <v>634342040</v>
      </c>
      <c r="X67" s="8">
        <v>44946</v>
      </c>
      <c r="Y67" s="8" t="s">
        <v>448</v>
      </c>
      <c r="Z67" s="5">
        <v>1</v>
      </c>
      <c r="AA67" s="9">
        <v>2719.5</v>
      </c>
      <c r="AB67" s="10">
        <f t="shared" si="1"/>
        <v>2719.5</v>
      </c>
    </row>
    <row r="68" spans="1:28" ht="29.4" customHeight="1" x14ac:dyDescent="0.3">
      <c r="A68" s="5" t="s">
        <v>214</v>
      </c>
      <c r="B68" s="6" t="s">
        <v>79</v>
      </c>
      <c r="C68" s="5">
        <v>1</v>
      </c>
      <c r="D68" s="5" t="s">
        <v>86</v>
      </c>
      <c r="E68" s="5" t="s">
        <v>99</v>
      </c>
      <c r="F68" s="10">
        <v>369.51</v>
      </c>
      <c r="G68" s="5">
        <v>66</v>
      </c>
      <c r="H68" s="5" t="s">
        <v>129</v>
      </c>
      <c r="I68" s="5" t="s">
        <v>141</v>
      </c>
      <c r="J68" s="5">
        <v>933902832</v>
      </c>
      <c r="K68" s="5" t="s">
        <v>144</v>
      </c>
      <c r="L68" s="5" t="s">
        <v>133</v>
      </c>
      <c r="M68" s="5">
        <v>28931</v>
      </c>
      <c r="N68" s="8">
        <v>44928</v>
      </c>
      <c r="O68" s="6" t="s">
        <v>79</v>
      </c>
      <c r="P68" s="5">
        <v>1</v>
      </c>
      <c r="Q68" s="10">
        <v>92.377499999999998</v>
      </c>
      <c r="R68" s="7">
        <f t="shared" ref="R68:R102" si="2">Q68*P68</f>
        <v>92.377499999999998</v>
      </c>
      <c r="S68" s="23"/>
      <c r="T68" s="5">
        <v>66</v>
      </c>
      <c r="U68" s="5" t="s">
        <v>359</v>
      </c>
      <c r="V68" s="5" t="s">
        <v>360</v>
      </c>
      <c r="W68" s="5">
        <v>669927797</v>
      </c>
      <c r="X68" s="8">
        <v>44946</v>
      </c>
      <c r="Y68" s="8" t="s">
        <v>403</v>
      </c>
      <c r="Z68" s="5">
        <v>1</v>
      </c>
      <c r="AA68" s="9">
        <v>163.935</v>
      </c>
      <c r="AB68" s="10">
        <f t="shared" ref="AB68:AB97" si="3">AA68*Z68</f>
        <v>163.935</v>
      </c>
    </row>
    <row r="69" spans="1:28" ht="28.8" customHeight="1" x14ac:dyDescent="0.3">
      <c r="A69" s="5" t="s">
        <v>215</v>
      </c>
      <c r="B69" s="6" t="s">
        <v>80</v>
      </c>
      <c r="C69" s="5">
        <v>3</v>
      </c>
      <c r="D69" s="5" t="s">
        <v>86</v>
      </c>
      <c r="E69" s="5" t="s">
        <v>99</v>
      </c>
      <c r="F69" s="10">
        <v>369.51</v>
      </c>
      <c r="G69" s="5">
        <v>67</v>
      </c>
      <c r="H69" s="5" t="s">
        <v>129</v>
      </c>
      <c r="I69" s="5" t="s">
        <v>141</v>
      </c>
      <c r="J69" s="5">
        <v>933902832</v>
      </c>
      <c r="K69" s="5" t="s">
        <v>144</v>
      </c>
      <c r="L69" s="5" t="s">
        <v>133</v>
      </c>
      <c r="M69" s="5">
        <v>28931</v>
      </c>
      <c r="N69" s="8">
        <v>44928</v>
      </c>
      <c r="O69" s="6" t="s">
        <v>80</v>
      </c>
      <c r="P69" s="5">
        <v>1</v>
      </c>
      <c r="Q69" s="10">
        <v>92.377499999999998</v>
      </c>
      <c r="R69" s="7">
        <f t="shared" si="2"/>
        <v>92.377499999999998</v>
      </c>
      <c r="S69" s="23"/>
      <c r="T69" s="5">
        <v>67</v>
      </c>
      <c r="U69" s="5" t="s">
        <v>361</v>
      </c>
      <c r="V69" s="5" t="s">
        <v>362</v>
      </c>
      <c r="W69" s="5">
        <v>626869221</v>
      </c>
      <c r="X69" s="8">
        <v>44949</v>
      </c>
      <c r="Y69" s="8" t="s">
        <v>449</v>
      </c>
      <c r="Z69" s="5">
        <v>1</v>
      </c>
      <c r="AA69" s="9">
        <v>47.924999999999997</v>
      </c>
      <c r="AB69" s="10">
        <f t="shared" si="3"/>
        <v>47.924999999999997</v>
      </c>
    </row>
    <row r="70" spans="1:28" ht="28.2" customHeight="1" x14ac:dyDescent="0.3">
      <c r="A70" s="5" t="s">
        <v>216</v>
      </c>
      <c r="B70" s="6" t="s">
        <v>81</v>
      </c>
      <c r="C70" s="5">
        <v>2</v>
      </c>
      <c r="D70" s="5" t="s">
        <v>86</v>
      </c>
      <c r="E70" s="5" t="s">
        <v>99</v>
      </c>
      <c r="F70" s="10">
        <v>369.51</v>
      </c>
      <c r="G70" s="5">
        <v>68</v>
      </c>
      <c r="H70" s="5" t="s">
        <v>129</v>
      </c>
      <c r="I70" s="5" t="s">
        <v>141</v>
      </c>
      <c r="J70" s="5">
        <v>933902832</v>
      </c>
      <c r="K70" s="5" t="s">
        <v>144</v>
      </c>
      <c r="L70" s="5" t="s">
        <v>133</v>
      </c>
      <c r="M70" s="5">
        <v>28931</v>
      </c>
      <c r="N70" s="8">
        <v>44928</v>
      </c>
      <c r="O70" s="6" t="s">
        <v>81</v>
      </c>
      <c r="P70" s="5">
        <v>1</v>
      </c>
      <c r="Q70" s="10">
        <v>92.377499999999998</v>
      </c>
      <c r="R70" s="7">
        <f t="shared" si="2"/>
        <v>92.377499999999998</v>
      </c>
      <c r="S70" s="23"/>
      <c r="T70" s="5">
        <v>68</v>
      </c>
      <c r="U70" s="5" t="s">
        <v>363</v>
      </c>
      <c r="V70" s="5" t="s">
        <v>364</v>
      </c>
      <c r="W70" s="5">
        <v>627183622</v>
      </c>
      <c r="X70" s="8">
        <v>44949</v>
      </c>
      <c r="Y70" s="8" t="s">
        <v>427</v>
      </c>
      <c r="Z70" s="5">
        <v>4</v>
      </c>
      <c r="AA70" s="9">
        <v>2.6550000000000002</v>
      </c>
      <c r="AB70" s="10">
        <f t="shared" si="3"/>
        <v>10.620000000000001</v>
      </c>
    </row>
    <row r="71" spans="1:28" ht="27.6" customHeight="1" x14ac:dyDescent="0.3">
      <c r="A71" s="5" t="s">
        <v>217</v>
      </c>
      <c r="B71" s="6" t="s">
        <v>82</v>
      </c>
      <c r="C71" s="5">
        <v>2</v>
      </c>
      <c r="D71" s="5" t="s">
        <v>86</v>
      </c>
      <c r="E71" s="5" t="s">
        <v>99</v>
      </c>
      <c r="F71" s="10">
        <v>182.10000000000002</v>
      </c>
      <c r="G71" s="5">
        <v>69</v>
      </c>
      <c r="H71" s="5" t="s">
        <v>129</v>
      </c>
      <c r="I71" s="5" t="s">
        <v>141</v>
      </c>
      <c r="J71" s="5">
        <v>933902832</v>
      </c>
      <c r="K71" s="5" t="s">
        <v>144</v>
      </c>
      <c r="L71" s="5" t="s">
        <v>133</v>
      </c>
      <c r="M71" s="5">
        <v>28931</v>
      </c>
      <c r="N71" s="8">
        <v>44928</v>
      </c>
      <c r="O71" s="6" t="s">
        <v>82</v>
      </c>
      <c r="P71" s="5">
        <v>1</v>
      </c>
      <c r="Q71" s="10">
        <v>45.525000000000006</v>
      </c>
      <c r="R71" s="7">
        <f t="shared" si="2"/>
        <v>45.525000000000006</v>
      </c>
      <c r="S71" s="23"/>
      <c r="T71" s="5">
        <v>69</v>
      </c>
      <c r="U71" s="5" t="s">
        <v>395</v>
      </c>
      <c r="V71" s="5" t="s">
        <v>396</v>
      </c>
      <c r="W71" s="5">
        <v>669338538</v>
      </c>
      <c r="X71" s="8">
        <v>44949</v>
      </c>
      <c r="Y71" s="8" t="s">
        <v>404</v>
      </c>
      <c r="Z71" s="5">
        <v>1</v>
      </c>
      <c r="AA71" s="9">
        <v>2.6550000000000002</v>
      </c>
      <c r="AB71" s="10">
        <f t="shared" si="3"/>
        <v>2.6550000000000002</v>
      </c>
    </row>
    <row r="72" spans="1:28" ht="27.6" customHeight="1" x14ac:dyDescent="0.3">
      <c r="A72" s="5" t="s">
        <v>218</v>
      </c>
      <c r="B72" s="6" t="s">
        <v>61</v>
      </c>
      <c r="C72" s="5">
        <v>5</v>
      </c>
      <c r="D72" s="5" t="s">
        <v>98</v>
      </c>
      <c r="E72" s="5" t="s">
        <v>99</v>
      </c>
      <c r="F72" s="10">
        <v>237.375</v>
      </c>
      <c r="G72" s="5">
        <v>70</v>
      </c>
      <c r="H72" s="5" t="s">
        <v>129</v>
      </c>
      <c r="I72" s="5" t="s">
        <v>141</v>
      </c>
      <c r="J72" s="5">
        <v>933902832</v>
      </c>
      <c r="K72" s="5" t="s">
        <v>144</v>
      </c>
      <c r="L72" s="5" t="s">
        <v>133</v>
      </c>
      <c r="M72" s="5">
        <v>28931</v>
      </c>
      <c r="N72" s="8">
        <v>44928</v>
      </c>
      <c r="O72" s="6" t="s">
        <v>61</v>
      </c>
      <c r="P72" s="5">
        <v>1</v>
      </c>
      <c r="Q72" s="10">
        <v>59.34375</v>
      </c>
      <c r="R72" s="7">
        <f t="shared" si="2"/>
        <v>59.34375</v>
      </c>
      <c r="S72" s="23"/>
      <c r="T72" s="5">
        <v>70</v>
      </c>
      <c r="U72" s="5" t="s">
        <v>353</v>
      </c>
      <c r="V72" s="5" t="s">
        <v>354</v>
      </c>
      <c r="W72" s="5">
        <v>627183622</v>
      </c>
      <c r="X72" s="8">
        <v>44950</v>
      </c>
      <c r="Y72" s="8" t="s">
        <v>416</v>
      </c>
      <c r="Z72" s="5">
        <v>1</v>
      </c>
      <c r="AA72" s="9">
        <v>226.53000000000003</v>
      </c>
      <c r="AB72" s="10">
        <f t="shared" si="3"/>
        <v>226.53000000000003</v>
      </c>
    </row>
    <row r="73" spans="1:28" ht="28.8" customHeight="1" x14ac:dyDescent="0.3">
      <c r="A73" s="5" t="s">
        <v>219</v>
      </c>
      <c r="B73" s="6" t="s">
        <v>62</v>
      </c>
      <c r="C73" s="5">
        <v>2</v>
      </c>
      <c r="D73" s="5" t="s">
        <v>98</v>
      </c>
      <c r="E73" s="5" t="s">
        <v>99</v>
      </c>
      <c r="F73" s="10">
        <v>237.375</v>
      </c>
      <c r="G73" s="5">
        <v>71</v>
      </c>
      <c r="H73" s="5" t="s">
        <v>129</v>
      </c>
      <c r="I73" s="5" t="s">
        <v>141</v>
      </c>
      <c r="J73" s="5">
        <v>933902832</v>
      </c>
      <c r="K73" s="5" t="s">
        <v>144</v>
      </c>
      <c r="L73" s="5" t="s">
        <v>133</v>
      </c>
      <c r="M73" s="5">
        <v>28931</v>
      </c>
      <c r="N73" s="8">
        <v>44928</v>
      </c>
      <c r="O73" s="6" t="s">
        <v>62</v>
      </c>
      <c r="P73" s="5">
        <v>1</v>
      </c>
      <c r="Q73" s="10">
        <v>59.34375</v>
      </c>
      <c r="R73" s="7">
        <f t="shared" si="2"/>
        <v>59.34375</v>
      </c>
      <c r="S73" s="23"/>
      <c r="T73" s="5">
        <v>71</v>
      </c>
      <c r="U73" s="5" t="s">
        <v>365</v>
      </c>
      <c r="V73" s="5" t="s">
        <v>366</v>
      </c>
      <c r="W73" s="5">
        <v>644889878</v>
      </c>
      <c r="X73" s="8">
        <v>44950</v>
      </c>
      <c r="Y73" s="8" t="s">
        <v>450</v>
      </c>
      <c r="Z73" s="5">
        <v>1</v>
      </c>
      <c r="AA73" s="9">
        <v>1485.165</v>
      </c>
      <c r="AB73" s="10">
        <f t="shared" si="3"/>
        <v>1485.165</v>
      </c>
    </row>
    <row r="74" spans="1:28" ht="28.2" customHeight="1" x14ac:dyDescent="0.3">
      <c r="A74" s="5" t="s">
        <v>220</v>
      </c>
      <c r="B74" s="6" t="s">
        <v>88</v>
      </c>
      <c r="C74" s="5">
        <v>3</v>
      </c>
      <c r="D74" s="5" t="s">
        <v>96</v>
      </c>
      <c r="E74" s="5" t="s">
        <v>99</v>
      </c>
      <c r="F74" s="10">
        <v>4.92</v>
      </c>
      <c r="G74" s="5">
        <v>72</v>
      </c>
      <c r="H74" s="5" t="s">
        <v>129</v>
      </c>
      <c r="I74" s="5" t="s">
        <v>141</v>
      </c>
      <c r="J74" s="5">
        <v>933902832</v>
      </c>
      <c r="K74" s="5" t="s">
        <v>144</v>
      </c>
      <c r="L74" s="5" t="s">
        <v>133</v>
      </c>
      <c r="M74" s="5">
        <v>28931</v>
      </c>
      <c r="N74" s="8">
        <v>44928</v>
      </c>
      <c r="O74" s="6" t="s">
        <v>88</v>
      </c>
      <c r="P74" s="5">
        <v>10</v>
      </c>
      <c r="Q74" s="10">
        <v>1.23</v>
      </c>
      <c r="R74" s="7">
        <f t="shared" si="2"/>
        <v>12.3</v>
      </c>
      <c r="S74" s="23"/>
      <c r="T74" s="5">
        <v>72</v>
      </c>
      <c r="U74" s="5" t="s">
        <v>367</v>
      </c>
      <c r="V74" s="5" t="s">
        <v>368</v>
      </c>
      <c r="W74" s="5">
        <v>651390166</v>
      </c>
      <c r="X74" s="8">
        <v>44950</v>
      </c>
      <c r="Y74" s="8" t="s">
        <v>447</v>
      </c>
      <c r="Z74" s="5">
        <v>1</v>
      </c>
      <c r="AA74" s="9">
        <v>118.83</v>
      </c>
      <c r="AB74" s="10">
        <f t="shared" si="3"/>
        <v>118.83</v>
      </c>
    </row>
    <row r="75" spans="1:28" ht="28.2" customHeight="1" x14ac:dyDescent="0.3">
      <c r="A75" s="5" t="s">
        <v>221</v>
      </c>
      <c r="B75" s="6" t="s">
        <v>89</v>
      </c>
      <c r="C75" s="5">
        <v>4</v>
      </c>
      <c r="D75" s="5" t="s">
        <v>96</v>
      </c>
      <c r="E75" s="5" t="s">
        <v>99</v>
      </c>
      <c r="F75" s="10">
        <v>4.92</v>
      </c>
      <c r="G75" s="5">
        <v>73</v>
      </c>
      <c r="H75" s="5" t="s">
        <v>129</v>
      </c>
      <c r="I75" s="5" t="s">
        <v>141</v>
      </c>
      <c r="J75" s="5">
        <v>933902832</v>
      </c>
      <c r="K75" s="5" t="s">
        <v>144</v>
      </c>
      <c r="L75" s="5" t="s">
        <v>133</v>
      </c>
      <c r="M75" s="5">
        <v>28931</v>
      </c>
      <c r="N75" s="8">
        <v>44928</v>
      </c>
      <c r="O75" s="6" t="s">
        <v>89</v>
      </c>
      <c r="P75" s="5">
        <v>10</v>
      </c>
      <c r="Q75" s="10">
        <v>1.23</v>
      </c>
      <c r="R75" s="7">
        <f t="shared" si="2"/>
        <v>12.3</v>
      </c>
      <c r="S75" s="23"/>
      <c r="T75" s="5">
        <v>73</v>
      </c>
      <c r="U75" s="5" t="s">
        <v>369</v>
      </c>
      <c r="V75" s="5" t="s">
        <v>370</v>
      </c>
      <c r="W75" s="5">
        <v>699143505</v>
      </c>
      <c r="X75" s="8">
        <v>44950</v>
      </c>
      <c r="Y75" s="8" t="s">
        <v>448</v>
      </c>
      <c r="Z75" s="5">
        <v>1</v>
      </c>
      <c r="AA75" s="9">
        <v>2719.5</v>
      </c>
      <c r="AB75" s="10">
        <f t="shared" si="3"/>
        <v>2719.5</v>
      </c>
    </row>
    <row r="76" spans="1:28" ht="28.8" x14ac:dyDescent="0.3">
      <c r="A76" s="5" t="s">
        <v>222</v>
      </c>
      <c r="B76" s="6" t="s">
        <v>90</v>
      </c>
      <c r="C76" s="5">
        <v>2</v>
      </c>
      <c r="D76" s="5" t="s">
        <v>96</v>
      </c>
      <c r="E76" s="5" t="s">
        <v>99</v>
      </c>
      <c r="F76" s="10">
        <v>4.92</v>
      </c>
      <c r="G76" s="5">
        <v>74</v>
      </c>
      <c r="H76" s="5" t="s">
        <v>129</v>
      </c>
      <c r="I76" s="5" t="s">
        <v>141</v>
      </c>
      <c r="J76" s="5">
        <v>933902832</v>
      </c>
      <c r="K76" s="5" t="s">
        <v>144</v>
      </c>
      <c r="L76" s="5" t="s">
        <v>133</v>
      </c>
      <c r="M76" s="5">
        <v>28931</v>
      </c>
      <c r="N76" s="8">
        <v>44928</v>
      </c>
      <c r="O76" s="6" t="s">
        <v>90</v>
      </c>
      <c r="P76" s="5">
        <v>10</v>
      </c>
      <c r="Q76" s="10">
        <v>1.23</v>
      </c>
      <c r="R76" s="7">
        <f t="shared" si="2"/>
        <v>12.3</v>
      </c>
      <c r="S76" s="23"/>
      <c r="T76" s="5">
        <v>74</v>
      </c>
      <c r="U76" s="5" t="s">
        <v>371</v>
      </c>
      <c r="V76" s="5" t="s">
        <v>372</v>
      </c>
      <c r="W76" s="5">
        <v>637709249</v>
      </c>
      <c r="X76" s="8">
        <v>44951</v>
      </c>
      <c r="Y76" s="8" t="s">
        <v>451</v>
      </c>
      <c r="Z76" s="5">
        <v>1</v>
      </c>
      <c r="AA76" s="9">
        <v>182.10000000000002</v>
      </c>
      <c r="AB76" s="10">
        <f t="shared" si="3"/>
        <v>182.10000000000002</v>
      </c>
    </row>
    <row r="77" spans="1:28" ht="28.8" x14ac:dyDescent="0.3">
      <c r="A77" s="5" t="s">
        <v>223</v>
      </c>
      <c r="B77" s="6" t="s">
        <v>91</v>
      </c>
      <c r="C77" s="5">
        <v>18</v>
      </c>
      <c r="D77" s="5" t="s">
        <v>96</v>
      </c>
      <c r="E77" s="5" t="s">
        <v>99</v>
      </c>
      <c r="F77" s="10">
        <v>5.6850000000000005</v>
      </c>
      <c r="G77" s="5">
        <v>75</v>
      </c>
      <c r="H77" s="5" t="s">
        <v>129</v>
      </c>
      <c r="I77" s="5" t="s">
        <v>141</v>
      </c>
      <c r="J77" s="5">
        <v>933902832</v>
      </c>
      <c r="K77" s="5" t="s">
        <v>144</v>
      </c>
      <c r="L77" s="5" t="s">
        <v>133</v>
      </c>
      <c r="M77" s="5">
        <v>28931</v>
      </c>
      <c r="N77" s="8">
        <v>44928</v>
      </c>
      <c r="O77" s="6" t="s">
        <v>91</v>
      </c>
      <c r="P77" s="5">
        <v>10</v>
      </c>
      <c r="Q77" s="10">
        <v>1.4212500000000001</v>
      </c>
      <c r="R77" s="7">
        <f t="shared" si="2"/>
        <v>14.212500000000002</v>
      </c>
      <c r="S77" s="23"/>
      <c r="T77" s="5">
        <v>75</v>
      </c>
      <c r="U77" s="5" t="s">
        <v>371</v>
      </c>
      <c r="V77" s="5" t="s">
        <v>372</v>
      </c>
      <c r="W77" s="5">
        <v>637709250</v>
      </c>
      <c r="X77" s="8">
        <v>44951</v>
      </c>
      <c r="Y77" s="8" t="s">
        <v>452</v>
      </c>
      <c r="Z77" s="5">
        <v>1</v>
      </c>
      <c r="AA77" s="9">
        <v>237.375</v>
      </c>
      <c r="AB77" s="10">
        <f t="shared" si="3"/>
        <v>237.375</v>
      </c>
    </row>
    <row r="78" spans="1:28" ht="28.8" x14ac:dyDescent="0.3">
      <c r="A78" s="5" t="s">
        <v>224</v>
      </c>
      <c r="B78" s="6" t="s">
        <v>92</v>
      </c>
      <c r="C78" s="5">
        <v>9</v>
      </c>
      <c r="D78" s="5" t="s">
        <v>97</v>
      </c>
      <c r="E78" s="5" t="s">
        <v>99</v>
      </c>
      <c r="F78" s="10">
        <v>26.130000000000003</v>
      </c>
      <c r="G78" s="5">
        <v>76</v>
      </c>
      <c r="H78" s="5" t="s">
        <v>129</v>
      </c>
      <c r="I78" s="5" t="s">
        <v>141</v>
      </c>
      <c r="J78" s="5">
        <v>933902832</v>
      </c>
      <c r="K78" s="5" t="s">
        <v>144</v>
      </c>
      <c r="L78" s="5" t="s">
        <v>133</v>
      </c>
      <c r="M78" s="5">
        <v>28931</v>
      </c>
      <c r="N78" s="8">
        <v>44928</v>
      </c>
      <c r="O78" s="6" t="s">
        <v>92</v>
      </c>
      <c r="P78" s="5">
        <v>10</v>
      </c>
      <c r="Q78" s="10">
        <v>6.5325000000000006</v>
      </c>
      <c r="R78" s="7">
        <f t="shared" si="2"/>
        <v>65.325000000000003</v>
      </c>
      <c r="S78" s="23"/>
      <c r="T78" s="5">
        <v>76</v>
      </c>
      <c r="U78" s="5" t="s">
        <v>371</v>
      </c>
      <c r="V78" s="5" t="s">
        <v>372</v>
      </c>
      <c r="W78" s="5">
        <v>637709251</v>
      </c>
      <c r="X78" s="8">
        <v>44951</v>
      </c>
      <c r="Y78" s="8" t="s">
        <v>453</v>
      </c>
      <c r="Z78" s="5">
        <v>1</v>
      </c>
      <c r="AA78" s="9">
        <v>541.41</v>
      </c>
      <c r="AB78" s="10">
        <f t="shared" si="3"/>
        <v>541.41</v>
      </c>
    </row>
    <row r="79" spans="1:28" ht="28.8" x14ac:dyDescent="0.3">
      <c r="A79" s="5" t="s">
        <v>225</v>
      </c>
      <c r="B79" s="6" t="s">
        <v>93</v>
      </c>
      <c r="C79" s="5">
        <v>0</v>
      </c>
      <c r="D79" s="5" t="s">
        <v>97</v>
      </c>
      <c r="E79" s="5" t="s">
        <v>99</v>
      </c>
      <c r="F79" s="10">
        <v>10.98</v>
      </c>
      <c r="G79" s="5">
        <v>77</v>
      </c>
      <c r="H79" s="5" t="s">
        <v>129</v>
      </c>
      <c r="I79" s="5" t="s">
        <v>141</v>
      </c>
      <c r="J79" s="5">
        <v>933902832</v>
      </c>
      <c r="K79" s="5" t="s">
        <v>144</v>
      </c>
      <c r="L79" s="5" t="s">
        <v>133</v>
      </c>
      <c r="M79" s="5">
        <v>28931</v>
      </c>
      <c r="N79" s="8">
        <v>44928</v>
      </c>
      <c r="O79" s="6" t="s">
        <v>93</v>
      </c>
      <c r="P79" s="5">
        <v>10</v>
      </c>
      <c r="Q79" s="10">
        <v>2.7450000000000001</v>
      </c>
      <c r="R79" s="7">
        <f t="shared" si="2"/>
        <v>27.450000000000003</v>
      </c>
      <c r="S79" s="23"/>
      <c r="T79" s="5">
        <v>77</v>
      </c>
      <c r="U79" s="5" t="s">
        <v>371</v>
      </c>
      <c r="V79" s="5" t="s">
        <v>372</v>
      </c>
      <c r="W79" s="5">
        <v>637709252</v>
      </c>
      <c r="X79" s="8">
        <v>44951</v>
      </c>
      <c r="Y79" s="8" t="s">
        <v>450</v>
      </c>
      <c r="Z79" s="5">
        <v>1</v>
      </c>
      <c r="AA79" s="9">
        <v>1485.165</v>
      </c>
      <c r="AB79" s="10">
        <f t="shared" si="3"/>
        <v>1485.165</v>
      </c>
    </row>
    <row r="80" spans="1:28" ht="28.8" x14ac:dyDescent="0.3">
      <c r="A80" s="5" t="s">
        <v>226</v>
      </c>
      <c r="B80" s="6" t="s">
        <v>94</v>
      </c>
      <c r="C80" s="5">
        <v>12</v>
      </c>
      <c r="D80" s="5" t="s">
        <v>97</v>
      </c>
      <c r="E80" s="5" t="s">
        <v>99</v>
      </c>
      <c r="F80" s="10">
        <v>12.495000000000001</v>
      </c>
      <c r="G80" s="5">
        <v>78</v>
      </c>
      <c r="H80" s="5" t="s">
        <v>129</v>
      </c>
      <c r="I80" s="5" t="s">
        <v>141</v>
      </c>
      <c r="J80" s="5">
        <v>933902832</v>
      </c>
      <c r="K80" s="5" t="s">
        <v>144</v>
      </c>
      <c r="L80" s="5" t="s">
        <v>133</v>
      </c>
      <c r="M80" s="5">
        <v>28931</v>
      </c>
      <c r="N80" s="8">
        <v>44928</v>
      </c>
      <c r="O80" s="6" t="s">
        <v>94</v>
      </c>
      <c r="P80" s="5">
        <v>10</v>
      </c>
      <c r="Q80" s="10">
        <v>3.1237500000000002</v>
      </c>
      <c r="R80" s="7">
        <f t="shared" si="2"/>
        <v>31.237500000000004</v>
      </c>
      <c r="S80" s="23"/>
      <c r="T80" s="5">
        <v>78</v>
      </c>
      <c r="U80" s="5" t="s">
        <v>371</v>
      </c>
      <c r="V80" s="5" t="s">
        <v>372</v>
      </c>
      <c r="W80" s="5">
        <v>637709253</v>
      </c>
      <c r="X80" s="8">
        <v>44951</v>
      </c>
      <c r="Y80" s="8" t="s">
        <v>439</v>
      </c>
      <c r="Z80" s="5">
        <v>2</v>
      </c>
      <c r="AA80" s="9">
        <v>56.760000000000005</v>
      </c>
      <c r="AB80" s="10">
        <f t="shared" si="3"/>
        <v>113.52000000000001</v>
      </c>
    </row>
    <row r="81" spans="1:28" ht="28.8" x14ac:dyDescent="0.3">
      <c r="A81" s="5" t="s">
        <v>227</v>
      </c>
      <c r="B81" s="6" t="s">
        <v>95</v>
      </c>
      <c r="C81" s="5">
        <v>1</v>
      </c>
      <c r="D81" s="5" t="s">
        <v>97</v>
      </c>
      <c r="E81" s="5" t="s">
        <v>99</v>
      </c>
      <c r="F81" s="10">
        <v>12.495000000000001</v>
      </c>
      <c r="G81" s="5">
        <v>79</v>
      </c>
      <c r="H81" s="5" t="s">
        <v>129</v>
      </c>
      <c r="I81" s="5" t="s">
        <v>141</v>
      </c>
      <c r="J81" s="5">
        <v>933902832</v>
      </c>
      <c r="K81" s="5" t="s">
        <v>144</v>
      </c>
      <c r="L81" s="5" t="s">
        <v>133</v>
      </c>
      <c r="M81" s="5">
        <v>28931</v>
      </c>
      <c r="N81" s="8">
        <v>44928</v>
      </c>
      <c r="O81" s="6" t="s">
        <v>95</v>
      </c>
      <c r="P81" s="5">
        <v>10</v>
      </c>
      <c r="Q81" s="10">
        <v>3.1237500000000002</v>
      </c>
      <c r="R81" s="7">
        <f t="shared" si="2"/>
        <v>31.237500000000004</v>
      </c>
      <c r="S81" s="23"/>
      <c r="T81" s="5">
        <v>79</v>
      </c>
      <c r="U81" s="5" t="s">
        <v>373</v>
      </c>
      <c r="V81" s="5" t="s">
        <v>374</v>
      </c>
      <c r="W81" s="5">
        <v>693520204</v>
      </c>
      <c r="X81" s="8">
        <v>44951</v>
      </c>
      <c r="Y81" s="8" t="s">
        <v>450</v>
      </c>
      <c r="Z81" s="5">
        <v>1</v>
      </c>
      <c r="AA81" s="9">
        <v>1485.165</v>
      </c>
      <c r="AB81" s="10">
        <f t="shared" si="3"/>
        <v>1485.165</v>
      </c>
    </row>
    <row r="82" spans="1:28" ht="28.8" x14ac:dyDescent="0.3">
      <c r="A82" s="5" t="s">
        <v>228</v>
      </c>
      <c r="B82" s="6" t="s">
        <v>100</v>
      </c>
      <c r="C82" s="5">
        <v>19</v>
      </c>
      <c r="D82" s="5" t="s">
        <v>121</v>
      </c>
      <c r="E82" s="5" t="s">
        <v>124</v>
      </c>
      <c r="F82" s="10">
        <v>2.6550000000000002</v>
      </c>
      <c r="G82" s="5">
        <v>80</v>
      </c>
      <c r="H82" s="5" t="s">
        <v>127</v>
      </c>
      <c r="I82" s="5" t="s">
        <v>142</v>
      </c>
      <c r="J82" s="5">
        <v>992458085</v>
      </c>
      <c r="K82" s="5" t="s">
        <v>143</v>
      </c>
      <c r="L82" s="5" t="s">
        <v>128</v>
      </c>
      <c r="M82" s="5">
        <v>30010</v>
      </c>
      <c r="N82" s="8">
        <v>44930</v>
      </c>
      <c r="O82" s="6" t="s">
        <v>100</v>
      </c>
      <c r="P82" s="5">
        <v>10</v>
      </c>
      <c r="Q82" s="10">
        <v>0.66375000000000006</v>
      </c>
      <c r="R82" s="7">
        <f t="shared" si="2"/>
        <v>6.6375000000000011</v>
      </c>
      <c r="S82" s="23"/>
      <c r="T82" s="5">
        <v>80</v>
      </c>
      <c r="U82" s="5" t="s">
        <v>375</v>
      </c>
      <c r="V82" s="5" t="s">
        <v>376</v>
      </c>
      <c r="W82" s="5">
        <v>622788190</v>
      </c>
      <c r="X82" s="8">
        <v>44951</v>
      </c>
      <c r="Y82" s="8" t="s">
        <v>454</v>
      </c>
      <c r="Z82" s="5">
        <v>1</v>
      </c>
      <c r="AA82" s="9">
        <v>266.53499999999997</v>
      </c>
      <c r="AB82" s="10">
        <f t="shared" si="3"/>
        <v>266.53499999999997</v>
      </c>
    </row>
    <row r="83" spans="1:28" ht="28.8" x14ac:dyDescent="0.3">
      <c r="A83" s="5" t="s">
        <v>229</v>
      </c>
      <c r="B83" s="6" t="s">
        <v>101</v>
      </c>
      <c r="C83" s="5">
        <v>17</v>
      </c>
      <c r="D83" s="5" t="s">
        <v>121</v>
      </c>
      <c r="E83" s="5" t="s">
        <v>124</v>
      </c>
      <c r="F83" s="10">
        <v>2.6550000000000002</v>
      </c>
      <c r="G83" s="5">
        <v>81</v>
      </c>
      <c r="H83" s="5" t="s">
        <v>127</v>
      </c>
      <c r="I83" s="5" t="s">
        <v>142</v>
      </c>
      <c r="J83" s="5">
        <v>992458085</v>
      </c>
      <c r="K83" s="5" t="s">
        <v>143</v>
      </c>
      <c r="L83" s="5" t="s">
        <v>128</v>
      </c>
      <c r="M83" s="5">
        <v>30010</v>
      </c>
      <c r="N83" s="8">
        <v>44930</v>
      </c>
      <c r="O83" s="6" t="s">
        <v>101</v>
      </c>
      <c r="P83" s="5">
        <v>10</v>
      </c>
      <c r="Q83" s="10">
        <v>0.66375000000000006</v>
      </c>
      <c r="R83" s="7">
        <f t="shared" si="2"/>
        <v>6.6375000000000011</v>
      </c>
      <c r="S83" s="23"/>
      <c r="T83" s="5">
        <v>81</v>
      </c>
      <c r="U83" s="5" t="s">
        <v>308</v>
      </c>
      <c r="V83" s="5" t="s">
        <v>309</v>
      </c>
      <c r="W83" s="5">
        <v>606687784</v>
      </c>
      <c r="X83" s="8">
        <v>44952</v>
      </c>
      <c r="Y83" s="8" t="s">
        <v>439</v>
      </c>
      <c r="Z83" s="5">
        <v>1</v>
      </c>
      <c r="AA83" s="9">
        <v>65.099999999999994</v>
      </c>
      <c r="AB83" s="10">
        <f t="shared" si="3"/>
        <v>65.099999999999994</v>
      </c>
    </row>
    <row r="84" spans="1:28" ht="28.8" x14ac:dyDescent="0.3">
      <c r="A84" s="5" t="s">
        <v>230</v>
      </c>
      <c r="B84" s="6" t="s">
        <v>102</v>
      </c>
      <c r="C84" s="5">
        <v>20</v>
      </c>
      <c r="D84" s="5" t="s">
        <v>121</v>
      </c>
      <c r="E84" s="5" t="s">
        <v>124</v>
      </c>
      <c r="F84" s="10">
        <v>2.6550000000000002</v>
      </c>
      <c r="G84" s="5">
        <v>82</v>
      </c>
      <c r="H84" s="5" t="s">
        <v>127</v>
      </c>
      <c r="I84" s="5" t="s">
        <v>142</v>
      </c>
      <c r="J84" s="5">
        <v>992458085</v>
      </c>
      <c r="K84" s="5" t="s">
        <v>143</v>
      </c>
      <c r="L84" s="5" t="s">
        <v>128</v>
      </c>
      <c r="M84" s="5">
        <v>30010</v>
      </c>
      <c r="N84" s="8">
        <v>44930</v>
      </c>
      <c r="O84" s="6" t="s">
        <v>102</v>
      </c>
      <c r="P84" s="5">
        <v>10</v>
      </c>
      <c r="Q84" s="10">
        <v>0.66375000000000006</v>
      </c>
      <c r="R84" s="7">
        <f t="shared" si="2"/>
        <v>6.6375000000000011</v>
      </c>
      <c r="S84" s="23"/>
      <c r="T84" s="5">
        <v>82</v>
      </c>
      <c r="U84" s="5" t="s">
        <v>393</v>
      </c>
      <c r="V84" s="5" t="s">
        <v>394</v>
      </c>
      <c r="W84" s="5">
        <v>605423502</v>
      </c>
      <c r="X84" s="8">
        <v>44952</v>
      </c>
      <c r="Y84" s="8" t="s">
        <v>455</v>
      </c>
      <c r="Z84" s="5">
        <v>1</v>
      </c>
      <c r="AA84" s="9">
        <v>2873.5349999999999</v>
      </c>
      <c r="AB84" s="10">
        <f t="shared" si="3"/>
        <v>2873.5349999999999</v>
      </c>
    </row>
    <row r="85" spans="1:28" ht="28.8" x14ac:dyDescent="0.3">
      <c r="A85" s="5" t="s">
        <v>231</v>
      </c>
      <c r="B85" s="6" t="s">
        <v>103</v>
      </c>
      <c r="C85" s="5">
        <v>14</v>
      </c>
      <c r="D85" s="5" t="s">
        <v>121</v>
      </c>
      <c r="E85" s="5" t="s">
        <v>124</v>
      </c>
      <c r="F85" s="10">
        <v>2.6550000000000002</v>
      </c>
      <c r="G85" s="5">
        <v>83</v>
      </c>
      <c r="H85" s="5" t="s">
        <v>127</v>
      </c>
      <c r="I85" s="5" t="s">
        <v>142</v>
      </c>
      <c r="J85" s="5">
        <v>992458085</v>
      </c>
      <c r="K85" s="5" t="s">
        <v>143</v>
      </c>
      <c r="L85" s="5" t="s">
        <v>128</v>
      </c>
      <c r="M85" s="5">
        <v>30010</v>
      </c>
      <c r="N85" s="8">
        <v>44930</v>
      </c>
      <c r="O85" s="6" t="s">
        <v>103</v>
      </c>
      <c r="P85" s="5">
        <v>10</v>
      </c>
      <c r="Q85" s="10">
        <v>0.66375000000000006</v>
      </c>
      <c r="R85" s="7">
        <f t="shared" si="2"/>
        <v>6.6375000000000011</v>
      </c>
      <c r="S85" s="23"/>
      <c r="T85" s="5">
        <v>83</v>
      </c>
      <c r="U85" s="5" t="s">
        <v>377</v>
      </c>
      <c r="V85" s="5" t="s">
        <v>378</v>
      </c>
      <c r="W85" s="5">
        <v>609852796</v>
      </c>
      <c r="X85" s="8">
        <v>44952</v>
      </c>
      <c r="Y85" s="8" t="s">
        <v>413</v>
      </c>
      <c r="Z85" s="5">
        <v>1</v>
      </c>
      <c r="AA85" s="9">
        <v>324.33</v>
      </c>
      <c r="AB85" s="10">
        <f t="shared" si="3"/>
        <v>324.33</v>
      </c>
    </row>
    <row r="86" spans="1:28" ht="28.8" x14ac:dyDescent="0.3">
      <c r="A86" s="5" t="s">
        <v>232</v>
      </c>
      <c r="B86" s="6" t="s">
        <v>104</v>
      </c>
      <c r="C86" s="5">
        <v>14</v>
      </c>
      <c r="D86" s="5" t="s">
        <v>121</v>
      </c>
      <c r="E86" s="5" t="s">
        <v>124</v>
      </c>
      <c r="F86" s="10">
        <v>2.6550000000000002</v>
      </c>
      <c r="G86" s="5">
        <v>84</v>
      </c>
      <c r="H86" s="5" t="s">
        <v>127</v>
      </c>
      <c r="I86" s="5" t="s">
        <v>142</v>
      </c>
      <c r="J86" s="5">
        <v>992458085</v>
      </c>
      <c r="K86" s="5" t="s">
        <v>143</v>
      </c>
      <c r="L86" s="5" t="s">
        <v>128</v>
      </c>
      <c r="M86" s="5">
        <v>30010</v>
      </c>
      <c r="N86" s="8">
        <v>44930</v>
      </c>
      <c r="O86" s="6" t="s">
        <v>104</v>
      </c>
      <c r="P86" s="5">
        <v>10</v>
      </c>
      <c r="Q86" s="10">
        <v>0.66375000000000006</v>
      </c>
      <c r="R86" s="7">
        <f t="shared" si="2"/>
        <v>6.6375000000000011</v>
      </c>
      <c r="S86" s="23"/>
      <c r="T86" s="5">
        <v>84</v>
      </c>
      <c r="U86" s="5" t="s">
        <v>379</v>
      </c>
      <c r="V86" s="5" t="s">
        <v>380</v>
      </c>
      <c r="W86" s="5">
        <v>678326903</v>
      </c>
      <c r="X86" s="8">
        <v>44953</v>
      </c>
      <c r="Y86" s="8" t="s">
        <v>456</v>
      </c>
      <c r="Z86" s="5">
        <v>1</v>
      </c>
      <c r="AA86" s="9">
        <v>324.33</v>
      </c>
      <c r="AB86" s="10">
        <f t="shared" si="3"/>
        <v>324.33</v>
      </c>
    </row>
    <row r="87" spans="1:28" ht="28.8" x14ac:dyDescent="0.3">
      <c r="A87" s="5" t="s">
        <v>233</v>
      </c>
      <c r="B87" s="6" t="s">
        <v>105</v>
      </c>
      <c r="C87" s="5">
        <v>17</v>
      </c>
      <c r="D87" s="5" t="s">
        <v>121</v>
      </c>
      <c r="E87" s="5" t="s">
        <v>124</v>
      </c>
      <c r="F87" s="10">
        <v>2.6550000000000002</v>
      </c>
      <c r="G87" s="5">
        <v>85</v>
      </c>
      <c r="H87" s="5" t="s">
        <v>127</v>
      </c>
      <c r="I87" s="5" t="s">
        <v>142</v>
      </c>
      <c r="J87" s="5">
        <v>992458085</v>
      </c>
      <c r="K87" s="5" t="s">
        <v>143</v>
      </c>
      <c r="L87" s="5" t="s">
        <v>128</v>
      </c>
      <c r="M87" s="5">
        <v>30010</v>
      </c>
      <c r="N87" s="8">
        <v>44930</v>
      </c>
      <c r="O87" s="6" t="s">
        <v>105</v>
      </c>
      <c r="P87" s="5">
        <v>10</v>
      </c>
      <c r="Q87" s="10">
        <v>0.66375000000000006</v>
      </c>
      <c r="R87" s="7">
        <f t="shared" si="2"/>
        <v>6.6375000000000011</v>
      </c>
      <c r="S87" s="23"/>
      <c r="T87" s="5">
        <v>85</v>
      </c>
      <c r="U87" s="5" t="s">
        <v>379</v>
      </c>
      <c r="V87" s="5" t="s">
        <v>380</v>
      </c>
      <c r="W87" s="5">
        <v>678326904</v>
      </c>
      <c r="X87" s="8">
        <v>44953</v>
      </c>
      <c r="Y87" s="8" t="s">
        <v>407</v>
      </c>
      <c r="Z87" s="5">
        <v>1</v>
      </c>
      <c r="AA87" s="9">
        <v>4.92</v>
      </c>
      <c r="AB87" s="10">
        <f t="shared" si="3"/>
        <v>4.92</v>
      </c>
    </row>
    <row r="88" spans="1:28" ht="28.8" x14ac:dyDescent="0.3">
      <c r="A88" s="5" t="s">
        <v>234</v>
      </c>
      <c r="B88" s="6" t="s">
        <v>106</v>
      </c>
      <c r="C88" s="5">
        <v>10</v>
      </c>
      <c r="D88" s="5" t="s">
        <v>121</v>
      </c>
      <c r="E88" s="5" t="s">
        <v>124</v>
      </c>
      <c r="F88" s="10">
        <v>2.6550000000000002</v>
      </c>
      <c r="G88" s="5">
        <v>86</v>
      </c>
      <c r="H88" s="5" t="s">
        <v>127</v>
      </c>
      <c r="I88" s="5" t="s">
        <v>142</v>
      </c>
      <c r="J88" s="5">
        <v>992458085</v>
      </c>
      <c r="K88" s="5" t="s">
        <v>143</v>
      </c>
      <c r="L88" s="5" t="s">
        <v>128</v>
      </c>
      <c r="M88" s="5">
        <v>30010</v>
      </c>
      <c r="N88" s="8">
        <v>44930</v>
      </c>
      <c r="O88" s="6" t="s">
        <v>106</v>
      </c>
      <c r="P88" s="5">
        <v>10</v>
      </c>
      <c r="Q88" s="10">
        <v>0.66375000000000006</v>
      </c>
      <c r="R88" s="7">
        <f t="shared" si="2"/>
        <v>6.6375000000000011</v>
      </c>
      <c r="S88" s="23"/>
      <c r="T88" s="5">
        <v>86</v>
      </c>
      <c r="U88" s="5" t="s">
        <v>379</v>
      </c>
      <c r="V88" s="5" t="s">
        <v>380</v>
      </c>
      <c r="W88" s="5">
        <v>678326905</v>
      </c>
      <c r="X88" s="8">
        <v>44953</v>
      </c>
      <c r="Y88" s="8" t="s">
        <v>427</v>
      </c>
      <c r="Z88" s="5">
        <v>1</v>
      </c>
      <c r="AA88" s="9">
        <v>2.6550000000000002</v>
      </c>
      <c r="AB88" s="10">
        <f t="shared" si="3"/>
        <v>2.6550000000000002</v>
      </c>
    </row>
    <row r="89" spans="1:28" ht="28.8" x14ac:dyDescent="0.3">
      <c r="A89" s="5" t="s">
        <v>235</v>
      </c>
      <c r="B89" s="6" t="s">
        <v>107</v>
      </c>
      <c r="C89" s="5">
        <v>1</v>
      </c>
      <c r="D89" s="5" t="s">
        <v>122</v>
      </c>
      <c r="E89" s="5" t="s">
        <v>124</v>
      </c>
      <c r="F89" s="10">
        <v>827.67</v>
      </c>
      <c r="G89" s="5">
        <v>87</v>
      </c>
      <c r="H89" s="5" t="s">
        <v>127</v>
      </c>
      <c r="I89" s="5" t="s">
        <v>142</v>
      </c>
      <c r="J89" s="5">
        <v>992458085</v>
      </c>
      <c r="K89" s="5" t="s">
        <v>143</v>
      </c>
      <c r="L89" s="5" t="s">
        <v>128</v>
      </c>
      <c r="M89" s="5">
        <v>30010</v>
      </c>
      <c r="N89" s="8">
        <v>44930</v>
      </c>
      <c r="O89" s="6" t="s">
        <v>107</v>
      </c>
      <c r="P89" s="5">
        <v>1</v>
      </c>
      <c r="Q89" s="10">
        <v>206.91749999999999</v>
      </c>
      <c r="R89" s="7">
        <f t="shared" si="2"/>
        <v>206.91749999999999</v>
      </c>
      <c r="S89" s="23"/>
      <c r="T89" s="5">
        <v>87</v>
      </c>
      <c r="U89" s="5" t="s">
        <v>381</v>
      </c>
      <c r="V89" s="5" t="s">
        <v>382</v>
      </c>
      <c r="W89" s="5">
        <v>621258037</v>
      </c>
      <c r="X89" s="8">
        <v>44953</v>
      </c>
      <c r="Y89" s="8" t="s">
        <v>429</v>
      </c>
      <c r="Z89" s="5">
        <v>1</v>
      </c>
      <c r="AA89" s="9">
        <v>65.099999999999994</v>
      </c>
      <c r="AB89" s="10">
        <f t="shared" si="3"/>
        <v>65.099999999999994</v>
      </c>
    </row>
    <row r="90" spans="1:28" ht="28.8" x14ac:dyDescent="0.3">
      <c r="A90" s="5" t="s">
        <v>236</v>
      </c>
      <c r="B90" s="6" t="s">
        <v>108</v>
      </c>
      <c r="C90" s="5">
        <v>2</v>
      </c>
      <c r="D90" s="5" t="s">
        <v>122</v>
      </c>
      <c r="E90" s="5" t="s">
        <v>124</v>
      </c>
      <c r="F90" s="10">
        <v>827.67</v>
      </c>
      <c r="G90" s="5">
        <v>88</v>
      </c>
      <c r="H90" s="5" t="s">
        <v>127</v>
      </c>
      <c r="I90" s="5" t="s">
        <v>142</v>
      </c>
      <c r="J90" s="5">
        <v>992458085</v>
      </c>
      <c r="K90" s="5" t="s">
        <v>143</v>
      </c>
      <c r="L90" s="5" t="s">
        <v>128</v>
      </c>
      <c r="M90" s="5">
        <v>30010</v>
      </c>
      <c r="N90" s="8">
        <v>44930</v>
      </c>
      <c r="O90" s="6" t="s">
        <v>108</v>
      </c>
      <c r="P90" s="5">
        <v>1</v>
      </c>
      <c r="Q90" s="10">
        <v>206.91749999999999</v>
      </c>
      <c r="R90" s="7">
        <f t="shared" si="2"/>
        <v>206.91749999999999</v>
      </c>
      <c r="S90" s="23"/>
      <c r="T90" s="5">
        <v>88</v>
      </c>
      <c r="U90" s="5" t="s">
        <v>383</v>
      </c>
      <c r="V90" s="5" t="s">
        <v>384</v>
      </c>
      <c r="W90" s="5">
        <v>655940535</v>
      </c>
      <c r="X90" s="8">
        <v>44956</v>
      </c>
      <c r="Y90" s="8" t="s">
        <v>457</v>
      </c>
      <c r="Z90" s="5">
        <v>1</v>
      </c>
      <c r="AA90" s="9">
        <v>12.495000000000001</v>
      </c>
      <c r="AB90" s="10">
        <f t="shared" si="3"/>
        <v>12.495000000000001</v>
      </c>
    </row>
    <row r="91" spans="1:28" ht="28.8" x14ac:dyDescent="0.3">
      <c r="A91" s="5" t="s">
        <v>237</v>
      </c>
      <c r="B91" s="6" t="s">
        <v>109</v>
      </c>
      <c r="C91" s="5">
        <v>1</v>
      </c>
      <c r="D91" s="5" t="s">
        <v>122</v>
      </c>
      <c r="E91" s="5" t="s">
        <v>124</v>
      </c>
      <c r="F91" s="10">
        <v>1185.3000000000002</v>
      </c>
      <c r="G91" s="5">
        <v>89</v>
      </c>
      <c r="H91" s="5" t="s">
        <v>127</v>
      </c>
      <c r="I91" s="5" t="s">
        <v>142</v>
      </c>
      <c r="J91" s="5">
        <v>992458085</v>
      </c>
      <c r="K91" s="5" t="s">
        <v>143</v>
      </c>
      <c r="L91" s="5" t="s">
        <v>128</v>
      </c>
      <c r="M91" s="5">
        <v>30010</v>
      </c>
      <c r="N91" s="8">
        <v>44930</v>
      </c>
      <c r="O91" s="6" t="s">
        <v>109</v>
      </c>
      <c r="P91" s="5">
        <v>1</v>
      </c>
      <c r="Q91" s="10">
        <v>296.32500000000005</v>
      </c>
      <c r="R91" s="7">
        <f t="shared" si="2"/>
        <v>296.32500000000005</v>
      </c>
      <c r="S91" s="23"/>
      <c r="T91" s="5">
        <v>89</v>
      </c>
      <c r="U91" s="5" t="s">
        <v>385</v>
      </c>
      <c r="V91" s="5" t="s">
        <v>386</v>
      </c>
      <c r="W91" s="5">
        <v>694208029</v>
      </c>
      <c r="X91" s="8">
        <v>44956</v>
      </c>
      <c r="Y91" s="8" t="s">
        <v>458</v>
      </c>
      <c r="Z91" s="5">
        <v>1</v>
      </c>
      <c r="AA91" s="9">
        <v>109.36499999999999</v>
      </c>
      <c r="AB91" s="10">
        <f t="shared" si="3"/>
        <v>109.36499999999999</v>
      </c>
    </row>
    <row r="92" spans="1:28" ht="28.8" x14ac:dyDescent="0.3">
      <c r="A92" s="5" t="s">
        <v>238</v>
      </c>
      <c r="B92" s="6" t="s">
        <v>110</v>
      </c>
      <c r="C92" s="5">
        <v>0</v>
      </c>
      <c r="D92" s="5" t="s">
        <v>122</v>
      </c>
      <c r="E92" s="5" t="s">
        <v>124</v>
      </c>
      <c r="F92" s="10">
        <v>1185.3000000000002</v>
      </c>
      <c r="G92" s="5">
        <v>90</v>
      </c>
      <c r="H92" s="5" t="s">
        <v>127</v>
      </c>
      <c r="I92" s="5" t="s">
        <v>142</v>
      </c>
      <c r="J92" s="5">
        <v>992458085</v>
      </c>
      <c r="K92" s="5" t="s">
        <v>143</v>
      </c>
      <c r="L92" s="5" t="s">
        <v>128</v>
      </c>
      <c r="M92" s="5">
        <v>30010</v>
      </c>
      <c r="N92" s="8">
        <v>44930</v>
      </c>
      <c r="O92" s="6" t="s">
        <v>110</v>
      </c>
      <c r="P92" s="5">
        <v>1</v>
      </c>
      <c r="Q92" s="10">
        <v>296.32500000000005</v>
      </c>
      <c r="R92" s="7">
        <f t="shared" si="2"/>
        <v>296.32500000000005</v>
      </c>
      <c r="S92" s="23"/>
      <c r="T92" s="5">
        <v>90</v>
      </c>
      <c r="U92" s="5" t="s">
        <v>385</v>
      </c>
      <c r="V92" s="5" t="s">
        <v>386</v>
      </c>
      <c r="W92" s="5">
        <v>694208029</v>
      </c>
      <c r="X92" s="8">
        <v>44956</v>
      </c>
      <c r="Y92" s="8" t="s">
        <v>459</v>
      </c>
      <c r="Z92" s="5">
        <v>2</v>
      </c>
      <c r="AA92" s="9">
        <v>5.6850000000000005</v>
      </c>
      <c r="AB92" s="10">
        <f t="shared" si="3"/>
        <v>11.370000000000001</v>
      </c>
    </row>
    <row r="93" spans="1:28" ht="28.2" customHeight="1" x14ac:dyDescent="0.3">
      <c r="A93" s="5" t="s">
        <v>239</v>
      </c>
      <c r="B93" s="6" t="s">
        <v>111</v>
      </c>
      <c r="C93" s="5">
        <v>2</v>
      </c>
      <c r="D93" s="5" t="s">
        <v>122</v>
      </c>
      <c r="E93" s="5" t="s">
        <v>124</v>
      </c>
      <c r="F93" s="10">
        <v>1638.3150000000001</v>
      </c>
      <c r="G93" s="5">
        <v>91</v>
      </c>
      <c r="H93" s="5" t="s">
        <v>127</v>
      </c>
      <c r="I93" s="5" t="s">
        <v>142</v>
      </c>
      <c r="J93" s="5">
        <v>992458085</v>
      </c>
      <c r="K93" s="5" t="s">
        <v>143</v>
      </c>
      <c r="L93" s="5" t="s">
        <v>128</v>
      </c>
      <c r="M93" s="5">
        <v>30010</v>
      </c>
      <c r="N93" s="8">
        <v>44930</v>
      </c>
      <c r="O93" s="6" t="s">
        <v>111</v>
      </c>
      <c r="P93" s="5">
        <v>1</v>
      </c>
      <c r="Q93" s="10">
        <v>409.57875000000001</v>
      </c>
      <c r="R93" s="7">
        <f t="shared" si="2"/>
        <v>409.57875000000001</v>
      </c>
      <c r="S93" s="23"/>
      <c r="T93" s="5">
        <v>91</v>
      </c>
      <c r="U93" s="5" t="s">
        <v>361</v>
      </c>
      <c r="V93" s="5" t="s">
        <v>398</v>
      </c>
      <c r="W93" s="5">
        <v>687202772</v>
      </c>
      <c r="X93" s="8">
        <v>44956</v>
      </c>
      <c r="Y93" s="8" t="s">
        <v>416</v>
      </c>
      <c r="Z93" s="5">
        <v>1</v>
      </c>
      <c r="AA93" s="9">
        <v>226.53000000000003</v>
      </c>
      <c r="AB93" s="10">
        <f t="shared" si="3"/>
        <v>226.53000000000003</v>
      </c>
    </row>
    <row r="94" spans="1:28" ht="28.8" customHeight="1" x14ac:dyDescent="0.3">
      <c r="A94" s="5" t="s">
        <v>240</v>
      </c>
      <c r="B94" s="6" t="s">
        <v>112</v>
      </c>
      <c r="C94" s="5">
        <v>0</v>
      </c>
      <c r="D94" s="5" t="s">
        <v>123</v>
      </c>
      <c r="E94" s="5" t="s">
        <v>124</v>
      </c>
      <c r="F94" s="10">
        <v>685.755</v>
      </c>
      <c r="G94" s="5">
        <v>92</v>
      </c>
      <c r="H94" s="5" t="s">
        <v>127</v>
      </c>
      <c r="I94" s="5" t="s">
        <v>142</v>
      </c>
      <c r="J94" s="5">
        <v>992458085</v>
      </c>
      <c r="K94" s="5" t="s">
        <v>143</v>
      </c>
      <c r="L94" s="5" t="s">
        <v>128</v>
      </c>
      <c r="M94" s="5">
        <v>30010</v>
      </c>
      <c r="N94" s="8">
        <v>44930</v>
      </c>
      <c r="O94" s="6" t="s">
        <v>112</v>
      </c>
      <c r="P94" s="5">
        <v>1</v>
      </c>
      <c r="Q94" s="10">
        <v>171.43875</v>
      </c>
      <c r="R94" s="7">
        <f t="shared" si="2"/>
        <v>171.43875</v>
      </c>
      <c r="S94" s="23"/>
      <c r="T94" s="5">
        <v>92</v>
      </c>
      <c r="U94" s="5" t="s">
        <v>387</v>
      </c>
      <c r="V94" s="5" t="s">
        <v>388</v>
      </c>
      <c r="W94" s="5">
        <v>607088233</v>
      </c>
      <c r="X94" s="8">
        <v>44956</v>
      </c>
      <c r="Y94" s="8" t="s">
        <v>415</v>
      </c>
      <c r="Z94" s="5">
        <v>1</v>
      </c>
      <c r="AA94" s="9">
        <v>708.24</v>
      </c>
      <c r="AB94" s="10">
        <f t="shared" si="3"/>
        <v>708.24</v>
      </c>
    </row>
    <row r="95" spans="1:28" ht="28.8" customHeight="1" x14ac:dyDescent="0.3">
      <c r="A95" s="5" t="s">
        <v>241</v>
      </c>
      <c r="B95" s="6" t="s">
        <v>113</v>
      </c>
      <c r="C95" s="5">
        <v>1</v>
      </c>
      <c r="D95" s="5" t="s">
        <v>123</v>
      </c>
      <c r="E95" s="5" t="s">
        <v>124</v>
      </c>
      <c r="F95" s="10">
        <v>685.755</v>
      </c>
      <c r="G95" s="5">
        <v>93</v>
      </c>
      <c r="H95" s="5" t="s">
        <v>127</v>
      </c>
      <c r="I95" s="5" t="s">
        <v>142</v>
      </c>
      <c r="J95" s="5">
        <v>992458085</v>
      </c>
      <c r="K95" s="5" t="s">
        <v>143</v>
      </c>
      <c r="L95" s="5" t="s">
        <v>128</v>
      </c>
      <c r="M95" s="5">
        <v>30010</v>
      </c>
      <c r="N95" s="8">
        <v>44930</v>
      </c>
      <c r="O95" s="6" t="s">
        <v>113</v>
      </c>
      <c r="P95" s="5">
        <v>1</v>
      </c>
      <c r="Q95" s="10">
        <v>171.43875</v>
      </c>
      <c r="R95" s="7">
        <f t="shared" si="2"/>
        <v>171.43875</v>
      </c>
      <c r="S95" s="23"/>
      <c r="T95" s="5">
        <v>93</v>
      </c>
      <c r="U95" s="5" t="s">
        <v>389</v>
      </c>
      <c r="V95" s="5" t="s">
        <v>390</v>
      </c>
      <c r="W95" s="5">
        <v>681474019</v>
      </c>
      <c r="X95" s="8">
        <v>44957</v>
      </c>
      <c r="Y95" s="8" t="s">
        <v>420</v>
      </c>
      <c r="Z95" s="5">
        <v>1</v>
      </c>
      <c r="AA95" s="9">
        <v>2873.5349999999999</v>
      </c>
      <c r="AB95" s="10">
        <f t="shared" si="3"/>
        <v>2873.5349999999999</v>
      </c>
    </row>
    <row r="96" spans="1:28" ht="28.2" customHeight="1" x14ac:dyDescent="0.3">
      <c r="A96" s="5" t="s">
        <v>242</v>
      </c>
      <c r="B96" s="6" t="s">
        <v>114</v>
      </c>
      <c r="C96" s="5">
        <v>0</v>
      </c>
      <c r="D96" s="5" t="s">
        <v>123</v>
      </c>
      <c r="E96" s="5" t="s">
        <v>124</v>
      </c>
      <c r="F96" s="10">
        <v>324.33</v>
      </c>
      <c r="G96" s="5">
        <v>94</v>
      </c>
      <c r="H96" s="5" t="s">
        <v>127</v>
      </c>
      <c r="I96" s="5" t="s">
        <v>142</v>
      </c>
      <c r="J96" s="5">
        <v>992458085</v>
      </c>
      <c r="K96" s="5" t="s">
        <v>143</v>
      </c>
      <c r="L96" s="5" t="s">
        <v>128</v>
      </c>
      <c r="M96" s="5">
        <v>30010</v>
      </c>
      <c r="N96" s="8">
        <v>44930</v>
      </c>
      <c r="O96" s="6" t="s">
        <v>114</v>
      </c>
      <c r="P96" s="5">
        <v>1</v>
      </c>
      <c r="Q96" s="10">
        <v>81.082499999999996</v>
      </c>
      <c r="R96" s="7">
        <f t="shared" si="2"/>
        <v>81.082499999999996</v>
      </c>
      <c r="S96" s="23"/>
      <c r="T96" s="5">
        <v>94</v>
      </c>
      <c r="U96" s="5" t="s">
        <v>391</v>
      </c>
      <c r="V96" s="5" t="s">
        <v>392</v>
      </c>
      <c r="W96" s="5">
        <v>654556182</v>
      </c>
      <c r="X96" s="8">
        <v>44957</v>
      </c>
      <c r="Y96" s="8" t="s">
        <v>460</v>
      </c>
      <c r="Z96" s="5">
        <v>1</v>
      </c>
      <c r="AA96" s="9">
        <v>1484.4</v>
      </c>
      <c r="AB96" s="10">
        <f t="shared" si="3"/>
        <v>1484.4</v>
      </c>
    </row>
    <row r="97" spans="1:28" ht="28.2" customHeight="1" x14ac:dyDescent="0.3">
      <c r="A97" s="5" t="s">
        <v>243</v>
      </c>
      <c r="B97" s="6" t="s">
        <v>115</v>
      </c>
      <c r="C97" s="5">
        <v>2</v>
      </c>
      <c r="D97" s="5" t="s">
        <v>123</v>
      </c>
      <c r="E97" s="5" t="s">
        <v>124</v>
      </c>
      <c r="F97" s="10">
        <v>324.33</v>
      </c>
      <c r="G97" s="5">
        <v>95</v>
      </c>
      <c r="H97" s="5" t="s">
        <v>127</v>
      </c>
      <c r="I97" s="5" t="s">
        <v>142</v>
      </c>
      <c r="J97" s="5">
        <v>992458085</v>
      </c>
      <c r="K97" s="5" t="s">
        <v>143</v>
      </c>
      <c r="L97" s="5" t="s">
        <v>128</v>
      </c>
      <c r="M97" s="5">
        <v>30010</v>
      </c>
      <c r="N97" s="8">
        <v>44930</v>
      </c>
      <c r="O97" s="6" t="s">
        <v>115</v>
      </c>
      <c r="P97" s="5">
        <v>1</v>
      </c>
      <c r="Q97" s="10">
        <v>81.082499999999996</v>
      </c>
      <c r="R97" s="7">
        <f t="shared" si="2"/>
        <v>81.082499999999996</v>
      </c>
      <c r="S97" s="23"/>
      <c r="T97" s="5">
        <v>95</v>
      </c>
      <c r="U97" s="5" t="s">
        <v>314</v>
      </c>
      <c r="V97" s="5" t="s">
        <v>315</v>
      </c>
      <c r="W97" s="5">
        <v>663967530</v>
      </c>
      <c r="X97" s="8">
        <v>44957</v>
      </c>
      <c r="Y97" s="8" t="s">
        <v>435</v>
      </c>
      <c r="Z97" s="5">
        <v>1</v>
      </c>
      <c r="AA97" s="9">
        <v>2.6550000000000002</v>
      </c>
      <c r="AB97" s="10">
        <f t="shared" si="3"/>
        <v>2.6550000000000002</v>
      </c>
    </row>
    <row r="98" spans="1:28" ht="28.2" customHeight="1" x14ac:dyDescent="0.3">
      <c r="A98" s="5" t="s">
        <v>244</v>
      </c>
      <c r="B98" s="6" t="s">
        <v>116</v>
      </c>
      <c r="C98" s="5">
        <v>1</v>
      </c>
      <c r="D98" s="5" t="s">
        <v>123</v>
      </c>
      <c r="E98" s="5" t="s">
        <v>124</v>
      </c>
      <c r="F98" s="10">
        <v>324.33</v>
      </c>
      <c r="G98" s="5">
        <v>96</v>
      </c>
      <c r="H98" s="5" t="s">
        <v>127</v>
      </c>
      <c r="I98" s="5" t="s">
        <v>142</v>
      </c>
      <c r="J98" s="5">
        <v>992458085</v>
      </c>
      <c r="K98" s="5" t="s">
        <v>143</v>
      </c>
      <c r="L98" s="5" t="s">
        <v>128</v>
      </c>
      <c r="M98" s="5">
        <v>30010</v>
      </c>
      <c r="N98" s="8">
        <v>44930</v>
      </c>
      <c r="O98" s="6" t="s">
        <v>116</v>
      </c>
      <c r="P98" s="5">
        <v>1</v>
      </c>
      <c r="Q98" s="10">
        <v>81.082499999999996</v>
      </c>
      <c r="R98" s="7">
        <f t="shared" si="2"/>
        <v>81.082499999999996</v>
      </c>
      <c r="S98" s="23"/>
      <c r="T98" s="5" t="s">
        <v>397</v>
      </c>
      <c r="U98" s="5" t="s">
        <v>397</v>
      </c>
      <c r="V98" s="5"/>
      <c r="W98" s="5"/>
      <c r="X98" s="5"/>
      <c r="Y98" s="5"/>
      <c r="Z98" s="5"/>
      <c r="AA98" s="5" t="s">
        <v>148</v>
      </c>
      <c r="AB98" s="11">
        <f>SUM(AB3:AB97)</f>
        <v>47016.359999999993</v>
      </c>
    </row>
    <row r="99" spans="1:28" ht="28.2" customHeight="1" x14ac:dyDescent="0.3">
      <c r="A99" s="5" t="s">
        <v>245</v>
      </c>
      <c r="B99" s="6" t="s">
        <v>117</v>
      </c>
      <c r="C99" s="5">
        <v>2</v>
      </c>
      <c r="D99" s="5" t="s">
        <v>123</v>
      </c>
      <c r="E99" s="5" t="s">
        <v>124</v>
      </c>
      <c r="F99" s="10">
        <v>324.33</v>
      </c>
      <c r="G99" s="5">
        <v>97</v>
      </c>
      <c r="H99" s="5" t="s">
        <v>127</v>
      </c>
      <c r="I99" s="5" t="s">
        <v>142</v>
      </c>
      <c r="J99" s="5">
        <v>992458085</v>
      </c>
      <c r="K99" s="5" t="s">
        <v>143</v>
      </c>
      <c r="L99" s="5" t="s">
        <v>128</v>
      </c>
      <c r="M99" s="5">
        <v>30010</v>
      </c>
      <c r="N99" s="8">
        <v>44930</v>
      </c>
      <c r="O99" s="6" t="s">
        <v>117</v>
      </c>
      <c r="P99" s="5">
        <v>1</v>
      </c>
      <c r="Q99" s="10">
        <v>81.082499999999996</v>
      </c>
      <c r="R99" s="7">
        <f t="shared" si="2"/>
        <v>81.082499999999996</v>
      </c>
      <c r="S99" s="23"/>
      <c r="T99" s="5"/>
      <c r="U99" s="5"/>
      <c r="V99" s="5"/>
      <c r="W99" s="5"/>
      <c r="X99" s="5"/>
      <c r="Y99" s="5"/>
      <c r="Z99" s="5"/>
      <c r="AA99" s="5"/>
      <c r="AB99" s="5"/>
    </row>
    <row r="100" spans="1:28" ht="28.8" customHeight="1" x14ac:dyDescent="0.3">
      <c r="A100" s="5" t="s">
        <v>246</v>
      </c>
      <c r="B100" s="6" t="s">
        <v>118</v>
      </c>
      <c r="C100" s="5">
        <v>0</v>
      </c>
      <c r="D100" s="5" t="s">
        <v>123</v>
      </c>
      <c r="E100" s="5" t="s">
        <v>124</v>
      </c>
      <c r="F100" s="10">
        <v>681.21</v>
      </c>
      <c r="G100" s="5">
        <v>98</v>
      </c>
      <c r="H100" s="5" t="s">
        <v>127</v>
      </c>
      <c r="I100" s="5" t="s">
        <v>142</v>
      </c>
      <c r="J100" s="5">
        <v>992458085</v>
      </c>
      <c r="K100" s="5" t="s">
        <v>143</v>
      </c>
      <c r="L100" s="5" t="s">
        <v>128</v>
      </c>
      <c r="M100" s="5">
        <v>30010</v>
      </c>
      <c r="N100" s="8">
        <v>44930</v>
      </c>
      <c r="O100" s="6" t="s">
        <v>118</v>
      </c>
      <c r="P100" s="5">
        <v>1</v>
      </c>
      <c r="Q100" s="10">
        <v>170.30250000000001</v>
      </c>
      <c r="R100" s="7">
        <f t="shared" si="2"/>
        <v>170.30250000000001</v>
      </c>
      <c r="S100" s="23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28.8" customHeight="1" x14ac:dyDescent="0.3">
      <c r="A101" s="5" t="s">
        <v>247</v>
      </c>
      <c r="B101" s="6" t="s">
        <v>119</v>
      </c>
      <c r="C101" s="5">
        <v>2</v>
      </c>
      <c r="D101" s="5" t="s">
        <v>123</v>
      </c>
      <c r="E101" s="5" t="s">
        <v>124</v>
      </c>
      <c r="F101" s="10">
        <v>681.21</v>
      </c>
      <c r="G101" s="5">
        <v>99</v>
      </c>
      <c r="H101" s="5" t="s">
        <v>127</v>
      </c>
      <c r="I101" s="5" t="s">
        <v>142</v>
      </c>
      <c r="J101" s="5">
        <v>992458085</v>
      </c>
      <c r="K101" s="5" t="s">
        <v>143</v>
      </c>
      <c r="L101" s="5" t="s">
        <v>128</v>
      </c>
      <c r="M101" s="5">
        <v>30010</v>
      </c>
      <c r="N101" s="8">
        <v>44930</v>
      </c>
      <c r="O101" s="6" t="s">
        <v>119</v>
      </c>
      <c r="P101" s="5">
        <v>1</v>
      </c>
      <c r="Q101" s="10">
        <v>170.30250000000001</v>
      </c>
      <c r="R101" s="7">
        <f t="shared" si="2"/>
        <v>170.30250000000001</v>
      </c>
      <c r="S101" s="23"/>
      <c r="T101" s="5"/>
      <c r="U101" s="5"/>
      <c r="X101" s="5"/>
      <c r="Y101" s="5"/>
      <c r="Z101" s="5"/>
      <c r="AA101" s="5"/>
      <c r="AB101" s="5"/>
    </row>
    <row r="102" spans="1:28" ht="28.8" customHeight="1" x14ac:dyDescent="0.3">
      <c r="A102" s="5" t="s">
        <v>248</v>
      </c>
      <c r="B102" s="6" t="s">
        <v>120</v>
      </c>
      <c r="C102" s="5">
        <v>2</v>
      </c>
      <c r="D102" s="5" t="s">
        <v>123</v>
      </c>
      <c r="E102" s="5" t="s">
        <v>124</v>
      </c>
      <c r="F102" s="10">
        <v>681.21</v>
      </c>
      <c r="G102" s="5">
        <v>100</v>
      </c>
      <c r="H102" s="5" t="s">
        <v>127</v>
      </c>
      <c r="I102" s="5" t="s">
        <v>142</v>
      </c>
      <c r="J102" s="5">
        <v>992458085</v>
      </c>
      <c r="K102" s="5" t="s">
        <v>143</v>
      </c>
      <c r="L102" s="5" t="s">
        <v>128</v>
      </c>
      <c r="M102" s="5">
        <v>30010</v>
      </c>
      <c r="N102" s="8">
        <v>44930</v>
      </c>
      <c r="O102" s="6" t="s">
        <v>120</v>
      </c>
      <c r="P102" s="5">
        <v>1</v>
      </c>
      <c r="Q102" s="10">
        <v>170.30250000000001</v>
      </c>
      <c r="R102" s="7">
        <f t="shared" si="2"/>
        <v>170.30250000000001</v>
      </c>
      <c r="S102" s="23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28.8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 t="s">
        <v>148</v>
      </c>
      <c r="R103" s="12">
        <f>SUM(R3:R102)</f>
        <v>16867.435000000001</v>
      </c>
      <c r="S103" s="23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27.6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23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28.8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23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27.6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23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27.6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23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28.8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3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29.4" customHeight="1" x14ac:dyDescent="0.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23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29.4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23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27.6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23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28.8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23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27.6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23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28.8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23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29.4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23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29.4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23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28.8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23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28.8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23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28.8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23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28.8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23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29.4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23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28.8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23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28.8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23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29.4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23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27.6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23"/>
      <c r="T125" s="5"/>
      <c r="U125" s="5" t="s">
        <v>397</v>
      </c>
      <c r="V125" s="5"/>
      <c r="W125" s="5"/>
      <c r="X125" s="5"/>
      <c r="Y125" s="5"/>
      <c r="Z125" s="5"/>
      <c r="AA125" s="5"/>
      <c r="AB125" s="5"/>
    </row>
    <row r="126" spans="1:28" ht="28.8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23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x14ac:dyDescent="0.3">
      <c r="C127" s="5"/>
      <c r="W127" s="1"/>
    </row>
    <row r="128" spans="1:28" x14ac:dyDescent="0.3">
      <c r="C128" s="5"/>
    </row>
    <row r="129" spans="3:3" x14ac:dyDescent="0.3">
      <c r="C129" s="5"/>
    </row>
    <row r="130" spans="3:3" x14ac:dyDescent="0.3">
      <c r="C130" s="5"/>
    </row>
    <row r="131" spans="3:3" x14ac:dyDescent="0.3">
      <c r="C131" s="5"/>
    </row>
    <row r="132" spans="3:3" x14ac:dyDescent="0.3">
      <c r="C132" s="5"/>
    </row>
    <row r="133" spans="3:3" x14ac:dyDescent="0.3">
      <c r="C133" s="5"/>
    </row>
    <row r="134" spans="3:3" x14ac:dyDescent="0.3">
      <c r="C134" s="5"/>
    </row>
    <row r="135" spans="3:3" x14ac:dyDescent="0.3">
      <c r="C135" s="5"/>
    </row>
    <row r="136" spans="3:3" x14ac:dyDescent="0.3">
      <c r="C136" s="5"/>
    </row>
    <row r="137" spans="3:3" x14ac:dyDescent="0.3">
      <c r="C137" s="5"/>
    </row>
    <row r="138" spans="3:3" x14ac:dyDescent="0.3">
      <c r="C138" s="5"/>
    </row>
    <row r="139" spans="3:3" x14ac:dyDescent="0.3">
      <c r="C139" s="5"/>
    </row>
    <row r="140" spans="3:3" x14ac:dyDescent="0.3">
      <c r="C140" s="5"/>
    </row>
    <row r="141" spans="3:3" x14ac:dyDescent="0.3">
      <c r="C141" s="5"/>
    </row>
    <row r="142" spans="3:3" x14ac:dyDescent="0.3">
      <c r="C142" s="5"/>
    </row>
    <row r="143" spans="3:3" x14ac:dyDescent="0.3">
      <c r="C143" s="5"/>
    </row>
    <row r="144" spans="3:3" x14ac:dyDescent="0.3">
      <c r="C144" s="5"/>
    </row>
    <row r="145" spans="3:3" x14ac:dyDescent="0.3">
      <c r="C145" s="5"/>
    </row>
    <row r="146" spans="3:3" x14ac:dyDescent="0.3">
      <c r="C146" s="5"/>
    </row>
    <row r="147" spans="3:3" x14ac:dyDescent="0.3">
      <c r="C147" s="5"/>
    </row>
    <row r="148" spans="3:3" x14ac:dyDescent="0.3">
      <c r="C148" s="5"/>
    </row>
    <row r="149" spans="3:3" x14ac:dyDescent="0.3">
      <c r="C149" s="5"/>
    </row>
    <row r="150" spans="3:3" x14ac:dyDescent="0.3">
      <c r="C150" s="5"/>
    </row>
    <row r="151" spans="3:3" x14ac:dyDescent="0.3">
      <c r="C151" s="5"/>
    </row>
    <row r="152" spans="3:3" x14ac:dyDescent="0.3">
      <c r="C152" s="5"/>
    </row>
    <row r="153" spans="3:3" x14ac:dyDescent="0.3">
      <c r="C153" s="5"/>
    </row>
    <row r="154" spans="3:3" x14ac:dyDescent="0.3">
      <c r="C154" s="5"/>
    </row>
    <row r="155" spans="3:3" x14ac:dyDescent="0.3">
      <c r="C155" s="5"/>
    </row>
    <row r="156" spans="3:3" x14ac:dyDescent="0.3">
      <c r="C156" s="5"/>
    </row>
    <row r="157" spans="3:3" x14ac:dyDescent="0.3">
      <c r="C157" s="5"/>
    </row>
    <row r="158" spans="3:3" x14ac:dyDescent="0.3">
      <c r="C158" s="5"/>
    </row>
    <row r="159" spans="3:3" x14ac:dyDescent="0.3">
      <c r="C159" s="5"/>
    </row>
    <row r="160" spans="3:3" x14ac:dyDescent="0.3">
      <c r="C160" s="5"/>
    </row>
    <row r="161" spans="3:3" x14ac:dyDescent="0.3">
      <c r="C161" s="5"/>
    </row>
    <row r="162" spans="3:3" x14ac:dyDescent="0.3">
      <c r="C162" s="5"/>
    </row>
    <row r="163" spans="3:3" x14ac:dyDescent="0.3">
      <c r="C163" s="5"/>
    </row>
    <row r="164" spans="3:3" x14ac:dyDescent="0.3">
      <c r="C164" s="5"/>
    </row>
    <row r="165" spans="3:3" x14ac:dyDescent="0.3">
      <c r="C165" s="5"/>
    </row>
    <row r="166" spans="3:3" x14ac:dyDescent="0.3">
      <c r="C166" s="5"/>
    </row>
    <row r="167" spans="3:3" x14ac:dyDescent="0.3">
      <c r="C167" s="5"/>
    </row>
    <row r="168" spans="3:3" x14ac:dyDescent="0.3">
      <c r="C168" s="5"/>
    </row>
    <row r="169" spans="3:3" x14ac:dyDescent="0.3">
      <c r="C169" s="5"/>
    </row>
    <row r="170" spans="3:3" x14ac:dyDescent="0.3">
      <c r="C170" s="5"/>
    </row>
    <row r="171" spans="3:3" x14ac:dyDescent="0.3">
      <c r="C171" s="5"/>
    </row>
    <row r="172" spans="3:3" x14ac:dyDescent="0.3">
      <c r="C172" s="5"/>
    </row>
    <row r="173" spans="3:3" x14ac:dyDescent="0.3">
      <c r="C173" s="5"/>
    </row>
    <row r="174" spans="3:3" x14ac:dyDescent="0.3">
      <c r="C174" s="5"/>
    </row>
    <row r="175" spans="3:3" x14ac:dyDescent="0.3">
      <c r="C175" s="5"/>
    </row>
    <row r="176" spans="3:3" x14ac:dyDescent="0.3">
      <c r="C176" s="5"/>
    </row>
    <row r="177" spans="3:3" x14ac:dyDescent="0.3">
      <c r="C177" s="5"/>
    </row>
    <row r="178" spans="3:3" x14ac:dyDescent="0.3">
      <c r="C178" s="5"/>
    </row>
    <row r="179" spans="3:3" x14ac:dyDescent="0.3">
      <c r="C179" s="5"/>
    </row>
    <row r="180" spans="3:3" x14ac:dyDescent="0.3">
      <c r="C180" s="5"/>
    </row>
    <row r="181" spans="3:3" x14ac:dyDescent="0.3">
      <c r="C181" s="5"/>
    </row>
    <row r="182" spans="3:3" x14ac:dyDescent="0.3">
      <c r="C182" s="5"/>
    </row>
    <row r="183" spans="3:3" x14ac:dyDescent="0.3">
      <c r="C183" s="5"/>
    </row>
    <row r="184" spans="3:3" x14ac:dyDescent="0.3">
      <c r="C184" s="5"/>
    </row>
    <row r="185" spans="3:3" x14ac:dyDescent="0.3">
      <c r="C185" s="5"/>
    </row>
    <row r="186" spans="3:3" x14ac:dyDescent="0.3">
      <c r="C186" s="5"/>
    </row>
    <row r="187" spans="3:3" x14ac:dyDescent="0.3">
      <c r="C187" s="5"/>
    </row>
    <row r="188" spans="3:3" x14ac:dyDescent="0.3">
      <c r="C188" s="5"/>
    </row>
    <row r="189" spans="3:3" x14ac:dyDescent="0.3">
      <c r="C189" s="5"/>
    </row>
    <row r="190" spans="3:3" x14ac:dyDescent="0.3">
      <c r="C190" s="5"/>
    </row>
    <row r="191" spans="3:3" x14ac:dyDescent="0.3">
      <c r="C191" s="5"/>
    </row>
    <row r="192" spans="3:3" x14ac:dyDescent="0.3">
      <c r="C192" s="5"/>
    </row>
    <row r="193" spans="3:3" x14ac:dyDescent="0.3">
      <c r="C193" s="5"/>
    </row>
    <row r="194" spans="3:3" x14ac:dyDescent="0.3">
      <c r="C194" s="5"/>
    </row>
    <row r="195" spans="3:3" x14ac:dyDescent="0.3">
      <c r="C195" s="5"/>
    </row>
    <row r="196" spans="3:3" x14ac:dyDescent="0.3">
      <c r="C196" s="5"/>
    </row>
    <row r="197" spans="3:3" x14ac:dyDescent="0.3">
      <c r="C197" s="5"/>
    </row>
    <row r="198" spans="3:3" x14ac:dyDescent="0.3">
      <c r="C198" s="5"/>
    </row>
    <row r="199" spans="3:3" x14ac:dyDescent="0.3">
      <c r="C199" s="5"/>
    </row>
    <row r="200" spans="3:3" x14ac:dyDescent="0.3">
      <c r="C200" s="5"/>
    </row>
    <row r="201" spans="3:3" x14ac:dyDescent="0.3">
      <c r="C201" s="5"/>
    </row>
    <row r="202" spans="3:3" x14ac:dyDescent="0.3">
      <c r="C202" s="5"/>
    </row>
    <row r="203" spans="3:3" x14ac:dyDescent="0.3">
      <c r="C203" s="5"/>
    </row>
    <row r="204" spans="3:3" x14ac:dyDescent="0.3">
      <c r="C204" s="5"/>
    </row>
    <row r="205" spans="3:3" x14ac:dyDescent="0.3">
      <c r="C205" s="5"/>
    </row>
    <row r="206" spans="3:3" x14ac:dyDescent="0.3">
      <c r="C206" s="5"/>
    </row>
    <row r="207" spans="3:3" x14ac:dyDescent="0.3">
      <c r="C207" s="5"/>
    </row>
    <row r="208" spans="3:3" x14ac:dyDescent="0.3">
      <c r="C208" s="5"/>
    </row>
    <row r="209" spans="3:3" x14ac:dyDescent="0.3">
      <c r="C209" s="5"/>
    </row>
    <row r="210" spans="3:3" x14ac:dyDescent="0.3">
      <c r="C210" s="5"/>
    </row>
  </sheetData>
  <mergeCells count="4">
    <mergeCell ref="G1:R1"/>
    <mergeCell ref="T1:AB1"/>
    <mergeCell ref="A1:F1"/>
    <mergeCell ref="S1:S126"/>
  </mergeCells>
  <phoneticPr fontId="3" type="noConversion"/>
  <hyperlinks>
    <hyperlink ref="B3" r:id="rId1" display="https://hermesmusicclub.mx/collections/vendors/products/control-28-1l-pr" xr:uid="{30BE912C-6077-4615-BD33-C666AE51BBBE}"/>
    <hyperlink ref="B4" r:id="rId2" display="https://hermesmusicclub.mx/collections/vendors/products/c65p-t" xr:uid="{BEE4D369-055E-46DA-98FF-E9EF64FF2A88}"/>
    <hyperlink ref="B5" r:id="rId3" display="https://hermesmusicclub.mx/collections/vendors/products/control-25-1l-pr" xr:uid="{1653459C-EF2D-46D3-894A-ABEDDCB9DC5E}"/>
    <hyperlink ref="B6" r:id="rId4" display="https://hermesmusicclub.mx/collections/vendors/products/control-28-1l-wh-pr" xr:uid="{4D6B246B-6FD6-49EE-902B-5BF2C96CDFAB}"/>
    <hyperlink ref="B7" r:id="rId5" display="https://hermesmusicclub.mx/collections/vendors/products/control-5-pair" xr:uid="{D7ED206A-2B75-4CDA-B968-985FE5C2CAC0}"/>
    <hyperlink ref="B8" r:id="rId6" display="https://hermesmusicclub.mx/collections/vendors/products/css8008" xr:uid="{EADD2011-06AB-4B09-9F7E-7A8FC2551A8B}"/>
    <hyperlink ref="B9" r:id="rId7" display="https://hermesmusicclub.mx/collections/vendors/products/j104set" xr:uid="{5C36B596-1092-40E0-ACEB-F00E6E439A08}"/>
    <hyperlink ref="B10" r:id="rId8" display="https://hermesmusicclub.mx/collections/vendors/products/jrx212" xr:uid="{8982B0D1-EB66-4DC9-89FD-06761080F92A}"/>
    <hyperlink ref="B11" r:id="rId9" display="https://hermesmusicclub.mx/collections/vendors/products/jrx215" xr:uid="{BAEA2A94-A657-444D-8670-4F88CBC0AD66}"/>
    <hyperlink ref="B12" r:id="rId10" display="https://hermesmusicclub.mx/collections/vendors/products/jrx225" xr:uid="{2DD3436E-9744-40B9-BFFE-076456D0B077}"/>
    <hyperlink ref="B13" r:id="rId11" display="https://hermesmusicclub.mx/collections/vendors/products/altavoz-portatil-con-bluetooth-irx108bt" xr:uid="{00D27516-4AC9-4A1E-98E3-EC6D92B192A5}"/>
    <hyperlink ref="B14" r:id="rId12" display="https://hermesmusicclub.mx/collections/vendors/products/prx418s" xr:uid="{60C3A5B4-3E71-47EB-BA52-A77D0536FBD1}"/>
    <hyperlink ref="B15" r:id="rId13" display="https://hermesmusicclub.mx/collections/vendors/products/prx425" xr:uid="{FFF31E39-23EC-4E27-9F46-307D8678F473}"/>
    <hyperlink ref="B16" r:id="rId14" display="https://hermesmusicclub.mx/collections/vendors/products/prx812w" xr:uid="{EA569728-DD35-4236-BCEC-EC6118B337B1}"/>
    <hyperlink ref="B17" r:id="rId15" display="https://hermesmusicclub.mx/collections/vendors/products/prx818xlfw" xr:uid="{9BA8062B-7CBE-4950-A98D-A9077500386B}"/>
    <hyperlink ref="B18" r:id="rId16" display="https://hermesmusicclub.mx/collections/vendors/products/prx825w" xr:uid="{E294126A-6BB1-48EF-B340-62026A2FBA2D}"/>
    <hyperlink ref="B19" r:id="rId17" display="https://hermesmusicclub.mx/collections/vendors/products/prx835w" xr:uid="{28D5CAB9-E480-4E84-BACC-BC838D3BED1D}"/>
    <hyperlink ref="B20" r:id="rId18" display="https://hermesmusicclub.mx/collections/vendors/products/srx812p" xr:uid="{C9742E0D-797E-4638-A1AB-927A0B0786AD}"/>
    <hyperlink ref="B21" r:id="rId19" display="https://hermesmusicclub.mx/collections/vendors/products/srx815p" xr:uid="{04DBD0AC-71CA-4A7E-880C-97569469C465}"/>
    <hyperlink ref="B22" r:id="rId20" display="https://hermesmusicclub.mx/collections/vendors/products/srx835p" xr:uid="{107008B6-B4B1-49A0-A186-807B9A54EFF1}"/>
    <hyperlink ref="B23" r:id="rId21" display="https://hermesmusicclub.mx/collections/vendors/products/adio-air-gt" xr:uid="{73BCBB73-5554-4B7F-A6F7-B30147FFA2C3}"/>
    <hyperlink ref="B24" r:id="rId22" display="https://hermesmusicclub.mx/collections/vendors/products/amplificador-de-audifonos-para-guitarra-vgh-ac30-vox" xr:uid="{EFF418FA-A9D8-4D9C-A5F9-D89353A03D18}"/>
    <hyperlink ref="B25" r:id="rId23" display="https://hermesmusicclub.mx/collections/vendors/products/pathfinderbass10" xr:uid="{1FBA4EE7-738E-4A79-9C37-5B85CCE60079}"/>
    <hyperlink ref="B26" r:id="rId24" display="https://hermesmusicclub.mx/collections/vendors/products/amplificador-combo-p-bajo-vox-vx50-ba" xr:uid="{F58E8786-2242-4D2A-BEA4-B8E1AB1B849B}"/>
    <hyperlink ref="B27" r:id="rId25" display="https://hermesmusicclub.mx/collections/vendors/products/amplificador-para-guitarra-ac10c1-vox" xr:uid="{CF355574-7870-4DA5-A93F-3D3DF91777DD}"/>
    <hyperlink ref="B28" r:id="rId26" display="https://hermesmusicclub.mx/collections/vendors/products/ac15c1" xr:uid="{A8A77892-2410-4C8B-B6C4-0E25562D65D8}"/>
    <hyperlink ref="B29" r:id="rId27" display="https://hermesmusicclub.mx/collections/vendors/products/ac15c1x" xr:uid="{17B4EB76-103F-40A4-99E0-960520426EC6}"/>
    <hyperlink ref="B30" r:id="rId28" display="https://hermesmusicclub.mx/collections/vendors/products/amplificador-de-guitarra-vox-av15" xr:uid="{9936C596-A106-4B10-A491-B6BFCDDEC9A9}"/>
    <hyperlink ref="B31" r:id="rId29" display="https://hermesmusicclub.mx/collections/vendors/products/amplificador-de-guitarra-vox-av30" xr:uid="{E6FB5FC1-01DB-494B-8CCC-9C5AB7B12F44}"/>
    <hyperlink ref="B32" r:id="rId30" display="https://hermesmusicclub.mx/collections/vendors/products/amplificador-para-guitarra-50w-cambridge50" xr:uid="{93B5A015-F75E-4EBB-BE41-E401BB2A3510}"/>
    <hyperlink ref="B33" r:id="rId31" display="https://hermesmusicclub.mx/collections/vendors/products/mini5-rm-iv" xr:uid="{B787BD7C-73D9-47AC-8363-00059FD838C6}"/>
    <hyperlink ref="B34" r:id="rId32" display="https://hermesmusicclub.mx/collections/vendors/products/amplificador-de-guitarra-para-audifonos-vgh-rock-vox" xr:uid="{5CA506A4-53DC-4830-ACD1-BE5A2C2B2154}"/>
    <hyperlink ref="B35" r:id="rId33" display="https://hermesmusicclub.mx/collections/vendors/products/vt100x" xr:uid="{A2425154-9B65-4F97-8171-551A6F254DDB}"/>
    <hyperlink ref="B36" r:id="rId34" display="https://hermesmusicclub.mx/collections/vendors/products/vt20x" xr:uid="{B63E4A6A-A680-4527-BC27-58DE07168F02}"/>
    <hyperlink ref="B37" r:id="rId35" display="https://hermesmusicclub.mx/collections/vendors/products/vt40x" xr:uid="{9E6504C0-7168-42D9-86CA-7418A7AE8B0A}"/>
    <hyperlink ref="B38" r:id="rId36" display="https://hermesmusicclub.mx/collections/vendors/products/amplificador-vx-ii-vox-de-30-watts-envio-inmediato" xr:uid="{1B920D14-3A46-4286-AB52-B09766975091}"/>
    <hyperlink ref="B39" r:id="rId37" display="https://hermesmusicclub.mx/collections/vendors/products/vx15-gt" xr:uid="{74AA8DA9-68B0-4158-B2BE-1136D910923D}"/>
    <hyperlink ref="B40" r:id="rId38" display="https://hermesmusicclub.mx/collections/vendors/products/vx50-gtv" xr:uid="{AEC561C5-EE95-48CE-833C-582B9BC0A5D5}"/>
    <hyperlink ref="B41" r:id="rId39" display="https://hermesmusicclub.mx/collections/vendors/products/ac30c2" xr:uid="{348D7892-AA04-46EA-8D84-7E04B2C22ACB}"/>
    <hyperlink ref="B42" r:id="rId40" display="https://hermesmusicclub.mx/collections/vendors/products/amplificador-para-guitarra-av60-vox" xr:uid="{E510F575-3354-4934-8539-CD3070FC6628}"/>
    <hyperlink ref="B43" r:id="rId41" display="https://hermesmusicclub.mx/collections/vendors/products/amplificador-para-guitarra-pathfinder10" xr:uid="{0291AD8C-FB59-4BEC-9699-7B34294F3AD0}"/>
    <hyperlink ref="B47" r:id="rId42" display="https://hermesmusicclub.mx/collections/vendors/products/amplificador-de-audifonos-ap2-ac" xr:uid="{202F416C-6D3B-4247-A570-2C1BB6FF2C45}"/>
    <hyperlink ref="B48" r:id="rId43" display="https://hermesmusicclub.mx/collections/vendors/products/ap2-cr" xr:uid="{53D4208D-E3FF-459B-A982-E1A02532324C}"/>
    <hyperlink ref="B49" r:id="rId44" display="https://hermesmusicclub.mx/collections/vendors/products/ap2-mt" xr:uid="{5F08D544-1FFD-43AE-A3F5-7684E7EDF192}"/>
    <hyperlink ref="B44" r:id="rId45" display="https://hermesmusicclub.mx/collections/vendors/products/vox-vbc-13-cable-instrumento-calidad-profesional-clase-a" xr:uid="{3A950669-593B-4BFE-82DC-7A2EE16A32DF}"/>
    <hyperlink ref="B45" r:id="rId46" display="https://hermesmusicclub.mx/collections/vendors/products/cable-vcc-90rd-vox" xr:uid="{2A7A998E-DEF4-43E6-BA66-4C05D7A6D13F}"/>
    <hyperlink ref="B46" r:id="rId47" display="https://hermesmusicclub.mx/collections/vendors/products/ms-2c" xr:uid="{8E9D8D11-04BD-42D0-981B-240EF73F65B7}"/>
    <hyperlink ref="B54" r:id="rId48" display="https://hermesmusicclub.mx/collections/vendors/products/guitarra-electrica-arrowhead-bk" xr:uid="{1718CA7F-E2D3-4668-B98F-C8F32C1487E6}"/>
    <hyperlink ref="B55" r:id="rId49" display="https://hermesmusicclub.mx/collections/vendors/products/guitarra-electrica-blaze-sb-1" xr:uid="{77CA9EAB-559C-46C1-8AFF-011508BCB36E}"/>
    <hyperlink ref="B56" r:id="rId50" display="https://hermesmusicclub.mx/collections/vendors/products/guitarra-electrica-beg-462-bk" xr:uid="{372AD769-CBCF-4D5E-971E-21A9120D7392}"/>
    <hyperlink ref="B57" r:id="rId51" display="https://hermesmusicclub.mx/collections/vendors/products/beg-462-iv" xr:uid="{8F921484-09F6-4DC4-9BEF-21BA0BFF8CC6}"/>
    <hyperlink ref="B58" r:id="rId52" display="https://hermesmusicclub.mx/collections/vendors/products/beg-462-mbl" xr:uid="{3967245C-63C4-4D6E-AF8A-FB60A812DE9D}"/>
    <hyperlink ref="B59" r:id="rId53" display="https://hermesmusicclub.mx/collections/vendors/products/beg-462-mrd" xr:uid="{6034012F-C3A8-4CC6-BB45-BE0D51F7BF3A}"/>
    <hyperlink ref="B60" r:id="rId54" display="https://hermesmusicclub.mx/collections/vendors/products/beg-462-sb" xr:uid="{CEC68670-73F8-47AF-975E-84908C3CDD9B}"/>
    <hyperlink ref="B61" r:id="rId55" display="https://hermesmusicclub.mx/collections/vendors/products/guitarra-electrica-vintage-blade-bl" xr:uid="{C7AC1DCE-3482-4F49-8425-2189F7A092FC}"/>
    <hyperlink ref="B62" r:id="rId56" display="https://hermesmusicclub.mx/collections/vendors/products/guitarra-electrica-vintage-roja-blade-rd" xr:uid="{5CDED210-4909-446E-A6BB-886EC9AA2C21}"/>
    <hyperlink ref="B63" r:id="rId57" display="https://hermesmusicclub.mx/collections/vendors/products/guitarra-electrica-blaze-bk" xr:uid="{E7A161EF-E242-484F-B5AE-44E81EA4F464}"/>
    <hyperlink ref="B64" r:id="rId58" display="https://hermesmusicclub.mx/collections/vendors/products/guitarra-electrica-blaze-lbl" xr:uid="{69F04C26-5E9C-473D-9B06-3C70CD7765DD}"/>
    <hyperlink ref="B65" r:id="rId59" display="https://hermesmusicclub.mx/collections/vendors/products/guitarra-electrica-blaze-mbl" xr:uid="{2679FF13-05F2-4A66-89E2-76595CB818D5}"/>
    <hyperlink ref="B66" r:id="rId60" display="https://hermesmusicclub.mx/collections/vendors/products/guitarra-electrica-blaze-mgr" xr:uid="{0271C511-EA5A-4AE7-9C22-350FE4934A6E}"/>
    <hyperlink ref="B67" r:id="rId61" display="https://hermesmusicclub.mx/collections/vendors/products/guitarra-electrica-blaze-mrd" xr:uid="{DCC87091-5CC0-48A1-9A6D-0CBDA277933A}"/>
    <hyperlink ref="B68" r:id="rId62" display="https://hermesmusicclub.mx/collections/vendors/products/earthquake-bk" xr:uid="{337B53CD-8FC2-480A-8684-44239D5E6F17}"/>
    <hyperlink ref="B69" r:id="rId63" display="https://hermesmusicclub.mx/collections/vendors/products/earthquake-crds" xr:uid="{A0BF2C69-91FD-4E0C-B17A-8370AFB7D110}"/>
    <hyperlink ref="B70" r:id="rId64" display="https://hermesmusicclub.mx/collections/vendors/products/earthquake-csb" xr:uid="{FD197314-B24C-455E-A251-D02FB24253F1}"/>
    <hyperlink ref="B71" r:id="rId65" display="https://hermesmusicclub.mx/collections/vendors/products/guitarra-electrica-epic-bk-babilon" xr:uid="{433467D7-9B36-483D-AFC6-D6A5881E53C7}"/>
    <hyperlink ref="B72" r:id="rId66" display="https://hermesmusicclub.mx/collections/vendors/products/tourman-bass-bk" xr:uid="{8A7A0DD2-B435-4299-9A71-264874AAC5A1}"/>
    <hyperlink ref="B73" r:id="rId67" display="https://hermesmusicclub.mx/collections/vendors/products/tourman-bass-sb" xr:uid="{5953E809-3B0B-4283-933E-68F86C7AF118}"/>
    <hyperlink ref="B50:B51" r:id="rId68" display="https://hermesmusicclub.mx/collections/vendors/products/guitarra-electroacustica-asturia-cdn" xr:uid="{CE49732A-CE31-4DA5-A767-556E7E688DCF}"/>
    <hyperlink ref="B52" r:id="rId69" display="https://hermesmusicclub.mx/collections/vendors/products/guitarra-electrica-vintage-ghost-lb" xr:uid="{0E4590AD-B935-4038-807C-35DE951AA5D0}"/>
    <hyperlink ref="B53" r:id="rId70" display="https://hermesmusicclub.mx/collections/vendors/products/nighthawk-wr" xr:uid="{EC2D8D63-FB19-49F5-AB13-205454C83BF7}"/>
    <hyperlink ref="B74" r:id="rId71" display="https://hermesmusicclub.mx/collections/vendors/products/paquete-de-10-cuerdas-individuales-1a-0-009-beg-009-pack-babilon" xr:uid="{CBB7FEE8-B499-40BA-A532-CF7C0096B5D7}"/>
    <hyperlink ref="B75" r:id="rId72" display="https://hermesmusicclub.mx/collections/vendors/products/paquete-de-10-cuerdas-individuales-1a-0-011-bag-011-pack-babilon" xr:uid="{820FEA1F-48C4-480F-AA10-94844ECEFF70}"/>
    <hyperlink ref="B76" r:id="rId73" display="https://hermesmusicclub.mx/collections/vendors/products/paquete-de-10-cuerdas-individuales-1a-0-028-bcg-028-pack-babilon" xr:uid="{289BF8E5-F60D-4D7E-8301-E3039ADC0A34}"/>
    <hyperlink ref="B77" r:id="rId74" display="https://hermesmusicclub.mx/collections/vendors/products/paquete-de-10-cuerdas-individuales-2a-0-011-beg-011-pack-babilon" xr:uid="{417FD830-8C96-4974-8A37-2BE5F5AB27AB}"/>
    <hyperlink ref="B78" r:id="rId75" display="https://hermesmusicclub.mx/collections/vendors/products/set-de-cuerdas-para-bajo-electrico-030-125-peb54-6s-babilon" xr:uid="{A6B5232D-E3D0-4DA5-A5FF-821A1D01D502}"/>
    <hyperlink ref="B79" r:id="rId76" display="https://hermesmusicclub.mx/collections/vendors/products/set-de-cuerdas-para-bajo-electrico-040-100-beb50-4s-babilon" xr:uid="{12C9C134-6CBA-43E5-810C-C7C40585258D}"/>
    <hyperlink ref="B80" r:id="rId77" display="https://hermesmusicclub.mx/collections/vendors/products/set-de-cuerdas-para-bajo-electrico-040-125-eeb52-5s-babilon" xr:uid="{68F519A5-31F0-4C6D-8BBF-33A790E1D66A}"/>
    <hyperlink ref="B81" r:id="rId78" display="https://hermesmusicclub.mx/collections/vendors/products/set-de-cuerdas-para-bajo-electrico-045-100-meb50-4s-babilon" xr:uid="{2EA6510F-23CB-4A75-AEF2-A81005E3B259}"/>
    <hyperlink ref="B84" r:id="rId79" display="https://hermesmusicclub.mx/collections/vendors/products/baqueta-punta-de-madera-7a-dr-7a-drumco" xr:uid="{F97488B5-64D6-4A6D-B1ED-C57EF92B94DE}"/>
    <hyperlink ref="B83" r:id="rId80" display="https://hermesmusicclub.mx/collections/vendors/products/baqueta-punta-de-madera-5b-dr-5b-drumco" xr:uid="{3F3817D3-C7E4-4557-AE4C-9E85972CD486}"/>
    <hyperlink ref="B82" r:id="rId81" display="https://hermesmusicclub.mx/collections/vendors/products/baqueta-punta-de-madera-5a-dr-5a-drumco" xr:uid="{170CC7A4-6A5D-41EC-A316-2CBAF7B86E8B}"/>
    <hyperlink ref="B85" r:id="rId82" display="https://hermesmusicclub.mx/collections/vendors/products/baqueta-punta-de-nylon-2b-dr-2bn-drumco" xr:uid="{D3E516CD-B067-4D51-A366-27D45FB7CD41}"/>
    <hyperlink ref="B86" r:id="rId83" display="https://hermesmusicclub.mx/collections/vendors/products/baqueta-punta-de-nylon-5a-dr-5an-drumco" xr:uid="{C6CC8A1E-ACD7-434D-8F66-5B2AAF2B23A1}"/>
    <hyperlink ref="B87" r:id="rId84" display="https://hermesmusicclub.mx/collections/vendors/products/baqueta-punta-de-nylon-5b-dr-5bn-drumco" xr:uid="{A1EF6F20-39A7-4E39-8614-FFE48A388A42}"/>
    <hyperlink ref="B88" r:id="rId85" display="https://hermesmusicclub.mx/collections/vendors/products/baqueta-punta-de-nylon-7a-dr-7an-drumco" xr:uid="{01E71F01-4588-4F8E-8118-8ABF9B6015EE}"/>
    <hyperlink ref="B89" r:id="rId86" display="https://hermesmusicclub.mx/collections/vendors/products/bateria-electronica-copper-bl-drumco" xr:uid="{CB3F1766-EBB4-422C-ACA4-9AFE87302B79}"/>
    <hyperlink ref="B90" r:id="rId87" display="https://hermesmusicclub.mx/collections/vendors/products/bateria-electronica-copper-yl-drumco" xr:uid="{0433A117-7956-403E-BB31-152AF3FF41A9}"/>
    <hyperlink ref="B91" r:id="rId88" display="https://hermesmusicclub.mx/collections/vendors/products/bateria-electronica-mercury-gy-drumco" xr:uid="{CCC3C177-1C33-4278-B1A5-C6B04A5A7DB4}"/>
    <hyperlink ref="B92" r:id="rId89" display="https://hermesmusicclub.mx/collections/vendors/products/bateria-electronica-mercury-rd-drumco" xr:uid="{37E83CEF-CF16-4101-8BD5-BDB3140D3BA4}"/>
    <hyperlink ref="B93" r:id="rId90" display="https://hermesmusicclub.mx/collections/vendors/products/bateria-electronica-titanium-drumco" xr:uid="{735E0C19-CE8F-488E-80D7-ACAEAD055E98}"/>
    <hyperlink ref="B94" r:id="rId91" display="https://hermesmusicclub.mx/collections/vendors/products/obelix-hc-bk" xr:uid="{CEE3A55C-1D82-41B8-ABE1-D4F2D2C7A888}"/>
    <hyperlink ref="B95" r:id="rId92" display="https://hermesmusicclub.mx/collections/vendors/products/obelix-hc-rd" xr:uid="{71023FE1-1E9B-4B29-9F66-854EB865696D}"/>
    <hyperlink ref="B96" r:id="rId93" display="https://hermesmusicclub.mx/collections/vendors/products/obelix-jr-bk" xr:uid="{F3D6FE81-E6FA-4826-AAF0-D4127B29F145}"/>
    <hyperlink ref="B97" r:id="rId94" display="https://hermesmusicclub.mx/collections/vendors/products/obelix-jr-bl" xr:uid="{6156AA7F-7B1D-49DA-95B6-0135EFE4A376}"/>
    <hyperlink ref="B98" r:id="rId95" display="https://hermesmusicclub.mx/collections/vendors/products/obelix-jr-rd" xr:uid="{2CC302CA-63CC-4D54-AAC1-31CBC27C98A4}"/>
    <hyperlink ref="B99" r:id="rId96" display="https://hermesmusicclub.mx/collections/vendors/products/obelix-jr-wr" xr:uid="{65888926-420E-4907-AA5D-3F192E9F9B2D}"/>
    <hyperlink ref="B100" r:id="rId97" display="https://hermesmusicclub.mx/collections/vendors/products/obelix-hb-bk" xr:uid="{D72D7AFE-86C8-44FA-A932-9D02F1F746D6}"/>
    <hyperlink ref="B101" r:id="rId98" display="https://hermesmusicclub.mx/collections/vendors/products/obelix-hb-bl" xr:uid="{4B8CD2E2-F23C-4BF8-9ED2-866B527DB842}"/>
    <hyperlink ref="B102" r:id="rId99" display="https://hermesmusicclub.mx/collections/vendors/products/obelix-hb-rd" xr:uid="{617FA420-A19E-4F61-ABE8-1F604C4BCE4C}"/>
    <hyperlink ref="O102" r:id="rId100" display="https://hermesmusicclub.mx/collections/vendors/products/obelix-hb-rd" xr:uid="{20E3F650-B3D2-4917-A4BC-DFFB95EBFC57}"/>
    <hyperlink ref="O101" r:id="rId101" display="https://hermesmusicclub.mx/collections/vendors/products/obelix-hb-bl" xr:uid="{A75B5EA6-6263-4AB8-93EC-627C5B8F2F19}"/>
    <hyperlink ref="O100" r:id="rId102" display="https://hermesmusicclub.mx/collections/vendors/products/obelix-hb-bk" xr:uid="{FC1945EA-F48F-4CEB-98F3-7C369D708374}"/>
    <hyperlink ref="O99" r:id="rId103" display="https://hermesmusicclub.mx/collections/vendors/products/obelix-jr-wr" xr:uid="{8331D80F-FDBF-43A0-B571-8FEECC71E0F1}"/>
    <hyperlink ref="O98" r:id="rId104" display="https://hermesmusicclub.mx/collections/vendors/products/obelix-jr-rd" xr:uid="{CAB0AD59-17BD-4574-81CF-C8BABE0D04F5}"/>
    <hyperlink ref="O97" r:id="rId105" display="https://hermesmusicclub.mx/collections/vendors/products/obelix-jr-bl" xr:uid="{17F13B7F-2A7C-40C2-8EB6-12130B031317}"/>
    <hyperlink ref="O96" r:id="rId106" display="https://hermesmusicclub.mx/collections/vendors/products/obelix-jr-bk" xr:uid="{D8BD0DD2-075D-45EB-AD19-D1ED5DB2B3DD}"/>
    <hyperlink ref="O95" r:id="rId107" display="https://hermesmusicclub.mx/collections/vendors/products/obelix-hc-rd" xr:uid="{65C7E0F6-5D1B-4924-8D7B-7AC2B3B50412}"/>
    <hyperlink ref="O94" r:id="rId108" display="https://hermesmusicclub.mx/collections/vendors/products/obelix-hc-bk" xr:uid="{8EAB8DDC-7794-413D-8409-11A264086A39}"/>
    <hyperlink ref="O93" r:id="rId109" display="https://hermesmusicclub.mx/collections/vendors/products/bateria-electronica-titanium-drumco" xr:uid="{0FE4170A-CFB8-4FA7-B1DA-E0A52E992E97}"/>
    <hyperlink ref="O92" r:id="rId110" display="https://hermesmusicclub.mx/collections/vendors/products/bateria-electronica-mercury-rd-drumco" xr:uid="{3179AF51-2593-4D89-B497-25D99CEF1D35}"/>
    <hyperlink ref="O91" r:id="rId111" display="https://hermesmusicclub.mx/collections/vendors/products/bateria-electronica-mercury-gy-drumco" xr:uid="{5DD60DFD-6B22-4365-811D-A2EBFE4D21FE}"/>
    <hyperlink ref="O90" r:id="rId112" display="https://hermesmusicclub.mx/collections/vendors/products/bateria-electronica-copper-yl-drumco" xr:uid="{441C2648-037C-4525-8BB7-35782C52299D}"/>
    <hyperlink ref="O89" r:id="rId113" display="https://hermesmusicclub.mx/collections/vendors/products/bateria-electronica-copper-bl-drumco" xr:uid="{396F5BBE-3A78-4DC0-A6E5-2929C4862D47}"/>
    <hyperlink ref="O88" r:id="rId114" display="https://hermesmusicclub.mx/collections/vendors/products/baqueta-punta-de-nylon-7a-dr-7an-drumco" xr:uid="{3B1EF98C-607C-46CC-86D8-27096A46AC80}"/>
    <hyperlink ref="O87" r:id="rId115" display="https://hermesmusicclub.mx/collections/vendors/products/baqueta-punta-de-nylon-5b-dr-5bn-drumco" xr:uid="{703B49D8-08FF-400F-9CBC-672410B96919}"/>
    <hyperlink ref="O86" r:id="rId116" display="https://hermesmusicclub.mx/collections/vendors/products/baqueta-punta-de-nylon-5a-dr-5an-drumco" xr:uid="{D4CBBC7A-07D7-49E9-9DAE-22198A5A1B42}"/>
    <hyperlink ref="O85" r:id="rId117" display="https://hermesmusicclub.mx/collections/vendors/products/baqueta-punta-de-nylon-2b-dr-2bn-drumco" xr:uid="{C4878AC1-7E0C-4D80-93F3-83BE95A11B6C}"/>
    <hyperlink ref="O82" r:id="rId118" display="https://hermesmusicclub.mx/collections/vendors/products/baqueta-punta-de-madera-5a-dr-5a-drumco" xr:uid="{E6CAC407-C0AF-4A60-B61C-9541AD2CFBF1}"/>
    <hyperlink ref="O83" r:id="rId119" display="https://hermesmusicclub.mx/collections/vendors/products/baqueta-punta-de-madera-5b-dr-5b-drumco" xr:uid="{4147CF7B-740B-4A8E-9AB3-F8F16376EAD1}"/>
    <hyperlink ref="O84" r:id="rId120" display="https://hermesmusicclub.mx/collections/vendors/products/baqueta-punta-de-madera-7a-dr-7a-drumco" xr:uid="{8EC20A89-2350-40D1-A6E0-BC197E565D77}"/>
    <hyperlink ref="O81" r:id="rId121" display="https://hermesmusicclub.mx/collections/vendors/products/set-de-cuerdas-para-bajo-electrico-045-100-meb50-4s-babilon" xr:uid="{379C0B08-F076-453D-9A65-55E8ABF3710B}"/>
    <hyperlink ref="O80" r:id="rId122" display="https://hermesmusicclub.mx/collections/vendors/products/set-de-cuerdas-para-bajo-electrico-040-125-eeb52-5s-babilon" xr:uid="{CEFA240A-79BF-40E4-8D0D-469CECB1A847}"/>
    <hyperlink ref="O79" r:id="rId123" display="https://hermesmusicclub.mx/collections/vendors/products/set-de-cuerdas-para-bajo-electrico-040-100-beb50-4s-babilon" xr:uid="{359F2C79-A551-401E-869B-392D629CE3EA}"/>
    <hyperlink ref="O78" r:id="rId124" display="https://hermesmusicclub.mx/collections/vendors/products/set-de-cuerdas-para-bajo-electrico-030-125-peb54-6s-babilon" xr:uid="{6865F17A-2797-4DFE-B67C-D64106F220A3}"/>
    <hyperlink ref="O77" r:id="rId125" display="https://hermesmusicclub.mx/collections/vendors/products/paquete-de-10-cuerdas-individuales-2a-0-011-beg-011-pack-babilon" xr:uid="{89374C0E-4F00-4B52-83B9-ECBA9935B9DB}"/>
    <hyperlink ref="O76" r:id="rId126" display="https://hermesmusicclub.mx/collections/vendors/products/paquete-de-10-cuerdas-individuales-1a-0-028-bcg-028-pack-babilon" xr:uid="{59F0223A-C95A-46E1-9963-FC0B29FA0A0B}"/>
    <hyperlink ref="O75" r:id="rId127" display="https://hermesmusicclub.mx/collections/vendors/products/paquete-de-10-cuerdas-individuales-1a-0-011-bag-011-pack-babilon" xr:uid="{275A607D-7D0B-4409-9FC9-2FB01C24B0A8}"/>
    <hyperlink ref="O74" r:id="rId128" display="https://hermesmusicclub.mx/collections/vendors/products/paquete-de-10-cuerdas-individuales-1a-0-009-beg-009-pack-babilon" xr:uid="{7B3332A0-52E0-4AFA-8094-A055C46C1096}"/>
    <hyperlink ref="O53" r:id="rId129" display="https://hermesmusicclub.mx/collections/vendors/products/nighthawk-wr" xr:uid="{6A05181B-1EF0-443E-8010-334E10B91E5D}"/>
    <hyperlink ref="O52" r:id="rId130" display="https://hermesmusicclub.mx/collections/vendors/products/guitarra-electrica-vintage-ghost-lb" xr:uid="{AA0D86AF-0401-459F-B0F4-762012D032CE}"/>
    <hyperlink ref="O50:O51" r:id="rId131" display="https://hermesmusicclub.mx/collections/vendors/products/guitarra-electroacustica-asturia-cdn" xr:uid="{4D2B6ACD-6B9E-44ED-B065-61AB7456DAA1}"/>
    <hyperlink ref="O73" r:id="rId132" display="https://hermesmusicclub.mx/collections/vendors/products/tourman-bass-sb" xr:uid="{88EDCE77-9D7E-4DC8-818B-D588673F7987}"/>
    <hyperlink ref="O72" r:id="rId133" display="https://hermesmusicclub.mx/collections/vendors/products/tourman-bass-bk" xr:uid="{6BA9AE21-3347-4EAF-A66F-7609253D59CA}"/>
    <hyperlink ref="O71" r:id="rId134" display="https://hermesmusicclub.mx/collections/vendors/products/guitarra-electrica-epic-bk-babilon" xr:uid="{1B73D06D-4E32-43CA-8683-AA2747B5C6B5}"/>
    <hyperlink ref="O70" r:id="rId135" display="https://hermesmusicclub.mx/collections/vendors/products/earthquake-csb" xr:uid="{CA7BD79B-2B88-4535-AA34-B2EF5E121882}"/>
    <hyperlink ref="O69" r:id="rId136" display="https://hermesmusicclub.mx/collections/vendors/products/earthquake-crds" xr:uid="{C10569E5-C0D1-4D2F-9E44-70C5037C5E72}"/>
    <hyperlink ref="O68" r:id="rId137" display="https://hermesmusicclub.mx/collections/vendors/products/earthquake-bk" xr:uid="{5490FAD9-675E-4F22-AA13-823B84AF09AB}"/>
    <hyperlink ref="O67" r:id="rId138" display="https://hermesmusicclub.mx/collections/vendors/products/guitarra-electrica-blaze-mrd" xr:uid="{3102CAEA-D11B-423A-8FF5-F383ABB97E75}"/>
    <hyperlink ref="O66" r:id="rId139" display="https://hermesmusicclub.mx/collections/vendors/products/guitarra-electrica-blaze-mgr" xr:uid="{FFA1B6A8-4A9C-4358-A9AA-C109C0564EAB}"/>
    <hyperlink ref="O65" r:id="rId140" display="https://hermesmusicclub.mx/collections/vendors/products/guitarra-electrica-blaze-mbl" xr:uid="{E0D622BD-54A3-481E-81E4-BCB93ECC0ED5}"/>
    <hyperlink ref="O64" r:id="rId141" display="https://hermesmusicclub.mx/collections/vendors/products/guitarra-electrica-blaze-lbl" xr:uid="{88972D9E-8842-4EDB-A4B4-81932AB1CD15}"/>
    <hyperlink ref="O63" r:id="rId142" display="https://hermesmusicclub.mx/collections/vendors/products/guitarra-electrica-blaze-bk" xr:uid="{07ED6930-3379-4E1E-8877-E94E2C8D07C3}"/>
    <hyperlink ref="O62" r:id="rId143" display="https://hermesmusicclub.mx/collections/vendors/products/guitarra-electrica-vintage-roja-blade-rd" xr:uid="{5CD76EEB-F5DD-4652-BD9C-567286C136FB}"/>
    <hyperlink ref="O61" r:id="rId144" display="https://hermesmusicclub.mx/collections/vendors/products/guitarra-electrica-vintage-blade-bl" xr:uid="{2384CF75-E8E2-427A-B074-C7398A5DD114}"/>
    <hyperlink ref="O60" r:id="rId145" display="https://hermesmusicclub.mx/collections/vendors/products/beg-462-sb" xr:uid="{19F97953-FDC5-4CEF-AF61-CD79383082E6}"/>
    <hyperlink ref="O59" r:id="rId146" display="https://hermesmusicclub.mx/collections/vendors/products/beg-462-mrd" xr:uid="{57BA1230-D767-49A6-AAF2-A2A4548A7ADE}"/>
    <hyperlink ref="O58" r:id="rId147" display="https://hermesmusicclub.mx/collections/vendors/products/beg-462-mbl" xr:uid="{36FEDE4F-62BE-4851-97B4-0FE2D0FCC570}"/>
    <hyperlink ref="O57" r:id="rId148" display="https://hermesmusicclub.mx/collections/vendors/products/beg-462-iv" xr:uid="{3232F937-E60A-4843-9961-F63678E0EB89}"/>
    <hyperlink ref="O56" r:id="rId149" display="https://hermesmusicclub.mx/collections/vendors/products/guitarra-electrica-beg-462-bk" xr:uid="{A5851AFA-CB12-47A7-8354-E159592A2E80}"/>
    <hyperlink ref="O55" r:id="rId150" display="https://hermesmusicclub.mx/collections/vendors/products/guitarra-electrica-blaze-sb-1" xr:uid="{15875C9D-7903-402A-A79F-C10FFBE1BE10}"/>
    <hyperlink ref="O54" r:id="rId151" display="https://hermesmusicclub.mx/collections/vendors/products/guitarra-electrica-arrowhead-bk" xr:uid="{1BEB5AC8-FFEE-4C25-A2E8-CFF9768FFD4C}"/>
    <hyperlink ref="O46" r:id="rId152" display="https://hermesmusicclub.mx/collections/vendors/products/ms-2c" xr:uid="{4928EC2A-0AE6-41DB-8444-D676B40AA709}"/>
    <hyperlink ref="O45" r:id="rId153" display="https://hermesmusicclub.mx/collections/vendors/products/cable-vcc-90rd-vox" xr:uid="{A6CB9AE0-D14C-4C91-ABD1-75EFCDE9D6C1}"/>
    <hyperlink ref="O44" r:id="rId154" display="https://hermesmusicclub.mx/collections/vendors/products/vox-vbc-13-cable-instrumento-calidad-profesional-clase-a" xr:uid="{EC5B6DD5-EED2-431B-A417-A2FB9E120880}"/>
    <hyperlink ref="O49" r:id="rId155" display="https://hermesmusicclub.mx/collections/vendors/products/ap2-mt" xr:uid="{516AB834-51C9-4158-A70A-29D276458F48}"/>
    <hyperlink ref="O48" r:id="rId156" display="https://hermesmusicclub.mx/collections/vendors/products/ap2-cr" xr:uid="{B415D754-28FC-4400-9FAC-259872CEDA73}"/>
    <hyperlink ref="O47" r:id="rId157" display="https://hermesmusicclub.mx/collections/vendors/products/amplificador-de-audifonos-ap2-ac" xr:uid="{1A95755C-7177-4076-8A99-4D61CD33596F}"/>
    <hyperlink ref="O43" r:id="rId158" display="https://hermesmusicclub.mx/collections/vendors/products/amplificador-para-guitarra-pathfinder10" xr:uid="{3A354462-C830-4881-A2EA-0DB3B27B7AC5}"/>
    <hyperlink ref="O42" r:id="rId159" display="https://hermesmusicclub.mx/collections/vendors/products/amplificador-para-guitarra-av60-vox" xr:uid="{4D5CB3E0-61E8-4AE6-ACBE-0985BB0214CE}"/>
    <hyperlink ref="O41" r:id="rId160" display="https://hermesmusicclub.mx/collections/vendors/products/ac30c2" xr:uid="{C80542A4-A76F-4187-B224-850F21C01D97}"/>
    <hyperlink ref="O40" r:id="rId161" display="https://hermesmusicclub.mx/collections/vendors/products/vx50-gtv" xr:uid="{351C543E-44D6-42B6-ABF3-1A71B75E2BFB}"/>
    <hyperlink ref="O39" r:id="rId162" display="https://hermesmusicclub.mx/collections/vendors/products/vx15-gt" xr:uid="{3ECE7D7D-A3F4-4E41-B9BE-535BDAEE2370}"/>
    <hyperlink ref="O38" r:id="rId163" display="https://hermesmusicclub.mx/collections/vendors/products/amplificador-vx-ii-vox-de-30-watts-envio-inmediato" xr:uid="{C749CFD0-6AA9-40C8-96FE-77D8F116C74C}"/>
    <hyperlink ref="O37" r:id="rId164" display="https://hermesmusicclub.mx/collections/vendors/products/vt40x" xr:uid="{F69B6880-AFB5-4BFC-9E15-BE5FCF55AE1C}"/>
    <hyperlink ref="O36" r:id="rId165" display="https://hermesmusicclub.mx/collections/vendors/products/vt20x" xr:uid="{D14B7A3A-E6D8-46AB-AA34-A32924339064}"/>
    <hyperlink ref="O35" r:id="rId166" display="https://hermesmusicclub.mx/collections/vendors/products/vt100x" xr:uid="{5B9748DA-D3FB-408A-8420-F5E012BA51DC}"/>
    <hyperlink ref="O34" r:id="rId167" display="https://hermesmusicclub.mx/collections/vendors/products/amplificador-de-guitarra-para-audifonos-vgh-rock-vox" xr:uid="{A0DDFD76-F4FA-4206-9AFA-97C543C10533}"/>
    <hyperlink ref="O33" r:id="rId168" display="https://hermesmusicclub.mx/collections/vendors/products/mini5-rm-iv" xr:uid="{E86907DD-C7B8-4A5C-8EA4-004B3CCD97EA}"/>
    <hyperlink ref="O32" r:id="rId169" display="https://hermesmusicclub.mx/collections/vendors/products/amplificador-para-guitarra-50w-cambridge50" xr:uid="{9C8C4DAF-3366-4F50-A5DD-82615E5FE99F}"/>
    <hyperlink ref="O31" r:id="rId170" display="https://hermesmusicclub.mx/collections/vendors/products/amplificador-de-guitarra-vox-av30" xr:uid="{6202FC04-B752-4035-A2DF-B1D5E040DCF7}"/>
    <hyperlink ref="O30" r:id="rId171" display="https://hermesmusicclub.mx/collections/vendors/products/amplificador-de-guitarra-vox-av15" xr:uid="{92AF5285-CD5A-4227-A5F6-828B0C83BEF1}"/>
    <hyperlink ref="O29" r:id="rId172" display="https://hermesmusicclub.mx/collections/vendors/products/ac15c1x" xr:uid="{A729224F-CAD5-4F8C-BD6A-82B7364934D4}"/>
    <hyperlink ref="O28" r:id="rId173" display="https://hermesmusicclub.mx/collections/vendors/products/ac15c1" xr:uid="{F9D0A3FF-2ACD-4CC5-BAD3-4B67D9FB90CB}"/>
    <hyperlink ref="O27" r:id="rId174" display="https://hermesmusicclub.mx/collections/vendors/products/amplificador-para-guitarra-ac10c1-vox" xr:uid="{629F8BB1-A0C0-435D-B481-62C121F1BA0A}"/>
    <hyperlink ref="O26" r:id="rId175" display="https://hermesmusicclub.mx/collections/vendors/products/amplificador-combo-p-bajo-vox-vx50-ba" xr:uid="{1B2DDC1C-95A2-4296-8CCA-C3DFC1E2FCCE}"/>
    <hyperlink ref="O25" r:id="rId176" display="https://hermesmusicclub.mx/collections/vendors/products/pathfinderbass10" xr:uid="{05B47144-C192-456C-9746-8B88A59D0CA5}"/>
    <hyperlink ref="O24" r:id="rId177" display="https://hermesmusicclub.mx/collections/vendors/products/amplificador-de-audifonos-para-guitarra-vgh-ac30-vox" xr:uid="{06B1813C-3A71-4C72-9A97-4D88C3A1F6E7}"/>
    <hyperlink ref="O23" r:id="rId178" display="https://hermesmusicclub.mx/collections/vendors/products/adio-air-gt" xr:uid="{8E3A868F-4CB3-47C0-A947-9019B2048A16}"/>
    <hyperlink ref="O22" r:id="rId179" display="https://hermesmusicclub.mx/collections/vendors/products/srx835p" xr:uid="{B960537A-8CD6-407F-8F0E-5339FB38B7CE}"/>
    <hyperlink ref="O21" r:id="rId180" display="https://hermesmusicclub.mx/collections/vendors/products/srx815p" xr:uid="{95B02C1E-356D-4500-BD77-36D7EEB952E2}"/>
    <hyperlink ref="O20" r:id="rId181" display="https://hermesmusicclub.mx/collections/vendors/products/srx812p" xr:uid="{A2EF037B-3F06-493B-B3DF-AC6F8941BF44}"/>
    <hyperlink ref="O19" r:id="rId182" display="https://hermesmusicclub.mx/collections/vendors/products/prx835w" xr:uid="{0CE6EC0A-380C-4A8A-BCA3-C973EDD4248F}"/>
    <hyperlink ref="O18" r:id="rId183" display="https://hermesmusicclub.mx/collections/vendors/products/prx825w" xr:uid="{9040301D-0E86-408D-ACD6-312FC59736A9}"/>
    <hyperlink ref="O17" r:id="rId184" display="https://hermesmusicclub.mx/collections/vendors/products/prx818xlfw" xr:uid="{9E24D981-E012-478E-875A-E936DAA11664}"/>
    <hyperlink ref="O16" r:id="rId185" display="https://hermesmusicclub.mx/collections/vendors/products/prx812w" xr:uid="{12A49179-1048-4B28-B9CD-3487D3C496BB}"/>
    <hyperlink ref="O15" r:id="rId186" display="https://hermesmusicclub.mx/collections/vendors/products/prx425" xr:uid="{6337389E-0F6A-4434-BBD9-0BD55C127D97}"/>
    <hyperlink ref="O14" r:id="rId187" display="https://hermesmusicclub.mx/collections/vendors/products/prx418s" xr:uid="{B39DF984-6167-4C38-B03B-02937357BF94}"/>
    <hyperlink ref="O13" r:id="rId188" display="https://hermesmusicclub.mx/collections/vendors/products/altavoz-portatil-con-bluetooth-irx108bt" xr:uid="{5572C737-EABD-44EF-B649-92FD6A5C7724}"/>
    <hyperlink ref="O12" r:id="rId189" display="https://hermesmusicclub.mx/collections/vendors/products/jrx225" xr:uid="{A19A1803-7DE4-4CFC-8409-BD70F78207AD}"/>
    <hyperlink ref="O11" r:id="rId190" display="https://hermesmusicclub.mx/collections/vendors/products/jrx215" xr:uid="{34746783-A220-459F-ADBF-B44310524EE4}"/>
    <hyperlink ref="O10" r:id="rId191" display="https://hermesmusicclub.mx/collections/vendors/products/jrx212" xr:uid="{5DFCCAB8-0B1A-482C-867B-4019A5B6B82E}"/>
    <hyperlink ref="O9" r:id="rId192" display="https://hermesmusicclub.mx/collections/vendors/products/j104set" xr:uid="{229CE31D-50E1-4FF2-970B-1688B5D84BEE}"/>
    <hyperlink ref="O8" r:id="rId193" display="https://hermesmusicclub.mx/collections/vendors/products/css8008" xr:uid="{8B342274-55DB-4102-B945-59EFB28D3A4D}"/>
    <hyperlink ref="O7" r:id="rId194" display="https://hermesmusicclub.mx/collections/vendors/products/control-5-pair" xr:uid="{89A46E79-D7EE-4500-B99F-29BFFD344409}"/>
    <hyperlink ref="O6" r:id="rId195" display="https://hermesmusicclub.mx/collections/vendors/products/control-28-1l-wh-pr" xr:uid="{87B639B8-D481-4651-A48F-07025CF236FF}"/>
    <hyperlink ref="O5" r:id="rId196" display="https://hermesmusicclub.mx/collections/vendors/products/control-25-1l-pr" xr:uid="{9FD1785B-C809-4CA3-A318-A47460764498}"/>
    <hyperlink ref="O4" r:id="rId197" display="https://hermesmusicclub.mx/collections/vendors/products/c65p-t" xr:uid="{6810B028-E0E3-4D1A-A8B2-6D87B2A22406}"/>
    <hyperlink ref="O3" r:id="rId198" display="https://hermesmusicclub.mx/collections/vendors/products/control-28-1l-pr" xr:uid="{1647C8F7-40A4-4A48-A7E4-DAEC1B28FF7A}"/>
  </hyperlinks>
  <pageMargins left="0.7" right="0.7" top="0.75" bottom="0.75" header="0.3" footer="0.3"/>
  <pageSetup paperSize="9" orientation="portrait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Calero Fernández</cp:lastModifiedBy>
  <dcterms:created xsi:type="dcterms:W3CDTF">2023-02-08T17:05:11Z</dcterms:created>
  <dcterms:modified xsi:type="dcterms:W3CDTF">2023-02-26T23:02:31Z</dcterms:modified>
</cp:coreProperties>
</file>