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omeWork\"/>
    </mc:Choice>
  </mc:AlternateContent>
  <bookViews>
    <workbookView xWindow="0" yWindow="0" windowWidth="15345" windowHeight="4575"/>
  </bookViews>
  <sheets>
    <sheet name="Метрики" sheetId="1" r:id="rId1"/>
    <sheet name="Лист3"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3" i="1" l="1"/>
  <c r="C92" i="1"/>
  <c r="C91" i="1"/>
  <c r="C90" i="1"/>
  <c r="C85" i="1"/>
  <c r="C84" i="1"/>
  <c r="B86" i="1"/>
  <c r="C79" i="1"/>
  <c r="C78" i="1"/>
  <c r="C77" i="1"/>
  <c r="C76" i="1"/>
  <c r="C75" i="1"/>
  <c r="C74" i="1"/>
  <c r="C73" i="1"/>
  <c r="C68" i="1"/>
  <c r="C67" i="1"/>
  <c r="C66" i="1"/>
  <c r="C65" i="1"/>
  <c r="C64" i="1"/>
  <c r="C63" i="1"/>
  <c r="C62" i="1"/>
  <c r="C61" i="1"/>
  <c r="D10" i="1"/>
  <c r="D36" i="1"/>
  <c r="D37" i="1"/>
  <c r="D38" i="1"/>
  <c r="D39" i="1"/>
  <c r="D40" i="1"/>
  <c r="D41" i="1"/>
  <c r="B42" i="1"/>
  <c r="C42" i="1"/>
  <c r="D42" i="1" s="1"/>
  <c r="B28" i="1"/>
  <c r="D15" i="1"/>
  <c r="D14" i="1"/>
  <c r="D13" i="1"/>
  <c r="D12" i="1"/>
  <c r="D11" i="1"/>
  <c r="D4" i="1"/>
  <c r="D5" i="1"/>
  <c r="D3" i="1"/>
  <c r="C5" i="1"/>
  <c r="C4" i="1"/>
  <c r="C3" i="1"/>
</calcChain>
</file>

<file path=xl/sharedStrings.xml><?xml version="1.0" encoding="utf-8"?>
<sst xmlns="http://schemas.openxmlformats.org/spreadsheetml/2006/main" count="110" uniqueCount="90">
  <si>
    <t>Dice bag</t>
  </si>
  <si>
    <t>History</t>
  </si>
  <si>
    <t>Settings</t>
  </si>
  <si>
    <t>Плотность дефектов</t>
  </si>
  <si>
    <t>Общее количество найденных дефектов</t>
  </si>
  <si>
    <t>Количество дефектов</t>
  </si>
  <si>
    <t>Название части ПО где были найдены дефекты</t>
  </si>
  <si>
    <t>Расчёт плотности дефектов</t>
  </si>
  <si>
    <t>Плотность дефектов в %</t>
  </si>
  <si>
    <t>Тестовое покрытие тест плана</t>
  </si>
  <si>
    <t>Виды тестирования</t>
  </si>
  <si>
    <t>Количество пунктов в тест плане</t>
  </si>
  <si>
    <t>Количество пунктов в чек листе</t>
  </si>
  <si>
    <t>Функциональное тестирование</t>
  </si>
  <si>
    <t>Тестирование надёжности</t>
  </si>
  <si>
    <t>Тестирование совместимости</t>
  </si>
  <si>
    <t>Тестирование удобства использования</t>
  </si>
  <si>
    <t>Тестирование производительности</t>
  </si>
  <si>
    <t>Тестирование портативности</t>
  </si>
  <si>
    <t>Текущий рейтинг качества (CQR)</t>
  </si>
  <si>
    <t>Кол. успешно пройденных тестов</t>
  </si>
  <si>
    <t>Общее кол. тестов</t>
  </si>
  <si>
    <t>CQR</t>
  </si>
  <si>
    <t>Кол. неуспешно пройденных тестов</t>
  </si>
  <si>
    <t>Точность оценки времени по областям</t>
  </si>
  <si>
    <t>Подготовка тестового окружения</t>
  </si>
  <si>
    <t>Название области</t>
  </si>
  <si>
    <t>Выполнение тестов</t>
  </si>
  <si>
    <t>Анализ</t>
  </si>
  <si>
    <t>Проектирование тестов</t>
  </si>
  <si>
    <t xml:space="preserve">Завершение </t>
  </si>
  <si>
    <t>Время указанное в тест плане (час)</t>
  </si>
  <si>
    <t>Фактическое время (час)</t>
  </si>
  <si>
    <t>Общее время работы</t>
  </si>
  <si>
    <t>Метрика (%)</t>
  </si>
  <si>
    <t>Проверка работы раномайзера кубика d4</t>
  </si>
  <si>
    <t>Количество бросков</t>
  </si>
  <si>
    <t>Цифры кубика</t>
  </si>
  <si>
    <t>10 бросков</t>
  </si>
  <si>
    <t>20 бросков</t>
  </si>
  <si>
    <t>50 бросков</t>
  </si>
  <si>
    <t>Цифра 1</t>
  </si>
  <si>
    <t>Цифра 2</t>
  </si>
  <si>
    <t>Цифра 3</t>
  </si>
  <si>
    <t>Цифра 4</t>
  </si>
  <si>
    <t>5 бросков</t>
  </si>
  <si>
    <t>Шанс выпадения</t>
  </si>
  <si>
    <t>Количество</t>
  </si>
  <si>
    <t>Нет возможности добавить модификатор при создании личного куба</t>
  </si>
  <si>
    <t>Приложение зависло</t>
  </si>
  <si>
    <t>Не зашёл интерфейс</t>
  </si>
  <si>
    <t>Плохо работает рандом</t>
  </si>
  <si>
    <t>Отсутствие анимации броска кубиков</t>
  </si>
  <si>
    <t>Отсутствие определённого языка</t>
  </si>
  <si>
    <t>Плохо работает сохранение истории результатов</t>
  </si>
  <si>
    <t>Всего пользователей удалившие приложение</t>
  </si>
  <si>
    <t>Отток пользователей за месяц</t>
  </si>
  <si>
    <t>Другие причины</t>
  </si>
  <si>
    <t>Количество %</t>
  </si>
  <si>
    <r>
      <rPr>
        <b/>
        <sz val="12"/>
        <color rgb="FF3F3F3F"/>
        <rFont val="Calibri"/>
        <family val="2"/>
        <charset val="204"/>
        <scheme val="minor"/>
      </rPr>
      <t>Вывод:</t>
    </r>
    <r>
      <rPr>
        <b/>
        <sz val="11"/>
        <color rgb="FF3F3F3F"/>
        <rFont val="Calibri"/>
        <family val="2"/>
        <charset val="204"/>
        <scheme val="minor"/>
      </rPr>
      <t xml:space="preserve"> Данные в таблице указывают нам,что приложение имеет минимальное количество дефектов. Это означает,что мы можем демонстрировать приложение заказчику или пользователям.</t>
    </r>
  </si>
  <si>
    <r>
      <rPr>
        <b/>
        <sz val="12"/>
        <color rgb="FF3F3F3F"/>
        <rFont val="Calibri"/>
        <family val="2"/>
        <charset val="204"/>
        <scheme val="minor"/>
      </rPr>
      <t>Вывод:</t>
    </r>
    <r>
      <rPr>
        <b/>
        <sz val="11"/>
        <color rgb="FF3F3F3F"/>
        <rFont val="Calibri"/>
        <family val="2"/>
        <charset val="204"/>
        <scheme val="minor"/>
      </rPr>
      <t xml:space="preserve"> Данные указанные в этой метрике показывают нам сравнение количества дефектов найденные в приложении RPG Simple Dice. По этим данным мы можем понять,что в дополнительная функция "Dice bag" является проблемным участком. </t>
    </r>
  </si>
  <si>
    <r>
      <rPr>
        <b/>
        <sz val="12"/>
        <color rgb="FF3F3F3F"/>
        <rFont val="Calibri"/>
        <family val="2"/>
        <charset val="204"/>
        <scheme val="minor"/>
      </rPr>
      <t>Вывод:</t>
    </r>
    <r>
      <rPr>
        <b/>
        <sz val="11"/>
        <color rgb="FF3F3F3F"/>
        <rFont val="Calibri"/>
        <family val="2"/>
        <charset val="204"/>
        <scheme val="minor"/>
      </rPr>
      <t xml:space="preserve"> Полученные данные указывают нам,что у нас есть слабости в тестировании совместимости. Стоит добавить ещё несколько тестов или применить ещё методы тестирования. Так же стоит обратить внимание на тестирование производительности и портативности. По функциональному тестированию у нас всё хорошо как и по тестированию надёжности и удобства использования. </t>
    </r>
  </si>
  <si>
    <r>
      <rPr>
        <b/>
        <sz val="12"/>
        <color rgb="FF3F3F3F"/>
        <rFont val="Calibri"/>
        <family val="2"/>
        <charset val="204"/>
        <scheme val="minor"/>
      </rPr>
      <t>Вывод:</t>
    </r>
    <r>
      <rPr>
        <b/>
        <sz val="11"/>
        <color rgb="FF3F3F3F"/>
        <rFont val="Calibri"/>
        <family val="2"/>
        <charset val="204"/>
        <scheme val="minor"/>
      </rPr>
      <t xml:space="preserve"> Исходя из полученных данных можно сделать вывод,что тестировщик не успевает работать по оценочному времени. Поэтому стоит изменить время в тест плане или добавить количество людей на тестирование приложения RPG Simple Dice или возможно добавить какие-либо инструменты, которые помогут ускорить процесс работы тестировщика.</t>
    </r>
  </si>
  <si>
    <r>
      <rPr>
        <b/>
        <sz val="12"/>
        <color rgb="FF3F3F3F"/>
        <rFont val="Calibri"/>
        <family val="2"/>
        <charset val="204"/>
        <scheme val="minor"/>
      </rPr>
      <t xml:space="preserve">Вывод: </t>
    </r>
    <r>
      <rPr>
        <b/>
        <sz val="11"/>
        <color rgb="FF3F3F3F"/>
        <rFont val="Calibri"/>
        <family val="2"/>
        <charset val="204"/>
        <scheme val="minor"/>
      </rPr>
      <t>Данные которые мы видим на таблице и диаграмме показывают нам по какой причине чаще всего пользователи удаляют наше приложение. Это даёт нам возможность понять чего не хватает нашим пользователям и в будущем обновлении стоит обратить на это внимание. Благодаря этой метрики нам легче выставить приоритетность. Например, мы видим,что пользователи жалуются на отсутствие анимации броска кубиков и одновременно жалуются на отсутствие их родного языка. Мы не знаем за что нам в первую очередь браться,чтобы постараться удовлетворить всех недовольных пользователей. Для этого мы собираем общую статистику причин удаления приложения. И мы видим,что на отстутствие анимации нам нужно обратить  внимание в первую очеред т.к. количество удаливших по этой причине слишком много.</t>
    </r>
  </si>
  <si>
    <t>Причина удаления приложения</t>
  </si>
  <si>
    <t>Причина установки приложения</t>
  </si>
  <si>
    <t>Понравился дизайн</t>
  </si>
  <si>
    <t>Отсутствие рекламы</t>
  </si>
  <si>
    <t>Возможность создания личного куба</t>
  </si>
  <si>
    <t>Сохранение результатов в истории</t>
  </si>
  <si>
    <t>Возможность броска нескольких кубов</t>
  </si>
  <si>
    <t>Приложение лучше аналогов</t>
  </si>
  <si>
    <t>Всего пользователей которые установили приложение</t>
  </si>
  <si>
    <t>Приток пользователей за месяц</t>
  </si>
  <si>
    <r>
      <rPr>
        <b/>
        <sz val="12"/>
        <color rgb="FF3F3F3F"/>
        <rFont val="Calibri"/>
        <family val="2"/>
        <charset val="204"/>
        <scheme val="minor"/>
      </rPr>
      <t>Вывод:</t>
    </r>
    <r>
      <rPr>
        <b/>
        <sz val="11"/>
        <color rgb="FF3F3F3F"/>
        <rFont val="Calibri"/>
        <family val="2"/>
        <charset val="204"/>
        <scheme val="minor"/>
      </rPr>
      <t xml:space="preserve"> Эта метрика даёт нам возможность понять сильные стороны нашего приложения и почему пользователи его устанавливают. Так же мы можем определиться,какие части нашего приложения мы можем дополнительно улучшить или наоброт не трогать эту часть приложения и заняться другими проблемами приложения. Сильные стороны которые мы увидели в нашем приложении можно использовать при демонстрации приложения.</t>
    </r>
  </si>
  <si>
    <t xml:space="preserve">Отток пользователей </t>
  </si>
  <si>
    <t>Сранение оттока и притока пользователей за месяц</t>
  </si>
  <si>
    <t xml:space="preserve">Приток пользователей </t>
  </si>
  <si>
    <t>Общее количество пользователей</t>
  </si>
  <si>
    <t>Наименование</t>
  </si>
  <si>
    <r>
      <rPr>
        <b/>
        <sz val="12"/>
        <color rgb="FF3F3F3F"/>
        <rFont val="Calibri"/>
        <family val="2"/>
        <charset val="204"/>
        <scheme val="minor"/>
      </rPr>
      <t>Вывод:</t>
    </r>
    <r>
      <rPr>
        <b/>
        <sz val="11"/>
        <color rgb="FF3F3F3F"/>
        <rFont val="Calibri"/>
        <family val="2"/>
        <charset val="204"/>
        <scheme val="minor"/>
      </rPr>
      <t xml:space="preserve">  Эта метрика показывает нам сравнение оттока и притока пользователей. То есть мы можем понять наше приложение больше устанавливают или удаляют. Если же разница установивших будет не сильно больше или даже меньше, это будет для нас сигналом,что возможно стоит ввести какое-нибудь обновление, прорекламировать его и т.д. </t>
    </r>
  </si>
  <si>
    <t>Активность пользователей</t>
  </si>
  <si>
    <t>Открытие приложения пользователем</t>
  </si>
  <si>
    <t>Каждый день</t>
  </si>
  <si>
    <t>1 раз в 7 дней</t>
  </si>
  <si>
    <t>1 раз в 28 дней</t>
  </si>
  <si>
    <t>1 раз при установке приложения</t>
  </si>
  <si>
    <t>Всего пользователей</t>
  </si>
  <si>
    <r>
      <rPr>
        <b/>
        <sz val="12"/>
        <color rgb="FF3F3F3F"/>
        <rFont val="Calibri"/>
        <family val="2"/>
        <charset val="204"/>
        <scheme val="minor"/>
      </rPr>
      <t>Вывод:</t>
    </r>
    <r>
      <rPr>
        <b/>
        <sz val="11"/>
        <color rgb="FF3F3F3F"/>
        <rFont val="Calibri"/>
        <family val="2"/>
        <charset val="204"/>
        <scheme val="minor"/>
      </rPr>
      <t xml:space="preserve"> Эта метрика показывает нам как часто пользуются нашим приложением пользователи. Это даёт нам возможность увидеть живо ли наше приложение. Если приложение будут редко использовать,значит оно не востребовано. В таком случае возможно нужно выпустить глобальное обновление,чтобы привлечь новых пользователей и вернуть старых.</t>
    </r>
  </si>
  <si>
    <t xml:space="preserve">Количество тестов на 1 пункт тест плана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</si>
</sst>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sz val="11"/>
      <color theme="1"/>
      <name val="Calibri"/>
      <family val="2"/>
      <charset val="204"/>
      <scheme val="minor"/>
    </font>
    <font>
      <b/>
      <sz val="11"/>
      <color rgb="FF3F3F3F"/>
      <name val="Calibri"/>
      <family val="2"/>
      <charset val="204"/>
      <scheme val="minor"/>
    </font>
    <font>
      <b/>
      <sz val="12"/>
      <color rgb="FF3F3F3F"/>
      <name val="Calibri"/>
      <family val="2"/>
      <charset val="204"/>
      <scheme val="minor"/>
    </font>
    <font>
      <b/>
      <sz val="14"/>
      <color rgb="FF3F3F3F"/>
      <name val="Calibri"/>
      <family val="2"/>
      <charset val="204"/>
      <scheme val="minor"/>
    </font>
  </fonts>
  <fills count="3">
    <fill>
      <patternFill patternType="none"/>
    </fill>
    <fill>
      <patternFill patternType="gray125"/>
    </fill>
    <fill>
      <patternFill patternType="solid">
        <fgColor rgb="FFF2F2F2"/>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diagonal/>
    </border>
  </borders>
  <cellStyleXfs count="3">
    <xf numFmtId="0" fontId="0" fillId="0" borderId="0"/>
    <xf numFmtId="9" fontId="1" fillId="0" borderId="0" applyFont="0" applyFill="0" applyBorder="0" applyAlignment="0" applyProtection="0"/>
    <xf numFmtId="0" fontId="2" fillId="2" borderId="1" applyNumberFormat="0" applyAlignment="0" applyProtection="0"/>
  </cellStyleXfs>
  <cellXfs count="50">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center" vertical="center"/>
    </xf>
    <xf numFmtId="0" fontId="2" fillId="2" borderId="1" xfId="2" applyAlignment="1">
      <alignment horizontal="center"/>
    </xf>
    <xf numFmtId="0" fontId="2" fillId="2" borderId="1" xfId="2"/>
    <xf numFmtId="0" fontId="2" fillId="2" borderId="1" xfId="2" applyAlignment="1">
      <alignment horizontal="center" vertical="center"/>
    </xf>
    <xf numFmtId="0" fontId="2" fillId="2" borderId="1" xfId="2" applyAlignment="1">
      <alignment horizontal="center"/>
    </xf>
    <xf numFmtId="9" fontId="2" fillId="2" borderId="1" xfId="2" applyNumberFormat="1" applyAlignment="1">
      <alignment horizontal="center"/>
    </xf>
    <xf numFmtId="0" fontId="2" fillId="2" borderId="1" xfId="2" applyAlignment="1">
      <alignment vertical="center" wrapText="1"/>
    </xf>
    <xf numFmtId="0" fontId="2" fillId="2" borderId="1" xfId="2" applyAlignment="1">
      <alignment horizontal="center" vertical="center"/>
    </xf>
    <xf numFmtId="0" fontId="4" fillId="2" borderId="1" xfId="2" applyFont="1" applyAlignment="1">
      <alignment horizontal="center"/>
    </xf>
    <xf numFmtId="0" fontId="3" fillId="2" borderId="1" xfId="2" applyFont="1" applyAlignment="1">
      <alignment horizontal="center" vertical="center" wrapText="1"/>
    </xf>
    <xf numFmtId="0" fontId="0" fillId="0" borderId="0" xfId="0" applyAlignment="1">
      <alignment wrapText="1"/>
    </xf>
    <xf numFmtId="9" fontId="0" fillId="0" borderId="0" xfId="1" applyFont="1"/>
    <xf numFmtId="0" fontId="0" fillId="0" borderId="0" xfId="1" applyNumberFormat="1" applyFont="1"/>
    <xf numFmtId="0" fontId="2" fillId="2" borderId="1" xfId="2" applyAlignment="1">
      <alignment wrapText="1"/>
    </xf>
    <xf numFmtId="0" fontId="3" fillId="2" borderId="1" xfId="2" applyFont="1" applyAlignment="1">
      <alignment horizontal="center" vertical="center"/>
    </xf>
    <xf numFmtId="0" fontId="3" fillId="2" borderId="1" xfId="2" applyFont="1" applyAlignment="1">
      <alignment horizontal="center" wrapText="1"/>
    </xf>
    <xf numFmtId="0" fontId="3" fillId="2" borderId="1" xfId="2" applyFont="1"/>
    <xf numFmtId="0" fontId="3" fillId="2" borderId="1" xfId="2" applyFont="1" applyAlignment="1">
      <alignment horizontal="center"/>
    </xf>
    <xf numFmtId="10" fontId="0" fillId="0" borderId="0" xfId="0" applyNumberFormat="1"/>
    <xf numFmtId="10" fontId="2" fillId="2" borderId="1" xfId="2" applyNumberFormat="1" applyAlignment="1">
      <alignment horizontal="center"/>
    </xf>
    <xf numFmtId="0" fontId="4" fillId="2" borderId="2" xfId="2" applyFont="1" applyBorder="1" applyAlignment="1">
      <alignment horizontal="center"/>
    </xf>
    <xf numFmtId="0" fontId="4" fillId="2" borderId="3" xfId="2" applyFont="1" applyBorder="1" applyAlignment="1">
      <alignment horizontal="center"/>
    </xf>
    <xf numFmtId="0" fontId="4" fillId="2" borderId="4" xfId="2" applyFont="1" applyBorder="1" applyAlignment="1">
      <alignment horizontal="center"/>
    </xf>
    <xf numFmtId="9" fontId="2" fillId="2" borderId="1" xfId="2" applyNumberFormat="1" applyAlignment="1">
      <alignment horizontal="center"/>
    </xf>
    <xf numFmtId="0" fontId="2" fillId="2" borderId="2" xfId="2" applyBorder="1" applyAlignment="1">
      <alignment wrapText="1"/>
    </xf>
    <xf numFmtId="0" fontId="2" fillId="2" borderId="3" xfId="2" applyBorder="1" applyAlignment="1">
      <alignment wrapText="1"/>
    </xf>
    <xf numFmtId="0" fontId="2" fillId="2" borderId="5" xfId="2" applyBorder="1" applyAlignment="1">
      <alignment vertical="center" wrapText="1"/>
    </xf>
    <xf numFmtId="0" fontId="2" fillId="2" borderId="0" xfId="2" applyBorder="1" applyAlignment="1">
      <alignment vertical="center" wrapText="1"/>
    </xf>
    <xf numFmtId="9" fontId="0" fillId="0" borderId="0" xfId="0" applyNumberFormat="1" applyAlignment="1"/>
    <xf numFmtId="9" fontId="2" fillId="2" borderId="1" xfId="2" applyNumberFormat="1" applyAlignment="1">
      <alignment horizontal="center" vertical="center"/>
    </xf>
    <xf numFmtId="0" fontId="2" fillId="2" borderId="1" xfId="2" applyAlignment="1">
      <alignment horizontal="left" vertical="center" wrapText="1"/>
    </xf>
    <xf numFmtId="0" fontId="2" fillId="2" borderId="5" xfId="2" applyFont="1" applyBorder="1" applyAlignment="1">
      <alignment vertical="top" wrapText="1"/>
    </xf>
    <xf numFmtId="0" fontId="2" fillId="2" borderId="0" xfId="2" applyFont="1" applyBorder="1" applyAlignment="1">
      <alignment vertical="top" wrapText="1"/>
    </xf>
    <xf numFmtId="0" fontId="2" fillId="2" borderId="5" xfId="2" applyFont="1" applyBorder="1" applyAlignment="1">
      <alignment horizontal="left" vertical="top" wrapText="1"/>
    </xf>
    <xf numFmtId="0" fontId="2" fillId="2" borderId="0" xfId="2" applyFont="1" applyBorder="1" applyAlignment="1">
      <alignment horizontal="left" vertical="top" wrapText="1"/>
    </xf>
    <xf numFmtId="0" fontId="2" fillId="2" borderId="1" xfId="2" applyFont="1" applyAlignment="1">
      <alignment horizontal="center"/>
    </xf>
    <xf numFmtId="10" fontId="2" fillId="2" borderId="1" xfId="2" applyNumberFormat="1" applyFont="1" applyAlignment="1">
      <alignment horizontal="center"/>
    </xf>
    <xf numFmtId="0" fontId="3" fillId="2" borderId="1" xfId="2" applyFont="1" applyAlignment="1">
      <alignment vertical="center" wrapText="1"/>
    </xf>
    <xf numFmtId="0" fontId="4" fillId="2" borderId="2" xfId="2" applyFont="1" applyBorder="1" applyAlignment="1">
      <alignment horizontal="center" vertical="center" wrapText="1"/>
    </xf>
    <xf numFmtId="0" fontId="4" fillId="2" borderId="3" xfId="2" applyFont="1" applyBorder="1" applyAlignment="1">
      <alignment horizontal="center" vertical="center" wrapText="1"/>
    </xf>
    <xf numFmtId="0" fontId="4" fillId="2" borderId="4" xfId="2" applyFont="1" applyBorder="1" applyAlignment="1">
      <alignment horizontal="center" vertical="center" wrapText="1"/>
    </xf>
    <xf numFmtId="0" fontId="2" fillId="2" borderId="2" xfId="2" applyBorder="1" applyAlignment="1">
      <alignment horizontal="center" vertical="center"/>
    </xf>
    <xf numFmtId="0" fontId="2" fillId="2" borderId="4" xfId="2" applyBorder="1" applyAlignment="1">
      <alignment horizontal="center" vertical="center"/>
    </xf>
    <xf numFmtId="0" fontId="2" fillId="2" borderId="1" xfId="2" applyAlignment="1">
      <alignment horizontal="left" vertical="top" wrapText="1"/>
    </xf>
    <xf numFmtId="0" fontId="4" fillId="2" borderId="1" xfId="2" applyFont="1" applyAlignment="1">
      <alignment horizontal="center" vertical="center" wrapText="1"/>
    </xf>
    <xf numFmtId="0" fontId="2" fillId="2" borderId="1" xfId="2" applyAlignment="1">
      <alignment horizontal="left" wrapText="1"/>
    </xf>
  </cellXfs>
  <cellStyles count="3">
    <cellStyle name="Вывод" xfId="2" builtinId="21"/>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Плотность дефектов</a:t>
            </a:r>
          </a:p>
        </c:rich>
      </c:tx>
      <c:layout>
        <c:manualLayout>
          <c:xMode val="edge"/>
          <c:yMode val="edge"/>
          <c:x val="0.25490266841644793"/>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112550304127107E-2"/>
          <c:y val="0.25293255773380563"/>
          <c:w val="0.9532163664354053"/>
          <c:h val="0.37419661404883631"/>
        </c:manualLayout>
      </c:layout>
      <c:bar3DChart>
        <c:barDir val="col"/>
        <c:grouping val="clustered"/>
        <c:varyColors val="0"/>
        <c:ser>
          <c:idx val="0"/>
          <c:order val="0"/>
          <c:tx>
            <c:strRef>
              <c:f>Метрики!$A$3</c:f>
              <c:strCache>
                <c:ptCount val="1"/>
                <c:pt idx="0">
                  <c:v>Dice bag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Метрики!$B$1:$D$2</c:f>
              <c:strCache>
                <c:ptCount val="3"/>
                <c:pt idx="0">
                  <c:v>Количество дефектов</c:v>
                </c:pt>
                <c:pt idx="1">
                  <c:v>Расчёт плотности дефектов</c:v>
                </c:pt>
                <c:pt idx="2">
                  <c:v>Плотность дефектов в %</c:v>
                </c:pt>
              </c:strCache>
            </c:strRef>
          </c:cat>
          <c:val>
            <c:numRef>
              <c:f>Метрики!$B$3:$D$3</c:f>
              <c:numCache>
                <c:formatCode>General</c:formatCode>
                <c:ptCount val="3"/>
                <c:pt idx="0">
                  <c:v>2</c:v>
                </c:pt>
                <c:pt idx="1">
                  <c:v>0.5</c:v>
                </c:pt>
                <c:pt idx="2" formatCode="0%">
                  <c:v>0.5</c:v>
                </c:pt>
              </c:numCache>
            </c:numRef>
          </c:val>
          <c:extLst>
            <c:ext xmlns:c16="http://schemas.microsoft.com/office/drawing/2014/chart" uri="{C3380CC4-5D6E-409C-BE32-E72D297353CC}">
              <c16:uniqueId val="{00000000-E15D-4FCC-A89A-F8B0E6EF18A2}"/>
            </c:ext>
          </c:extLst>
        </c:ser>
        <c:ser>
          <c:idx val="1"/>
          <c:order val="1"/>
          <c:tx>
            <c:strRef>
              <c:f>Метрики!$A$4</c:f>
              <c:strCache>
                <c:ptCount val="1"/>
                <c:pt idx="0">
                  <c:v>History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Метрики!$B$1:$D$2</c:f>
              <c:strCache>
                <c:ptCount val="3"/>
                <c:pt idx="0">
                  <c:v>Количество дефектов</c:v>
                </c:pt>
                <c:pt idx="1">
                  <c:v>Расчёт плотности дефектов</c:v>
                </c:pt>
                <c:pt idx="2">
                  <c:v>Плотность дефектов в %</c:v>
                </c:pt>
              </c:strCache>
            </c:strRef>
          </c:cat>
          <c:val>
            <c:numRef>
              <c:f>Метрики!$B$4:$D$4</c:f>
              <c:numCache>
                <c:formatCode>General</c:formatCode>
                <c:ptCount val="3"/>
                <c:pt idx="0">
                  <c:v>1</c:v>
                </c:pt>
                <c:pt idx="1">
                  <c:v>0.25</c:v>
                </c:pt>
                <c:pt idx="2" formatCode="0%">
                  <c:v>0.25</c:v>
                </c:pt>
              </c:numCache>
            </c:numRef>
          </c:val>
          <c:extLst>
            <c:ext xmlns:c16="http://schemas.microsoft.com/office/drawing/2014/chart" uri="{C3380CC4-5D6E-409C-BE32-E72D297353CC}">
              <c16:uniqueId val="{00000001-E15D-4FCC-A89A-F8B0E6EF18A2}"/>
            </c:ext>
          </c:extLst>
        </c:ser>
        <c:ser>
          <c:idx val="2"/>
          <c:order val="2"/>
          <c:tx>
            <c:strRef>
              <c:f>Метрики!$A$5</c:f>
              <c:strCache>
                <c:ptCount val="1"/>
                <c:pt idx="0">
                  <c:v>Settings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Метрики!$B$1:$D$2</c:f>
              <c:strCache>
                <c:ptCount val="3"/>
                <c:pt idx="0">
                  <c:v>Количество дефектов</c:v>
                </c:pt>
                <c:pt idx="1">
                  <c:v>Расчёт плотности дефектов</c:v>
                </c:pt>
                <c:pt idx="2">
                  <c:v>Плотность дефектов в %</c:v>
                </c:pt>
              </c:strCache>
            </c:strRef>
          </c:cat>
          <c:val>
            <c:numRef>
              <c:f>Метрики!$B$5:$D$5</c:f>
              <c:numCache>
                <c:formatCode>General</c:formatCode>
                <c:ptCount val="3"/>
                <c:pt idx="0">
                  <c:v>1</c:v>
                </c:pt>
                <c:pt idx="1">
                  <c:v>0.25</c:v>
                </c:pt>
                <c:pt idx="2" formatCode="0%">
                  <c:v>0.25</c:v>
                </c:pt>
              </c:numCache>
            </c:numRef>
          </c:val>
          <c:extLst>
            <c:ext xmlns:c16="http://schemas.microsoft.com/office/drawing/2014/chart" uri="{C3380CC4-5D6E-409C-BE32-E72D297353CC}">
              <c16:uniqueId val="{00000002-E15D-4FCC-A89A-F8B0E6EF18A2}"/>
            </c:ext>
          </c:extLst>
        </c:ser>
        <c:dLbls>
          <c:showLegendKey val="0"/>
          <c:showVal val="1"/>
          <c:showCatName val="0"/>
          <c:showSerName val="0"/>
          <c:showPercent val="0"/>
          <c:showBubbleSize val="0"/>
        </c:dLbls>
        <c:gapWidth val="150"/>
        <c:shape val="box"/>
        <c:axId val="1888123056"/>
        <c:axId val="1888126384"/>
        <c:axId val="0"/>
      </c:bar3DChart>
      <c:catAx>
        <c:axId val="188812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88126384"/>
        <c:crosses val="autoZero"/>
        <c:auto val="1"/>
        <c:lblAlgn val="ctr"/>
        <c:lblOffset val="100"/>
        <c:noMultiLvlLbl val="0"/>
      </c:catAx>
      <c:valAx>
        <c:axId val="18881263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88123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Активность пользователей</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lotArea>
      <c:layout/>
      <c:barChart>
        <c:barDir val="bar"/>
        <c:grouping val="clustered"/>
        <c:varyColors val="0"/>
        <c:ser>
          <c:idx val="1"/>
          <c:order val="1"/>
          <c:tx>
            <c:strRef>
              <c:f>Метрики!$C$89</c:f>
              <c:strCache>
                <c:ptCount val="1"/>
                <c:pt idx="0">
                  <c:v>Количество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Метрики!$A$90:$A$94</c15:sqref>
                  </c15:fullRef>
                </c:ext>
              </c:extLst>
              <c:f>Метрики!$A$90:$A$93</c:f>
              <c:strCache>
                <c:ptCount val="4"/>
                <c:pt idx="0">
                  <c:v>Каждый день</c:v>
                </c:pt>
                <c:pt idx="1">
                  <c:v>1 раз в 7 дней</c:v>
                </c:pt>
                <c:pt idx="2">
                  <c:v>1 раз в 28 дней</c:v>
                </c:pt>
                <c:pt idx="3">
                  <c:v>1 раз при установке приложения</c:v>
                </c:pt>
              </c:strCache>
            </c:strRef>
          </c:cat>
          <c:val>
            <c:numRef>
              <c:extLst>
                <c:ext xmlns:c15="http://schemas.microsoft.com/office/drawing/2012/chart" uri="{02D57815-91ED-43cb-92C2-25804820EDAC}">
                  <c15:fullRef>
                    <c15:sqref>Метрики!$C$90:$C$94</c15:sqref>
                  </c15:fullRef>
                </c:ext>
              </c:extLst>
              <c:f>Метрики!$C$90:$C$93</c:f>
              <c:numCache>
                <c:formatCode>0.00%</c:formatCode>
                <c:ptCount val="4"/>
                <c:pt idx="0">
                  <c:v>0.63604240282685509</c:v>
                </c:pt>
                <c:pt idx="1">
                  <c:v>0.14134275618374559</c:v>
                </c:pt>
                <c:pt idx="2">
                  <c:v>0.21201413427561838</c:v>
                </c:pt>
                <c:pt idx="3">
                  <c:v>1.0600706713780919E-2</c:v>
                </c:pt>
              </c:numCache>
            </c:numRef>
          </c:val>
          <c:extLst>
            <c:ext xmlns:c16="http://schemas.microsoft.com/office/drawing/2014/chart" uri="{C3380CC4-5D6E-409C-BE32-E72D297353CC}">
              <c16:uniqueId val="{00000001-6BE3-40BC-9846-16CCC80F3316}"/>
            </c:ext>
          </c:extLst>
        </c:ser>
        <c:dLbls>
          <c:showLegendKey val="0"/>
          <c:showVal val="0"/>
          <c:showCatName val="0"/>
          <c:showSerName val="0"/>
          <c:showPercent val="0"/>
          <c:showBubbleSize val="0"/>
        </c:dLbls>
        <c:gapWidth val="115"/>
        <c:overlap val="-20"/>
        <c:axId val="1831873520"/>
        <c:axId val="1831867280"/>
        <c:extLst>
          <c:ext xmlns:c15="http://schemas.microsoft.com/office/drawing/2012/chart" uri="{02D57815-91ED-43cb-92C2-25804820EDAC}">
            <c15:filteredBarSeries>
              <c15:ser>
                <c:idx val="0"/>
                <c:order val="0"/>
                <c:tx>
                  <c:strRef>
                    <c:extLst>
                      <c:ext uri="{02D57815-91ED-43cb-92C2-25804820EDAC}">
                        <c15:formulaRef>
                          <c15:sqref>Метрики!$B$89</c15:sqref>
                        </c15:formulaRef>
                      </c:ext>
                    </c:extLst>
                    <c:strCache>
                      <c:ptCount val="1"/>
                      <c:pt idx="0">
                        <c:v>Количество</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Метрики!$A$90:$A$94</c15:sqref>
                        </c15:fullRef>
                        <c15:formulaRef>
                          <c15:sqref>Метрики!$A$90:$A$93</c15:sqref>
                        </c15:formulaRef>
                      </c:ext>
                    </c:extLst>
                    <c:strCache>
                      <c:ptCount val="4"/>
                      <c:pt idx="0">
                        <c:v>Каждый день</c:v>
                      </c:pt>
                      <c:pt idx="1">
                        <c:v>1 раз в 7 дней</c:v>
                      </c:pt>
                      <c:pt idx="2">
                        <c:v>1 раз в 28 дней</c:v>
                      </c:pt>
                      <c:pt idx="3">
                        <c:v>1 раз при установке приложения</c:v>
                      </c:pt>
                    </c:strCache>
                  </c:strRef>
                </c:cat>
                <c:val>
                  <c:numRef>
                    <c:extLst>
                      <c:ext uri="{02D57815-91ED-43cb-92C2-25804820EDAC}">
                        <c15:fullRef>
                          <c15:sqref>Метрики!$B$90:$B$94</c15:sqref>
                        </c15:fullRef>
                        <c15:formulaRef>
                          <c15:sqref>Метрики!$B$90:$B$93</c15:sqref>
                        </c15:formulaRef>
                      </c:ext>
                    </c:extLst>
                    <c:numCache>
                      <c:formatCode>General</c:formatCode>
                      <c:ptCount val="4"/>
                      <c:pt idx="0">
                        <c:v>900</c:v>
                      </c:pt>
                      <c:pt idx="1">
                        <c:v>200</c:v>
                      </c:pt>
                      <c:pt idx="2">
                        <c:v>300</c:v>
                      </c:pt>
                      <c:pt idx="3">
                        <c:v>15</c:v>
                      </c:pt>
                    </c:numCache>
                  </c:numRef>
                </c:val>
                <c:extLst>
                  <c:ext xmlns:c16="http://schemas.microsoft.com/office/drawing/2014/chart" uri="{C3380CC4-5D6E-409C-BE32-E72D297353CC}">
                    <c16:uniqueId val="{00000000-6BE3-40BC-9846-16CCC80F3316}"/>
                  </c:ext>
                </c:extLst>
              </c15:ser>
            </c15:filteredBarSeries>
          </c:ext>
        </c:extLst>
      </c:barChart>
      <c:catAx>
        <c:axId val="1831873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31867280"/>
        <c:crosses val="autoZero"/>
        <c:auto val="1"/>
        <c:lblAlgn val="ctr"/>
        <c:lblOffset val="100"/>
        <c:noMultiLvlLbl val="0"/>
      </c:catAx>
      <c:valAx>
        <c:axId val="1831867280"/>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31873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307537956063546E-2"/>
          <c:y val="0.16951612903225807"/>
          <c:w val="0.92638995238267641"/>
          <c:h val="0.53976674286681903"/>
        </c:manualLayout>
      </c:layout>
      <c:barChart>
        <c:barDir val="bar"/>
        <c:grouping val="clustered"/>
        <c:varyColors val="0"/>
        <c:ser>
          <c:idx val="0"/>
          <c:order val="0"/>
          <c:tx>
            <c:strRef>
              <c:f>Лист3!$B$2:$B$3</c:f>
              <c:strCache>
                <c:ptCount val="2"/>
                <c:pt idx="0">
                  <c:v>Количество бросков</c:v>
                </c:pt>
                <c:pt idx="1">
                  <c:v>5 бросков</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Лист3!$A$4:$A$8</c:f>
              <c:strCache>
                <c:ptCount val="5"/>
                <c:pt idx="1">
                  <c:v>Цифра 1</c:v>
                </c:pt>
                <c:pt idx="2">
                  <c:v>Цифра 2</c:v>
                </c:pt>
                <c:pt idx="3">
                  <c:v>Цифра 3</c:v>
                </c:pt>
                <c:pt idx="4">
                  <c:v>Цифра 4</c:v>
                </c:pt>
              </c:strCache>
            </c:strRef>
          </c:cat>
          <c:val>
            <c:numRef>
              <c:f>Лист3!$B$4:$B$8</c:f>
              <c:numCache>
                <c:formatCode>General</c:formatCode>
                <c:ptCount val="5"/>
                <c:pt idx="1">
                  <c:v>3</c:v>
                </c:pt>
                <c:pt idx="2">
                  <c:v>0</c:v>
                </c:pt>
                <c:pt idx="3">
                  <c:v>0</c:v>
                </c:pt>
                <c:pt idx="4">
                  <c:v>2</c:v>
                </c:pt>
              </c:numCache>
            </c:numRef>
          </c:val>
          <c:extLst>
            <c:ext xmlns:c16="http://schemas.microsoft.com/office/drawing/2014/chart" uri="{C3380CC4-5D6E-409C-BE32-E72D297353CC}">
              <c16:uniqueId val="{00000000-317B-45BD-B07F-A9775AA9D5D2}"/>
            </c:ext>
          </c:extLst>
        </c:ser>
        <c:ser>
          <c:idx val="1"/>
          <c:order val="1"/>
          <c:tx>
            <c:strRef>
              <c:f>Лист3!$C$2:$C$3</c:f>
              <c:strCache>
                <c:ptCount val="2"/>
                <c:pt idx="0">
                  <c:v>Количество бросков</c:v>
                </c:pt>
                <c:pt idx="1">
                  <c:v>10 бросков</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Лист3!$A$4:$A$8</c:f>
              <c:strCache>
                <c:ptCount val="5"/>
                <c:pt idx="1">
                  <c:v>Цифра 1</c:v>
                </c:pt>
                <c:pt idx="2">
                  <c:v>Цифра 2</c:v>
                </c:pt>
                <c:pt idx="3">
                  <c:v>Цифра 3</c:v>
                </c:pt>
                <c:pt idx="4">
                  <c:v>Цифра 4</c:v>
                </c:pt>
              </c:strCache>
            </c:strRef>
          </c:cat>
          <c:val>
            <c:numRef>
              <c:f>Лист3!$C$4:$C$8</c:f>
              <c:numCache>
                <c:formatCode>General</c:formatCode>
                <c:ptCount val="5"/>
                <c:pt idx="1">
                  <c:v>1</c:v>
                </c:pt>
                <c:pt idx="2">
                  <c:v>3</c:v>
                </c:pt>
                <c:pt idx="3">
                  <c:v>1</c:v>
                </c:pt>
                <c:pt idx="4">
                  <c:v>5</c:v>
                </c:pt>
              </c:numCache>
            </c:numRef>
          </c:val>
          <c:extLst>
            <c:ext xmlns:c16="http://schemas.microsoft.com/office/drawing/2014/chart" uri="{C3380CC4-5D6E-409C-BE32-E72D297353CC}">
              <c16:uniqueId val="{00000001-317B-45BD-B07F-A9775AA9D5D2}"/>
            </c:ext>
          </c:extLst>
        </c:ser>
        <c:ser>
          <c:idx val="2"/>
          <c:order val="2"/>
          <c:tx>
            <c:strRef>
              <c:f>Лист3!$D$2:$D$3</c:f>
              <c:strCache>
                <c:ptCount val="2"/>
                <c:pt idx="0">
                  <c:v>Количество бросков</c:v>
                </c:pt>
                <c:pt idx="1">
                  <c:v>20 бросков</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Лист3!$A$4:$A$8</c:f>
              <c:strCache>
                <c:ptCount val="5"/>
                <c:pt idx="1">
                  <c:v>Цифра 1</c:v>
                </c:pt>
                <c:pt idx="2">
                  <c:v>Цифра 2</c:v>
                </c:pt>
                <c:pt idx="3">
                  <c:v>Цифра 3</c:v>
                </c:pt>
                <c:pt idx="4">
                  <c:v>Цифра 4</c:v>
                </c:pt>
              </c:strCache>
            </c:strRef>
          </c:cat>
          <c:val>
            <c:numRef>
              <c:f>Лист3!$D$4:$D$8</c:f>
              <c:numCache>
                <c:formatCode>General</c:formatCode>
                <c:ptCount val="5"/>
                <c:pt idx="1">
                  <c:v>5</c:v>
                </c:pt>
                <c:pt idx="2">
                  <c:v>4</c:v>
                </c:pt>
                <c:pt idx="3">
                  <c:v>3</c:v>
                </c:pt>
                <c:pt idx="4">
                  <c:v>8</c:v>
                </c:pt>
              </c:numCache>
            </c:numRef>
          </c:val>
          <c:extLst>
            <c:ext xmlns:c16="http://schemas.microsoft.com/office/drawing/2014/chart" uri="{C3380CC4-5D6E-409C-BE32-E72D297353CC}">
              <c16:uniqueId val="{00000002-317B-45BD-B07F-A9775AA9D5D2}"/>
            </c:ext>
          </c:extLst>
        </c:ser>
        <c:ser>
          <c:idx val="3"/>
          <c:order val="3"/>
          <c:tx>
            <c:strRef>
              <c:f>Лист3!$E$2:$E$3</c:f>
              <c:strCache>
                <c:ptCount val="2"/>
                <c:pt idx="0">
                  <c:v>Количество бросков</c:v>
                </c:pt>
                <c:pt idx="1">
                  <c:v>50 бросков</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Лист3!$A$4:$A$8</c:f>
              <c:strCache>
                <c:ptCount val="5"/>
                <c:pt idx="1">
                  <c:v>Цифра 1</c:v>
                </c:pt>
                <c:pt idx="2">
                  <c:v>Цифра 2</c:v>
                </c:pt>
                <c:pt idx="3">
                  <c:v>Цифра 3</c:v>
                </c:pt>
                <c:pt idx="4">
                  <c:v>Цифра 4</c:v>
                </c:pt>
              </c:strCache>
            </c:strRef>
          </c:cat>
          <c:val>
            <c:numRef>
              <c:f>Лист3!$E$4:$E$8</c:f>
              <c:numCache>
                <c:formatCode>General</c:formatCode>
                <c:ptCount val="5"/>
                <c:pt idx="1">
                  <c:v>17</c:v>
                </c:pt>
                <c:pt idx="2">
                  <c:v>15</c:v>
                </c:pt>
                <c:pt idx="3">
                  <c:v>11</c:v>
                </c:pt>
                <c:pt idx="4">
                  <c:v>7</c:v>
                </c:pt>
              </c:numCache>
            </c:numRef>
          </c:val>
          <c:extLst>
            <c:ext xmlns:c16="http://schemas.microsoft.com/office/drawing/2014/chart" uri="{C3380CC4-5D6E-409C-BE32-E72D297353CC}">
              <c16:uniqueId val="{00000003-317B-45BD-B07F-A9775AA9D5D2}"/>
            </c:ext>
          </c:extLst>
        </c:ser>
        <c:dLbls>
          <c:dLblPos val="outEnd"/>
          <c:showLegendKey val="0"/>
          <c:showVal val="1"/>
          <c:showCatName val="0"/>
          <c:showSerName val="0"/>
          <c:showPercent val="0"/>
          <c:showBubbleSize val="0"/>
        </c:dLbls>
        <c:gapWidth val="115"/>
        <c:overlap val="-20"/>
        <c:axId val="1965454512"/>
        <c:axId val="1965462832"/>
      </c:barChart>
      <c:catAx>
        <c:axId val="19654545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965462832"/>
        <c:crosses val="autoZero"/>
        <c:auto val="1"/>
        <c:lblAlgn val="ctr"/>
        <c:lblOffset val="100"/>
        <c:noMultiLvlLbl val="0"/>
      </c:catAx>
      <c:valAx>
        <c:axId val="19654628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965454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Лист3!$B$31:$B$32</c:f>
              <c:strCache>
                <c:ptCount val="2"/>
                <c:pt idx="0">
                  <c:v>Количество бросков</c:v>
                </c:pt>
                <c:pt idx="1">
                  <c:v>5 бросков</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Лист3!$A$33:$A$37</c:f>
              <c:strCache>
                <c:ptCount val="5"/>
                <c:pt idx="1">
                  <c:v>Цифра 1</c:v>
                </c:pt>
                <c:pt idx="2">
                  <c:v>Цифра 2</c:v>
                </c:pt>
                <c:pt idx="3">
                  <c:v>Цифра 3</c:v>
                </c:pt>
                <c:pt idx="4">
                  <c:v>Цифра 4</c:v>
                </c:pt>
              </c:strCache>
            </c:strRef>
          </c:cat>
          <c:val>
            <c:numRef>
              <c:f>Лист3!$B$33:$B$37</c:f>
              <c:numCache>
                <c:formatCode>General</c:formatCode>
                <c:ptCount val="5"/>
                <c:pt idx="1">
                  <c:v>1</c:v>
                </c:pt>
                <c:pt idx="2">
                  <c:v>0</c:v>
                </c:pt>
                <c:pt idx="3">
                  <c:v>2</c:v>
                </c:pt>
                <c:pt idx="4">
                  <c:v>2</c:v>
                </c:pt>
              </c:numCache>
            </c:numRef>
          </c:val>
          <c:extLst>
            <c:ext xmlns:c16="http://schemas.microsoft.com/office/drawing/2014/chart" uri="{C3380CC4-5D6E-409C-BE32-E72D297353CC}">
              <c16:uniqueId val="{00000000-ECC9-4DAD-9BA5-7B7BDE64EA10}"/>
            </c:ext>
          </c:extLst>
        </c:ser>
        <c:ser>
          <c:idx val="1"/>
          <c:order val="1"/>
          <c:tx>
            <c:strRef>
              <c:f>Лист3!$C$31:$C$32</c:f>
              <c:strCache>
                <c:ptCount val="2"/>
                <c:pt idx="0">
                  <c:v>Количество бросков</c:v>
                </c:pt>
                <c:pt idx="1">
                  <c:v>10 бросков</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Лист3!$A$33:$A$37</c:f>
              <c:strCache>
                <c:ptCount val="5"/>
                <c:pt idx="1">
                  <c:v>Цифра 1</c:v>
                </c:pt>
                <c:pt idx="2">
                  <c:v>Цифра 2</c:v>
                </c:pt>
                <c:pt idx="3">
                  <c:v>Цифра 3</c:v>
                </c:pt>
                <c:pt idx="4">
                  <c:v>Цифра 4</c:v>
                </c:pt>
              </c:strCache>
            </c:strRef>
          </c:cat>
          <c:val>
            <c:numRef>
              <c:f>Лист3!$C$33:$C$37</c:f>
              <c:numCache>
                <c:formatCode>General</c:formatCode>
                <c:ptCount val="5"/>
                <c:pt idx="1">
                  <c:v>3</c:v>
                </c:pt>
                <c:pt idx="2">
                  <c:v>3</c:v>
                </c:pt>
                <c:pt idx="3">
                  <c:v>3</c:v>
                </c:pt>
                <c:pt idx="4">
                  <c:v>1</c:v>
                </c:pt>
              </c:numCache>
            </c:numRef>
          </c:val>
          <c:extLst>
            <c:ext xmlns:c16="http://schemas.microsoft.com/office/drawing/2014/chart" uri="{C3380CC4-5D6E-409C-BE32-E72D297353CC}">
              <c16:uniqueId val="{00000001-ECC9-4DAD-9BA5-7B7BDE64EA10}"/>
            </c:ext>
          </c:extLst>
        </c:ser>
        <c:ser>
          <c:idx val="2"/>
          <c:order val="2"/>
          <c:tx>
            <c:strRef>
              <c:f>Лист3!$D$31:$D$32</c:f>
              <c:strCache>
                <c:ptCount val="2"/>
                <c:pt idx="0">
                  <c:v>Количество бросков</c:v>
                </c:pt>
                <c:pt idx="1">
                  <c:v>20 бросков</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Лист3!$A$33:$A$37</c:f>
              <c:strCache>
                <c:ptCount val="5"/>
                <c:pt idx="1">
                  <c:v>Цифра 1</c:v>
                </c:pt>
                <c:pt idx="2">
                  <c:v>Цифра 2</c:v>
                </c:pt>
                <c:pt idx="3">
                  <c:v>Цифра 3</c:v>
                </c:pt>
                <c:pt idx="4">
                  <c:v>Цифра 4</c:v>
                </c:pt>
              </c:strCache>
            </c:strRef>
          </c:cat>
          <c:val>
            <c:numRef>
              <c:f>Лист3!$D$33:$D$37</c:f>
              <c:numCache>
                <c:formatCode>General</c:formatCode>
                <c:ptCount val="5"/>
                <c:pt idx="1">
                  <c:v>5</c:v>
                </c:pt>
                <c:pt idx="2">
                  <c:v>5</c:v>
                </c:pt>
                <c:pt idx="3">
                  <c:v>6</c:v>
                </c:pt>
                <c:pt idx="4">
                  <c:v>4</c:v>
                </c:pt>
              </c:numCache>
            </c:numRef>
          </c:val>
          <c:extLst>
            <c:ext xmlns:c16="http://schemas.microsoft.com/office/drawing/2014/chart" uri="{C3380CC4-5D6E-409C-BE32-E72D297353CC}">
              <c16:uniqueId val="{00000002-ECC9-4DAD-9BA5-7B7BDE64EA10}"/>
            </c:ext>
          </c:extLst>
        </c:ser>
        <c:ser>
          <c:idx val="3"/>
          <c:order val="3"/>
          <c:tx>
            <c:strRef>
              <c:f>Лист3!$E$31:$E$32</c:f>
              <c:strCache>
                <c:ptCount val="2"/>
                <c:pt idx="0">
                  <c:v>Количество бросков</c:v>
                </c:pt>
                <c:pt idx="1">
                  <c:v>50 бросков</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Лист3!$A$33:$A$37</c:f>
              <c:strCache>
                <c:ptCount val="5"/>
                <c:pt idx="1">
                  <c:v>Цифра 1</c:v>
                </c:pt>
                <c:pt idx="2">
                  <c:v>Цифра 2</c:v>
                </c:pt>
                <c:pt idx="3">
                  <c:v>Цифра 3</c:v>
                </c:pt>
                <c:pt idx="4">
                  <c:v>Цифра 4</c:v>
                </c:pt>
              </c:strCache>
            </c:strRef>
          </c:cat>
          <c:val>
            <c:numRef>
              <c:f>Лист3!$E$33:$E$37</c:f>
              <c:numCache>
                <c:formatCode>General</c:formatCode>
                <c:ptCount val="5"/>
                <c:pt idx="1">
                  <c:v>8</c:v>
                </c:pt>
                <c:pt idx="2">
                  <c:v>18</c:v>
                </c:pt>
                <c:pt idx="3">
                  <c:v>18</c:v>
                </c:pt>
                <c:pt idx="4">
                  <c:v>6</c:v>
                </c:pt>
              </c:numCache>
            </c:numRef>
          </c:val>
          <c:extLst>
            <c:ext xmlns:c16="http://schemas.microsoft.com/office/drawing/2014/chart" uri="{C3380CC4-5D6E-409C-BE32-E72D297353CC}">
              <c16:uniqueId val="{00000003-ECC9-4DAD-9BA5-7B7BDE64EA10}"/>
            </c:ext>
          </c:extLst>
        </c:ser>
        <c:dLbls>
          <c:dLblPos val="outEnd"/>
          <c:showLegendKey val="0"/>
          <c:showVal val="1"/>
          <c:showCatName val="0"/>
          <c:showSerName val="0"/>
          <c:showPercent val="0"/>
          <c:showBubbleSize val="0"/>
        </c:dLbls>
        <c:gapWidth val="115"/>
        <c:overlap val="-20"/>
        <c:axId val="1976059056"/>
        <c:axId val="1976061968"/>
      </c:barChart>
      <c:catAx>
        <c:axId val="19760590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976061968"/>
        <c:crosses val="autoZero"/>
        <c:auto val="1"/>
        <c:lblAlgn val="ctr"/>
        <c:lblOffset val="100"/>
        <c:noMultiLvlLbl val="0"/>
      </c:catAx>
      <c:valAx>
        <c:axId val="19760619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976059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Тестовое покрытие тест плана</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lotArea>
      <c:layout/>
      <c:barChart>
        <c:barDir val="bar"/>
        <c:grouping val="clustered"/>
        <c:varyColors val="0"/>
        <c:ser>
          <c:idx val="0"/>
          <c:order val="0"/>
          <c:tx>
            <c:strRef>
              <c:f>Метрики!$B$8:$B$9</c:f>
              <c:strCache>
                <c:ptCount val="2"/>
                <c:pt idx="0">
                  <c:v>Тестовое покрытие тест плана</c:v>
                </c:pt>
                <c:pt idx="1">
                  <c:v>Количество пунктов в тест плане</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Метрики!$A$10:$A$15</c:f>
              <c:strCache>
                <c:ptCount val="6"/>
                <c:pt idx="0">
                  <c:v>Функциональное тестирование</c:v>
                </c:pt>
                <c:pt idx="1">
                  <c:v>Тестирование надёжности</c:v>
                </c:pt>
                <c:pt idx="2">
                  <c:v>Тестирование совместимости</c:v>
                </c:pt>
                <c:pt idx="3">
                  <c:v>Тестирование удобства использования</c:v>
                </c:pt>
                <c:pt idx="4">
                  <c:v>Тестирование производительности</c:v>
                </c:pt>
                <c:pt idx="5">
                  <c:v>Тестирование портативности</c:v>
                </c:pt>
              </c:strCache>
            </c:strRef>
          </c:cat>
          <c:val>
            <c:numRef>
              <c:f>Метрики!$B$10:$B$15</c:f>
              <c:numCache>
                <c:formatCode>General</c:formatCode>
                <c:ptCount val="6"/>
                <c:pt idx="0">
                  <c:v>7</c:v>
                </c:pt>
                <c:pt idx="1">
                  <c:v>3</c:v>
                </c:pt>
                <c:pt idx="2">
                  <c:v>2</c:v>
                </c:pt>
                <c:pt idx="3">
                  <c:v>6</c:v>
                </c:pt>
                <c:pt idx="4">
                  <c:v>2</c:v>
                </c:pt>
                <c:pt idx="5">
                  <c:v>1</c:v>
                </c:pt>
              </c:numCache>
            </c:numRef>
          </c:val>
          <c:extLst>
            <c:ext xmlns:c16="http://schemas.microsoft.com/office/drawing/2014/chart" uri="{C3380CC4-5D6E-409C-BE32-E72D297353CC}">
              <c16:uniqueId val="{00000000-B130-4B26-A6F9-3B5615F13FF4}"/>
            </c:ext>
          </c:extLst>
        </c:ser>
        <c:ser>
          <c:idx val="1"/>
          <c:order val="1"/>
          <c:tx>
            <c:strRef>
              <c:f>Метрики!$C$8:$C$9</c:f>
              <c:strCache>
                <c:ptCount val="2"/>
                <c:pt idx="0">
                  <c:v>Тестовое покрытие тест плана</c:v>
                </c:pt>
                <c:pt idx="1">
                  <c:v>Количество пунктов в чек листе</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Метрики!$A$10:$A$15</c:f>
              <c:strCache>
                <c:ptCount val="6"/>
                <c:pt idx="0">
                  <c:v>Функциональное тестирование</c:v>
                </c:pt>
                <c:pt idx="1">
                  <c:v>Тестирование надёжности</c:v>
                </c:pt>
                <c:pt idx="2">
                  <c:v>Тестирование совместимости</c:v>
                </c:pt>
                <c:pt idx="3">
                  <c:v>Тестирование удобства использования</c:v>
                </c:pt>
                <c:pt idx="4">
                  <c:v>Тестирование производительности</c:v>
                </c:pt>
                <c:pt idx="5">
                  <c:v>Тестирование портативности</c:v>
                </c:pt>
              </c:strCache>
            </c:strRef>
          </c:cat>
          <c:val>
            <c:numRef>
              <c:f>Метрики!$C$10:$C$15</c:f>
              <c:numCache>
                <c:formatCode>General</c:formatCode>
                <c:ptCount val="6"/>
                <c:pt idx="0">
                  <c:v>36</c:v>
                </c:pt>
                <c:pt idx="1">
                  <c:v>8</c:v>
                </c:pt>
                <c:pt idx="2">
                  <c:v>1</c:v>
                </c:pt>
                <c:pt idx="3">
                  <c:v>13</c:v>
                </c:pt>
                <c:pt idx="4">
                  <c:v>2</c:v>
                </c:pt>
                <c:pt idx="5">
                  <c:v>2</c:v>
                </c:pt>
              </c:numCache>
            </c:numRef>
          </c:val>
          <c:extLst>
            <c:ext xmlns:c16="http://schemas.microsoft.com/office/drawing/2014/chart" uri="{C3380CC4-5D6E-409C-BE32-E72D297353CC}">
              <c16:uniqueId val="{00000001-B130-4B26-A6F9-3B5615F13FF4}"/>
            </c:ext>
          </c:extLst>
        </c:ser>
        <c:ser>
          <c:idx val="2"/>
          <c:order val="2"/>
          <c:tx>
            <c:strRef>
              <c:f>Метрики!$D$8:$D$9</c:f>
              <c:strCache>
                <c:ptCount val="2"/>
                <c:pt idx="0">
                  <c:v>Тестовое покрытие тест плана</c:v>
                </c:pt>
                <c:pt idx="1">
                  <c:v>Количество тестов на 1 пункт тест плана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Метрики!$A$10:$A$15</c:f>
              <c:strCache>
                <c:ptCount val="6"/>
                <c:pt idx="0">
                  <c:v>Функциональное тестирование</c:v>
                </c:pt>
                <c:pt idx="1">
                  <c:v>Тестирование надёжности</c:v>
                </c:pt>
                <c:pt idx="2">
                  <c:v>Тестирование совместимости</c:v>
                </c:pt>
                <c:pt idx="3">
                  <c:v>Тестирование удобства использования</c:v>
                </c:pt>
                <c:pt idx="4">
                  <c:v>Тестирование производительности</c:v>
                </c:pt>
                <c:pt idx="5">
                  <c:v>Тестирование портативности</c:v>
                </c:pt>
              </c:strCache>
            </c:strRef>
          </c:cat>
          <c:val>
            <c:numRef>
              <c:f>Метрики!$D$10:$D$15</c:f>
              <c:numCache>
                <c:formatCode>General</c:formatCode>
                <c:ptCount val="6"/>
                <c:pt idx="0">
                  <c:v>5.1428571428571432</c:v>
                </c:pt>
                <c:pt idx="1">
                  <c:v>2.6666666666666665</c:v>
                </c:pt>
                <c:pt idx="2">
                  <c:v>0.5</c:v>
                </c:pt>
                <c:pt idx="3">
                  <c:v>2.1666666666666665</c:v>
                </c:pt>
                <c:pt idx="4">
                  <c:v>1</c:v>
                </c:pt>
                <c:pt idx="5">
                  <c:v>2</c:v>
                </c:pt>
              </c:numCache>
            </c:numRef>
          </c:val>
          <c:extLst>
            <c:ext xmlns:c16="http://schemas.microsoft.com/office/drawing/2014/chart" uri="{C3380CC4-5D6E-409C-BE32-E72D297353CC}">
              <c16:uniqueId val="{00000002-B130-4B26-A6F9-3B5615F13FF4}"/>
            </c:ext>
          </c:extLst>
        </c:ser>
        <c:dLbls>
          <c:dLblPos val="outEnd"/>
          <c:showLegendKey val="0"/>
          <c:showVal val="1"/>
          <c:showCatName val="0"/>
          <c:showSerName val="0"/>
          <c:showPercent val="0"/>
          <c:showBubbleSize val="0"/>
        </c:dLbls>
        <c:gapWidth val="115"/>
        <c:overlap val="-20"/>
        <c:axId val="1831866864"/>
        <c:axId val="1831873104"/>
      </c:barChart>
      <c:catAx>
        <c:axId val="1831866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31873104"/>
        <c:crosses val="autoZero"/>
        <c:auto val="1"/>
        <c:lblAlgn val="ctr"/>
        <c:lblOffset val="100"/>
        <c:noMultiLvlLbl val="0"/>
      </c:catAx>
      <c:valAx>
        <c:axId val="18318731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31866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Текущий рейтинг качества</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lotArea>
      <c:layout>
        <c:manualLayout>
          <c:layoutTarget val="inner"/>
          <c:xMode val="edge"/>
          <c:yMode val="edge"/>
          <c:x val="7.0369251788731879E-2"/>
          <c:y val="0.14581818181818185"/>
          <c:w val="0.30827227076067548"/>
          <c:h val="0.81832275511015673"/>
        </c:manualLayout>
      </c:layout>
      <c:pieChart>
        <c:varyColors val="1"/>
        <c:ser>
          <c:idx val="0"/>
          <c:order val="0"/>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ru-RU"/>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Метрики!$A$25:$A$26</c:f>
              <c:strCache>
                <c:ptCount val="2"/>
                <c:pt idx="0">
                  <c:v>Кол. успешно пройденных тестов</c:v>
                </c:pt>
                <c:pt idx="1">
                  <c:v>Кол. неуспешно пройденных тестов</c:v>
                </c:pt>
              </c:strCache>
            </c:strRef>
          </c:cat>
          <c:val>
            <c:numRef>
              <c:f>Метрики!$B$25:$B$26</c:f>
              <c:numCache>
                <c:formatCode>General</c:formatCode>
                <c:ptCount val="2"/>
                <c:pt idx="0">
                  <c:v>58</c:v>
                </c:pt>
                <c:pt idx="1">
                  <c:v>4</c:v>
                </c:pt>
              </c:numCache>
            </c:numRef>
          </c:val>
          <c:extLst>
            <c:ext xmlns:c16="http://schemas.microsoft.com/office/drawing/2014/chart" uri="{C3380CC4-5D6E-409C-BE32-E72D297353CC}">
              <c16:uniqueId val="{00000000-4F19-4CB3-8F03-9B5DFC3B90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40538225530027927"/>
          <c:y val="0.21262578541318694"/>
          <c:w val="0.39014873140857392"/>
          <c:h val="0.4560610832736816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Точность</a:t>
            </a:r>
            <a:r>
              <a:rPr lang="ru-RU" baseline="0"/>
              <a:t> оценки времени по областям</a:t>
            </a:r>
            <a:endParaRPr lang="ru-RU"/>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lotArea>
      <c:layout/>
      <c:barChart>
        <c:barDir val="bar"/>
        <c:grouping val="clustered"/>
        <c:varyColors val="0"/>
        <c:ser>
          <c:idx val="0"/>
          <c:order val="0"/>
          <c:tx>
            <c:strRef>
              <c:f>Метрики!$B$35</c:f>
              <c:strCache>
                <c:ptCount val="1"/>
                <c:pt idx="0">
                  <c:v>Время указанное в тест плане (час)</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Метрики!$A$36:$A$41</c:f>
              <c:strCache>
                <c:ptCount val="6"/>
                <c:pt idx="0">
                  <c:v>Подготовка тестового окружения</c:v>
                </c:pt>
                <c:pt idx="1">
                  <c:v>Выполнение тестов</c:v>
                </c:pt>
                <c:pt idx="2">
                  <c:v>Анализ</c:v>
                </c:pt>
                <c:pt idx="3">
                  <c:v>Проектирование тестов</c:v>
                </c:pt>
                <c:pt idx="4">
                  <c:v>Выполнение тестов</c:v>
                </c:pt>
                <c:pt idx="5">
                  <c:v>Завершение </c:v>
                </c:pt>
              </c:strCache>
            </c:strRef>
          </c:cat>
          <c:val>
            <c:numRef>
              <c:f>Метрики!$B$36:$B$41</c:f>
              <c:numCache>
                <c:formatCode>General</c:formatCode>
                <c:ptCount val="6"/>
                <c:pt idx="0">
                  <c:v>1</c:v>
                </c:pt>
                <c:pt idx="1">
                  <c:v>3</c:v>
                </c:pt>
                <c:pt idx="2">
                  <c:v>2</c:v>
                </c:pt>
                <c:pt idx="3">
                  <c:v>4</c:v>
                </c:pt>
                <c:pt idx="4">
                  <c:v>2</c:v>
                </c:pt>
                <c:pt idx="5">
                  <c:v>1</c:v>
                </c:pt>
              </c:numCache>
            </c:numRef>
          </c:val>
          <c:extLst>
            <c:ext xmlns:c16="http://schemas.microsoft.com/office/drawing/2014/chart" uri="{C3380CC4-5D6E-409C-BE32-E72D297353CC}">
              <c16:uniqueId val="{00000000-B2A2-4DF7-96CF-3F3E0B8CD8C0}"/>
            </c:ext>
          </c:extLst>
        </c:ser>
        <c:ser>
          <c:idx val="1"/>
          <c:order val="1"/>
          <c:tx>
            <c:strRef>
              <c:f>Метрики!$C$35</c:f>
              <c:strCache>
                <c:ptCount val="1"/>
                <c:pt idx="0">
                  <c:v>Фактическое время (час)</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Метрики!$A$36:$A$41</c:f>
              <c:strCache>
                <c:ptCount val="6"/>
                <c:pt idx="0">
                  <c:v>Подготовка тестового окружения</c:v>
                </c:pt>
                <c:pt idx="1">
                  <c:v>Выполнение тестов</c:v>
                </c:pt>
                <c:pt idx="2">
                  <c:v>Анализ</c:v>
                </c:pt>
                <c:pt idx="3">
                  <c:v>Проектирование тестов</c:v>
                </c:pt>
                <c:pt idx="4">
                  <c:v>Выполнение тестов</c:v>
                </c:pt>
                <c:pt idx="5">
                  <c:v>Завершение </c:v>
                </c:pt>
              </c:strCache>
            </c:strRef>
          </c:cat>
          <c:val>
            <c:numRef>
              <c:f>Метрики!$C$36:$C$41</c:f>
              <c:numCache>
                <c:formatCode>General</c:formatCode>
                <c:ptCount val="6"/>
                <c:pt idx="0">
                  <c:v>1</c:v>
                </c:pt>
                <c:pt idx="1">
                  <c:v>6</c:v>
                </c:pt>
                <c:pt idx="2">
                  <c:v>3</c:v>
                </c:pt>
                <c:pt idx="3">
                  <c:v>7</c:v>
                </c:pt>
                <c:pt idx="4">
                  <c:v>3</c:v>
                </c:pt>
                <c:pt idx="5">
                  <c:v>2</c:v>
                </c:pt>
              </c:numCache>
            </c:numRef>
          </c:val>
          <c:extLst>
            <c:ext xmlns:c16="http://schemas.microsoft.com/office/drawing/2014/chart" uri="{C3380CC4-5D6E-409C-BE32-E72D297353CC}">
              <c16:uniqueId val="{00000001-B2A2-4DF7-96CF-3F3E0B8CD8C0}"/>
            </c:ext>
          </c:extLst>
        </c:ser>
        <c:dLbls>
          <c:dLblPos val="outEnd"/>
          <c:showLegendKey val="0"/>
          <c:showVal val="1"/>
          <c:showCatName val="0"/>
          <c:showSerName val="0"/>
          <c:showPercent val="0"/>
          <c:showBubbleSize val="0"/>
        </c:dLbls>
        <c:gapWidth val="115"/>
        <c:overlap val="-20"/>
        <c:axId val="1896953280"/>
        <c:axId val="1896952448"/>
      </c:barChart>
      <c:catAx>
        <c:axId val="18969532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96952448"/>
        <c:crosses val="autoZero"/>
        <c:auto val="1"/>
        <c:lblAlgn val="ctr"/>
        <c:lblOffset val="100"/>
        <c:noMultiLvlLbl val="0"/>
      </c:catAx>
      <c:valAx>
        <c:axId val="18969524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96953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Общее время</a:t>
            </a:r>
            <a:r>
              <a:rPr lang="ru-RU" baseline="0"/>
              <a:t> работы</a:t>
            </a:r>
            <a:endParaRPr lang="ru-RU"/>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lotArea>
      <c:layout/>
      <c:barChart>
        <c:barDir val="bar"/>
        <c:grouping val="clustered"/>
        <c:varyColors val="0"/>
        <c:ser>
          <c:idx val="0"/>
          <c:order val="0"/>
          <c:tx>
            <c:strRef>
              <c:f>Метрики!$B$34:$B$35</c:f>
              <c:strCache>
                <c:ptCount val="2"/>
                <c:pt idx="0">
                  <c:v>Точность оценки времени по областям</c:v>
                </c:pt>
                <c:pt idx="1">
                  <c:v>Время указанное в тест плане (час)</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Метрики!$A$36:$A$42</c15:sqref>
                  </c15:fullRef>
                </c:ext>
              </c:extLst>
              <c:f>Метрики!$A$42</c:f>
              <c:strCache>
                <c:ptCount val="1"/>
                <c:pt idx="0">
                  <c:v>Общее время работы</c:v>
                </c:pt>
              </c:strCache>
            </c:strRef>
          </c:cat>
          <c:val>
            <c:numRef>
              <c:extLst>
                <c:ext xmlns:c15="http://schemas.microsoft.com/office/drawing/2012/chart" uri="{02D57815-91ED-43cb-92C2-25804820EDAC}">
                  <c15:fullRef>
                    <c15:sqref>Метрики!$B$36:$B$42</c15:sqref>
                  </c15:fullRef>
                </c:ext>
              </c:extLst>
              <c:f>Метрики!$B$42</c:f>
              <c:numCache>
                <c:formatCode>General</c:formatCode>
                <c:ptCount val="1"/>
                <c:pt idx="0">
                  <c:v>13</c:v>
                </c:pt>
              </c:numCache>
            </c:numRef>
          </c:val>
          <c:extLst>
            <c:ext xmlns:c16="http://schemas.microsoft.com/office/drawing/2014/chart" uri="{C3380CC4-5D6E-409C-BE32-E72D297353CC}">
              <c16:uniqueId val="{00000000-0C23-442E-B65D-AED37C787228}"/>
            </c:ext>
          </c:extLst>
        </c:ser>
        <c:ser>
          <c:idx val="1"/>
          <c:order val="1"/>
          <c:tx>
            <c:strRef>
              <c:f>Метрики!$C$34:$C$35</c:f>
              <c:strCache>
                <c:ptCount val="2"/>
                <c:pt idx="0">
                  <c:v>Точность оценки времени по областям</c:v>
                </c:pt>
                <c:pt idx="1">
                  <c:v>Фактическое время (час)</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Метрики!$A$36:$A$42</c15:sqref>
                  </c15:fullRef>
                </c:ext>
              </c:extLst>
              <c:f>Метрики!$A$42</c:f>
              <c:strCache>
                <c:ptCount val="1"/>
                <c:pt idx="0">
                  <c:v>Общее время работы</c:v>
                </c:pt>
              </c:strCache>
            </c:strRef>
          </c:cat>
          <c:val>
            <c:numRef>
              <c:extLst>
                <c:ext xmlns:c15="http://schemas.microsoft.com/office/drawing/2012/chart" uri="{02D57815-91ED-43cb-92C2-25804820EDAC}">
                  <c15:fullRef>
                    <c15:sqref>Метрики!$C$36:$C$42</c15:sqref>
                  </c15:fullRef>
                </c:ext>
              </c:extLst>
              <c:f>Метрики!$C$42</c:f>
              <c:numCache>
                <c:formatCode>General</c:formatCode>
                <c:ptCount val="1"/>
                <c:pt idx="0">
                  <c:v>22</c:v>
                </c:pt>
              </c:numCache>
            </c:numRef>
          </c:val>
          <c:extLst>
            <c:ext xmlns:c16="http://schemas.microsoft.com/office/drawing/2014/chart" uri="{C3380CC4-5D6E-409C-BE32-E72D297353CC}">
              <c16:uniqueId val="{00000001-0C23-442E-B65D-AED37C787228}"/>
            </c:ext>
          </c:extLst>
        </c:ser>
        <c:dLbls>
          <c:dLblPos val="outEnd"/>
          <c:showLegendKey val="0"/>
          <c:showVal val="1"/>
          <c:showCatName val="0"/>
          <c:showSerName val="0"/>
          <c:showPercent val="0"/>
          <c:showBubbleSize val="0"/>
        </c:dLbls>
        <c:gapWidth val="115"/>
        <c:overlap val="-20"/>
        <c:axId val="1959910160"/>
        <c:axId val="1959905584"/>
        <c:extLst>
          <c:ext xmlns:c15="http://schemas.microsoft.com/office/drawing/2012/chart" uri="{02D57815-91ED-43cb-92C2-25804820EDAC}">
            <c15:filteredBarSeries>
              <c15:ser>
                <c:idx val="2"/>
                <c:order val="2"/>
                <c:tx>
                  <c:strRef>
                    <c:extLst>
                      <c:ext uri="{02D57815-91ED-43cb-92C2-25804820EDAC}">
                        <c15:formulaRef>
                          <c15:sqref>Метрики!$D$34:$D$35</c15:sqref>
                        </c15:formulaRef>
                      </c:ext>
                    </c:extLst>
                    <c:strCache>
                      <c:ptCount val="2"/>
                      <c:pt idx="0">
                        <c:v>Точность оценки времени по областям</c:v>
                      </c:pt>
                      <c:pt idx="1">
                        <c:v>Метрика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uri="{CE6537A1-D6FC-4f65-9D91-7224C49458BB}">
                      <c15:layout/>
                      <c15:showLeaderLines val="1"/>
                      <c15:leaderLines>
                        <c:spPr>
                          <a:ln w="9525">
                            <a:solidFill>
                              <a:schemeClr val="lt1">
                                <a:lumMod val="95000"/>
                                <a:alpha val="54000"/>
                              </a:schemeClr>
                            </a:solidFill>
                          </a:ln>
                          <a:effectLst/>
                        </c:spPr>
                      </c15:leaderLines>
                    </c:ext>
                  </c:extLst>
                </c:dLbls>
                <c:cat>
                  <c:strRef>
                    <c:extLst>
                      <c:ext uri="{02D57815-91ED-43cb-92C2-25804820EDAC}">
                        <c15:fullRef>
                          <c15:sqref>Метрики!$A$36:$A$42</c15:sqref>
                        </c15:fullRef>
                        <c15:formulaRef>
                          <c15:sqref>Метрики!$A$42</c15:sqref>
                        </c15:formulaRef>
                      </c:ext>
                    </c:extLst>
                    <c:strCache>
                      <c:ptCount val="1"/>
                      <c:pt idx="0">
                        <c:v>Общее время работы</c:v>
                      </c:pt>
                    </c:strCache>
                  </c:strRef>
                </c:cat>
                <c:val>
                  <c:numRef>
                    <c:extLst>
                      <c:ext uri="{02D57815-91ED-43cb-92C2-25804820EDAC}">
                        <c15:fullRef>
                          <c15:sqref>Метрики!$D$36:$D$42</c15:sqref>
                        </c15:fullRef>
                        <c15:formulaRef>
                          <c15:sqref>Метрики!$D$42</c15:sqref>
                        </c15:formulaRef>
                      </c:ext>
                    </c:extLst>
                    <c:numCache>
                      <c:formatCode>0.00%</c:formatCode>
                      <c:ptCount val="1"/>
                      <c:pt idx="0">
                        <c:v>0.40909090909090906</c:v>
                      </c:pt>
                    </c:numCache>
                  </c:numRef>
                </c:val>
                <c:extLst>
                  <c:ext xmlns:c16="http://schemas.microsoft.com/office/drawing/2014/chart" uri="{C3380CC4-5D6E-409C-BE32-E72D297353CC}">
                    <c16:uniqueId val="{00000002-0C23-442E-B65D-AED37C787228}"/>
                  </c:ext>
                </c:extLst>
              </c15:ser>
            </c15:filteredBarSeries>
          </c:ext>
        </c:extLst>
      </c:barChart>
      <c:catAx>
        <c:axId val="1959910160"/>
        <c:scaling>
          <c:orientation val="minMax"/>
        </c:scaling>
        <c:delete val="1"/>
        <c:axPos val="l"/>
        <c:numFmt formatCode="General" sourceLinked="1"/>
        <c:majorTickMark val="none"/>
        <c:minorTickMark val="none"/>
        <c:tickLblPos val="nextTo"/>
        <c:crossAx val="1959905584"/>
        <c:crosses val="autoZero"/>
        <c:auto val="1"/>
        <c:lblAlgn val="ctr"/>
        <c:lblOffset val="100"/>
        <c:noMultiLvlLbl val="0"/>
      </c:catAx>
      <c:valAx>
        <c:axId val="19599055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959910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lotArea>
      <c:layout/>
      <c:barChart>
        <c:barDir val="bar"/>
        <c:grouping val="clustered"/>
        <c:varyColors val="0"/>
        <c:ser>
          <c:idx val="2"/>
          <c:order val="2"/>
          <c:tx>
            <c:strRef>
              <c:f>Метрики!$D$34:$D$35</c:f>
              <c:strCache>
                <c:ptCount val="2"/>
                <c:pt idx="0">
                  <c:v>Точность оценки времени по областям</c:v>
                </c:pt>
                <c:pt idx="1">
                  <c:v>Метрика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Метрики!$A$36:$A$42</c:f>
              <c:strCache>
                <c:ptCount val="7"/>
                <c:pt idx="0">
                  <c:v>Подготовка тестового окружения</c:v>
                </c:pt>
                <c:pt idx="1">
                  <c:v>Выполнение тестов</c:v>
                </c:pt>
                <c:pt idx="2">
                  <c:v>Анализ</c:v>
                </c:pt>
                <c:pt idx="3">
                  <c:v>Проектирование тестов</c:v>
                </c:pt>
                <c:pt idx="4">
                  <c:v>Выполнение тестов</c:v>
                </c:pt>
                <c:pt idx="5">
                  <c:v>Завершение </c:v>
                </c:pt>
                <c:pt idx="6">
                  <c:v>Общее время работы</c:v>
                </c:pt>
              </c:strCache>
            </c:strRef>
          </c:cat>
          <c:val>
            <c:numRef>
              <c:f>Метрики!$D$36:$D$42</c:f>
              <c:numCache>
                <c:formatCode>0.00%</c:formatCode>
                <c:ptCount val="7"/>
                <c:pt idx="0">
                  <c:v>0</c:v>
                </c:pt>
                <c:pt idx="1">
                  <c:v>0.5</c:v>
                </c:pt>
                <c:pt idx="2">
                  <c:v>0.33333333333333337</c:v>
                </c:pt>
                <c:pt idx="3">
                  <c:v>0.4285714285714286</c:v>
                </c:pt>
                <c:pt idx="4">
                  <c:v>0.33333333333333337</c:v>
                </c:pt>
                <c:pt idx="5">
                  <c:v>0.5</c:v>
                </c:pt>
                <c:pt idx="6">
                  <c:v>0.40909090909090906</c:v>
                </c:pt>
              </c:numCache>
            </c:numRef>
          </c:val>
          <c:extLst>
            <c:ext xmlns:c16="http://schemas.microsoft.com/office/drawing/2014/chart" uri="{C3380CC4-5D6E-409C-BE32-E72D297353CC}">
              <c16:uniqueId val="{00000002-4368-4B80-94E5-EFA9D8E9D8C5}"/>
            </c:ext>
          </c:extLst>
        </c:ser>
        <c:dLbls>
          <c:dLblPos val="outEnd"/>
          <c:showLegendKey val="0"/>
          <c:showVal val="1"/>
          <c:showCatName val="0"/>
          <c:showSerName val="0"/>
          <c:showPercent val="0"/>
          <c:showBubbleSize val="0"/>
        </c:dLbls>
        <c:gapWidth val="115"/>
        <c:overlap val="-20"/>
        <c:axId val="1896973840"/>
        <c:axId val="1896968848"/>
        <c:extLst>
          <c:ext xmlns:c15="http://schemas.microsoft.com/office/drawing/2012/chart" uri="{02D57815-91ED-43cb-92C2-25804820EDAC}">
            <c15:filteredBarSeries>
              <c15:ser>
                <c:idx val="0"/>
                <c:order val="0"/>
                <c:tx>
                  <c:strRef>
                    <c:extLst>
                      <c:ext uri="{02D57815-91ED-43cb-92C2-25804820EDAC}">
                        <c15:formulaRef>
                          <c15:sqref>Метрики!$B$34:$B$35</c15:sqref>
                        </c15:formulaRef>
                      </c:ext>
                    </c:extLst>
                    <c:strCache>
                      <c:ptCount val="2"/>
                      <c:pt idx="0">
                        <c:v>Точность оценки времени по областям</c:v>
                      </c:pt>
                      <c:pt idx="1">
                        <c:v>Время указанное в тест плане (час)</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Метрики!$A$36:$A$42</c15:sqref>
                        </c15:formulaRef>
                      </c:ext>
                    </c:extLst>
                    <c:strCache>
                      <c:ptCount val="7"/>
                      <c:pt idx="0">
                        <c:v>Подготовка тестового окружения</c:v>
                      </c:pt>
                      <c:pt idx="1">
                        <c:v>Выполнение тестов</c:v>
                      </c:pt>
                      <c:pt idx="2">
                        <c:v>Анализ</c:v>
                      </c:pt>
                      <c:pt idx="3">
                        <c:v>Проектирование тестов</c:v>
                      </c:pt>
                      <c:pt idx="4">
                        <c:v>Выполнение тестов</c:v>
                      </c:pt>
                      <c:pt idx="5">
                        <c:v>Завершение </c:v>
                      </c:pt>
                      <c:pt idx="6">
                        <c:v>Общее время работы</c:v>
                      </c:pt>
                    </c:strCache>
                  </c:strRef>
                </c:cat>
                <c:val>
                  <c:numRef>
                    <c:extLst>
                      <c:ext uri="{02D57815-91ED-43cb-92C2-25804820EDAC}">
                        <c15:formulaRef>
                          <c15:sqref>Метрики!$B$36:$B$42</c15:sqref>
                        </c15:formulaRef>
                      </c:ext>
                    </c:extLst>
                    <c:numCache>
                      <c:formatCode>General</c:formatCode>
                      <c:ptCount val="7"/>
                      <c:pt idx="0">
                        <c:v>1</c:v>
                      </c:pt>
                      <c:pt idx="1">
                        <c:v>3</c:v>
                      </c:pt>
                      <c:pt idx="2">
                        <c:v>2</c:v>
                      </c:pt>
                      <c:pt idx="3">
                        <c:v>4</c:v>
                      </c:pt>
                      <c:pt idx="4">
                        <c:v>2</c:v>
                      </c:pt>
                      <c:pt idx="5">
                        <c:v>1</c:v>
                      </c:pt>
                      <c:pt idx="6">
                        <c:v>13</c:v>
                      </c:pt>
                    </c:numCache>
                  </c:numRef>
                </c:val>
                <c:extLst>
                  <c:ext xmlns:c16="http://schemas.microsoft.com/office/drawing/2014/chart" uri="{C3380CC4-5D6E-409C-BE32-E72D297353CC}">
                    <c16:uniqueId val="{00000000-4368-4B80-94E5-EFA9D8E9D8C5}"/>
                  </c:ext>
                </c:extLst>
              </c15:ser>
            </c15:filteredBarSeries>
            <c15:filteredBarSeries>
              <c15:ser>
                <c:idx val="1"/>
                <c:order val="1"/>
                <c:tx>
                  <c:strRef>
                    <c:extLst>
                      <c:ext xmlns:c15="http://schemas.microsoft.com/office/drawing/2012/chart" uri="{02D57815-91ED-43cb-92C2-25804820EDAC}">
                        <c15:formulaRef>
                          <c15:sqref>Метрики!$C$34:$C$35</c15:sqref>
                        </c15:formulaRef>
                      </c:ext>
                    </c:extLst>
                    <c:strCache>
                      <c:ptCount val="2"/>
                      <c:pt idx="0">
                        <c:v>Точность оценки времени по областям</c:v>
                      </c:pt>
                      <c:pt idx="1">
                        <c:v>Фактическое время (час)</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Метрики!$A$36:$A$42</c15:sqref>
                        </c15:formulaRef>
                      </c:ext>
                    </c:extLst>
                    <c:strCache>
                      <c:ptCount val="7"/>
                      <c:pt idx="0">
                        <c:v>Подготовка тестового окружения</c:v>
                      </c:pt>
                      <c:pt idx="1">
                        <c:v>Выполнение тестов</c:v>
                      </c:pt>
                      <c:pt idx="2">
                        <c:v>Анализ</c:v>
                      </c:pt>
                      <c:pt idx="3">
                        <c:v>Проектирование тестов</c:v>
                      </c:pt>
                      <c:pt idx="4">
                        <c:v>Выполнение тестов</c:v>
                      </c:pt>
                      <c:pt idx="5">
                        <c:v>Завершение </c:v>
                      </c:pt>
                      <c:pt idx="6">
                        <c:v>Общее время работы</c:v>
                      </c:pt>
                    </c:strCache>
                  </c:strRef>
                </c:cat>
                <c:val>
                  <c:numRef>
                    <c:extLst>
                      <c:ext xmlns:c15="http://schemas.microsoft.com/office/drawing/2012/chart" uri="{02D57815-91ED-43cb-92C2-25804820EDAC}">
                        <c15:formulaRef>
                          <c15:sqref>Метрики!$C$36:$C$42</c15:sqref>
                        </c15:formulaRef>
                      </c:ext>
                    </c:extLst>
                    <c:numCache>
                      <c:formatCode>General</c:formatCode>
                      <c:ptCount val="7"/>
                      <c:pt idx="0">
                        <c:v>1</c:v>
                      </c:pt>
                      <c:pt idx="1">
                        <c:v>6</c:v>
                      </c:pt>
                      <c:pt idx="2">
                        <c:v>3</c:v>
                      </c:pt>
                      <c:pt idx="3">
                        <c:v>7</c:v>
                      </c:pt>
                      <c:pt idx="4">
                        <c:v>3</c:v>
                      </c:pt>
                      <c:pt idx="5">
                        <c:v>2</c:v>
                      </c:pt>
                      <c:pt idx="6">
                        <c:v>22</c:v>
                      </c:pt>
                    </c:numCache>
                  </c:numRef>
                </c:val>
                <c:extLst>
                  <c:ext xmlns:c16="http://schemas.microsoft.com/office/drawing/2014/chart" uri="{C3380CC4-5D6E-409C-BE32-E72D297353CC}">
                    <c16:uniqueId val="{00000001-4368-4B80-94E5-EFA9D8E9D8C5}"/>
                  </c:ext>
                </c:extLst>
              </c15:ser>
            </c15:filteredBarSeries>
          </c:ext>
        </c:extLst>
      </c:barChart>
      <c:catAx>
        <c:axId val="18969738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96968848"/>
        <c:crosses val="autoZero"/>
        <c:auto val="1"/>
        <c:lblAlgn val="ctr"/>
        <c:lblOffset val="100"/>
        <c:noMultiLvlLbl val="0"/>
      </c:catAx>
      <c:valAx>
        <c:axId val="189696884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96973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Отток пользователей за месяц</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lotArea>
      <c:layout/>
      <c:barChart>
        <c:barDir val="bar"/>
        <c:grouping val="clustered"/>
        <c:varyColors val="0"/>
        <c:ser>
          <c:idx val="1"/>
          <c:order val="1"/>
          <c:tx>
            <c:strRef>
              <c:f>Метрики!$C$60</c:f>
              <c:strCache>
                <c:ptCount val="1"/>
                <c:pt idx="0">
                  <c:v>Количество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Метрики!$A$61:$A$68</c:f>
              <c:strCache>
                <c:ptCount val="8"/>
                <c:pt idx="0">
                  <c:v>Нет возможности добавить модификатор при создании личного куба</c:v>
                </c:pt>
                <c:pt idx="1">
                  <c:v>Приложение зависло</c:v>
                </c:pt>
                <c:pt idx="2">
                  <c:v>Не зашёл интерфейс</c:v>
                </c:pt>
                <c:pt idx="3">
                  <c:v>Плохо работает рандом</c:v>
                </c:pt>
                <c:pt idx="4">
                  <c:v>Отсутствие анимации броска кубиков</c:v>
                </c:pt>
                <c:pt idx="5">
                  <c:v>Отсутствие определённого языка</c:v>
                </c:pt>
                <c:pt idx="6">
                  <c:v>Плохо работает сохранение истории результатов</c:v>
                </c:pt>
                <c:pt idx="7">
                  <c:v>Другие причины</c:v>
                </c:pt>
              </c:strCache>
            </c:strRef>
          </c:cat>
          <c:val>
            <c:numRef>
              <c:f>Метрики!$C$61:$C$68</c:f>
              <c:numCache>
                <c:formatCode>0%</c:formatCode>
                <c:ptCount val="8"/>
                <c:pt idx="0" formatCode="0.00%">
                  <c:v>0.23474178403755869</c:v>
                </c:pt>
                <c:pt idx="1">
                  <c:v>1.5649452269170579E-2</c:v>
                </c:pt>
                <c:pt idx="2">
                  <c:v>0.1189358372456964</c:v>
                </c:pt>
                <c:pt idx="3">
                  <c:v>0.14710485133020346</c:v>
                </c:pt>
                <c:pt idx="4">
                  <c:v>0.3348982785602504</c:v>
                </c:pt>
                <c:pt idx="5">
                  <c:v>8.6071987480438178E-2</c:v>
                </c:pt>
                <c:pt idx="6">
                  <c:v>7.8247261345852897E-3</c:v>
                </c:pt>
                <c:pt idx="7">
                  <c:v>5.4773082942097026E-2</c:v>
                </c:pt>
              </c:numCache>
            </c:numRef>
          </c:val>
          <c:extLst>
            <c:ext xmlns:c16="http://schemas.microsoft.com/office/drawing/2014/chart" uri="{C3380CC4-5D6E-409C-BE32-E72D297353CC}">
              <c16:uniqueId val="{00000001-BDA3-4FE2-811A-E4FF7126A6EF}"/>
            </c:ext>
          </c:extLst>
        </c:ser>
        <c:dLbls>
          <c:dLblPos val="outEnd"/>
          <c:showLegendKey val="0"/>
          <c:showVal val="1"/>
          <c:showCatName val="0"/>
          <c:showSerName val="0"/>
          <c:showPercent val="0"/>
          <c:showBubbleSize val="0"/>
        </c:dLbls>
        <c:gapWidth val="115"/>
        <c:overlap val="-20"/>
        <c:axId val="1961721504"/>
        <c:axId val="1961723168"/>
        <c:extLst>
          <c:ext xmlns:c15="http://schemas.microsoft.com/office/drawing/2012/chart" uri="{02D57815-91ED-43cb-92C2-25804820EDAC}">
            <c15:filteredBarSeries>
              <c15:ser>
                <c:idx val="0"/>
                <c:order val="0"/>
                <c:tx>
                  <c:strRef>
                    <c:extLst>
                      <c:ext uri="{02D57815-91ED-43cb-92C2-25804820EDAC}">
                        <c15:formulaRef>
                          <c15:sqref>Метрики!$B$60</c15:sqref>
                        </c15:formulaRef>
                      </c:ext>
                    </c:extLst>
                    <c:strCache>
                      <c:ptCount val="1"/>
                      <c:pt idx="0">
                        <c:v>Количество</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uri="{CE6537A1-D6FC-4f65-9D91-7224C49458BB}">
                      <c15:layout/>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Метрики!$A$61:$A$68</c15:sqref>
                        </c15:formulaRef>
                      </c:ext>
                    </c:extLst>
                    <c:strCache>
                      <c:ptCount val="8"/>
                      <c:pt idx="0">
                        <c:v>Нет возможности добавить модификатор при создании личного куба</c:v>
                      </c:pt>
                      <c:pt idx="1">
                        <c:v>Приложение зависло</c:v>
                      </c:pt>
                      <c:pt idx="2">
                        <c:v>Не зашёл интерфейс</c:v>
                      </c:pt>
                      <c:pt idx="3">
                        <c:v>Плохо работает рандом</c:v>
                      </c:pt>
                      <c:pt idx="4">
                        <c:v>Отсутствие анимации броска кубиков</c:v>
                      </c:pt>
                      <c:pt idx="5">
                        <c:v>Отсутствие определённого языка</c:v>
                      </c:pt>
                      <c:pt idx="6">
                        <c:v>Плохо работает сохранение истории результатов</c:v>
                      </c:pt>
                      <c:pt idx="7">
                        <c:v>Другие причины</c:v>
                      </c:pt>
                    </c:strCache>
                  </c:strRef>
                </c:cat>
                <c:val>
                  <c:numRef>
                    <c:extLst>
                      <c:ext uri="{02D57815-91ED-43cb-92C2-25804820EDAC}">
                        <c15:formulaRef>
                          <c15:sqref>Метрики!$B$61:$B$68</c15:sqref>
                        </c15:formulaRef>
                      </c:ext>
                    </c:extLst>
                    <c:numCache>
                      <c:formatCode>General</c:formatCode>
                      <c:ptCount val="8"/>
                      <c:pt idx="0">
                        <c:v>150</c:v>
                      </c:pt>
                      <c:pt idx="1">
                        <c:v>10</c:v>
                      </c:pt>
                      <c:pt idx="2">
                        <c:v>76</c:v>
                      </c:pt>
                      <c:pt idx="3">
                        <c:v>94</c:v>
                      </c:pt>
                      <c:pt idx="4">
                        <c:v>214</c:v>
                      </c:pt>
                      <c:pt idx="5">
                        <c:v>55</c:v>
                      </c:pt>
                      <c:pt idx="6">
                        <c:v>5</c:v>
                      </c:pt>
                      <c:pt idx="7">
                        <c:v>35</c:v>
                      </c:pt>
                    </c:numCache>
                  </c:numRef>
                </c:val>
                <c:extLst>
                  <c:ext xmlns:c16="http://schemas.microsoft.com/office/drawing/2014/chart" uri="{C3380CC4-5D6E-409C-BE32-E72D297353CC}">
                    <c16:uniqueId val="{00000000-BDA3-4FE2-811A-E4FF7126A6EF}"/>
                  </c:ext>
                </c:extLst>
              </c15:ser>
            </c15:filteredBarSeries>
          </c:ext>
        </c:extLst>
      </c:barChart>
      <c:catAx>
        <c:axId val="19617215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961723168"/>
        <c:crosses val="autoZero"/>
        <c:auto val="1"/>
        <c:lblAlgn val="ctr"/>
        <c:lblOffset val="100"/>
        <c:noMultiLvlLbl val="0"/>
      </c:catAx>
      <c:valAx>
        <c:axId val="196172316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961721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Приток пользователей за месяц</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lotArea>
      <c:layout/>
      <c:barChart>
        <c:barDir val="bar"/>
        <c:grouping val="clustered"/>
        <c:varyColors val="0"/>
        <c:ser>
          <c:idx val="1"/>
          <c:order val="1"/>
          <c:tx>
            <c:strRef>
              <c:f>Метрики!$C$72</c:f>
              <c:strCache>
                <c:ptCount val="1"/>
                <c:pt idx="0">
                  <c:v>Количество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Метрики!$A$73:$A$79</c:f>
              <c:strCache>
                <c:ptCount val="7"/>
                <c:pt idx="0">
                  <c:v>Понравился дизайн</c:v>
                </c:pt>
                <c:pt idx="1">
                  <c:v>Отсутствие рекламы</c:v>
                </c:pt>
                <c:pt idx="2">
                  <c:v>Возможность создания личного куба</c:v>
                </c:pt>
                <c:pt idx="3">
                  <c:v>Сохранение результатов в истории</c:v>
                </c:pt>
                <c:pt idx="4">
                  <c:v>Возможность броска нескольких кубов</c:v>
                </c:pt>
                <c:pt idx="5">
                  <c:v>Приложение лучше аналогов</c:v>
                </c:pt>
                <c:pt idx="6">
                  <c:v>Другие причины</c:v>
                </c:pt>
              </c:strCache>
            </c:strRef>
          </c:cat>
          <c:val>
            <c:numRef>
              <c:f>Метрики!$C$73:$C$79</c:f>
              <c:numCache>
                <c:formatCode>0.00%</c:formatCode>
                <c:ptCount val="7"/>
                <c:pt idx="0">
                  <c:v>0.28994845360824745</c:v>
                </c:pt>
                <c:pt idx="1">
                  <c:v>1.5463917525773196E-2</c:v>
                </c:pt>
                <c:pt idx="2">
                  <c:v>0.4420103092783505</c:v>
                </c:pt>
                <c:pt idx="3">
                  <c:v>6.9587628865979384E-2</c:v>
                </c:pt>
                <c:pt idx="4">
                  <c:v>5.0257731958762888E-2</c:v>
                </c:pt>
                <c:pt idx="5">
                  <c:v>0.10695876288659793</c:v>
                </c:pt>
                <c:pt idx="6">
                  <c:v>2.5773195876288658E-2</c:v>
                </c:pt>
              </c:numCache>
            </c:numRef>
          </c:val>
          <c:extLst>
            <c:ext xmlns:c16="http://schemas.microsoft.com/office/drawing/2014/chart" uri="{C3380CC4-5D6E-409C-BE32-E72D297353CC}">
              <c16:uniqueId val="{00000001-A405-4803-903C-0D139EAB4BC6}"/>
            </c:ext>
          </c:extLst>
        </c:ser>
        <c:dLbls>
          <c:dLblPos val="outEnd"/>
          <c:showLegendKey val="0"/>
          <c:showVal val="1"/>
          <c:showCatName val="0"/>
          <c:showSerName val="0"/>
          <c:showPercent val="0"/>
          <c:showBubbleSize val="0"/>
        </c:dLbls>
        <c:gapWidth val="115"/>
        <c:overlap val="-20"/>
        <c:axId val="1961731488"/>
        <c:axId val="1961725664"/>
        <c:extLst>
          <c:ext xmlns:c15="http://schemas.microsoft.com/office/drawing/2012/chart" uri="{02D57815-91ED-43cb-92C2-25804820EDAC}">
            <c15:filteredBarSeries>
              <c15:ser>
                <c:idx val="0"/>
                <c:order val="0"/>
                <c:tx>
                  <c:strRef>
                    <c:extLst>
                      <c:ext uri="{02D57815-91ED-43cb-92C2-25804820EDAC}">
                        <c15:formulaRef>
                          <c15:sqref>Метрики!$B$72</c15:sqref>
                        </c15:formulaRef>
                      </c:ext>
                    </c:extLst>
                    <c:strCache>
                      <c:ptCount val="1"/>
                      <c:pt idx="0">
                        <c:v>Количество</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uri="{CE6537A1-D6FC-4f65-9D91-7224C49458BB}">
                      <c15:layout/>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Метрики!$A$73:$A$79</c15:sqref>
                        </c15:formulaRef>
                      </c:ext>
                    </c:extLst>
                    <c:strCache>
                      <c:ptCount val="7"/>
                      <c:pt idx="0">
                        <c:v>Понравился дизайн</c:v>
                      </c:pt>
                      <c:pt idx="1">
                        <c:v>Отсутствие рекламы</c:v>
                      </c:pt>
                      <c:pt idx="2">
                        <c:v>Возможность создания личного куба</c:v>
                      </c:pt>
                      <c:pt idx="3">
                        <c:v>Сохранение результатов в истории</c:v>
                      </c:pt>
                      <c:pt idx="4">
                        <c:v>Возможность броска нескольких кубов</c:v>
                      </c:pt>
                      <c:pt idx="5">
                        <c:v>Приложение лучше аналогов</c:v>
                      </c:pt>
                      <c:pt idx="6">
                        <c:v>Другие причины</c:v>
                      </c:pt>
                    </c:strCache>
                  </c:strRef>
                </c:cat>
                <c:val>
                  <c:numRef>
                    <c:extLst>
                      <c:ext uri="{02D57815-91ED-43cb-92C2-25804820EDAC}">
                        <c15:formulaRef>
                          <c15:sqref>Метрики!$B$73:$B$79</c15:sqref>
                        </c15:formulaRef>
                      </c:ext>
                    </c:extLst>
                    <c:numCache>
                      <c:formatCode>General</c:formatCode>
                      <c:ptCount val="7"/>
                      <c:pt idx="0">
                        <c:v>225</c:v>
                      </c:pt>
                      <c:pt idx="1">
                        <c:v>12</c:v>
                      </c:pt>
                      <c:pt idx="2">
                        <c:v>343</c:v>
                      </c:pt>
                      <c:pt idx="3">
                        <c:v>54</c:v>
                      </c:pt>
                      <c:pt idx="4">
                        <c:v>39</c:v>
                      </c:pt>
                      <c:pt idx="5">
                        <c:v>83</c:v>
                      </c:pt>
                      <c:pt idx="6">
                        <c:v>20</c:v>
                      </c:pt>
                    </c:numCache>
                  </c:numRef>
                </c:val>
                <c:extLst>
                  <c:ext xmlns:c16="http://schemas.microsoft.com/office/drawing/2014/chart" uri="{C3380CC4-5D6E-409C-BE32-E72D297353CC}">
                    <c16:uniqueId val="{00000000-A405-4803-903C-0D139EAB4BC6}"/>
                  </c:ext>
                </c:extLst>
              </c15:ser>
            </c15:filteredBarSeries>
          </c:ext>
        </c:extLst>
      </c:barChart>
      <c:catAx>
        <c:axId val="1961731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961725664"/>
        <c:crosses val="autoZero"/>
        <c:auto val="1"/>
        <c:lblAlgn val="ctr"/>
        <c:lblOffset val="100"/>
        <c:noMultiLvlLbl val="0"/>
      </c:catAx>
      <c:valAx>
        <c:axId val="1961725664"/>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961731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Сравнение приток</a:t>
            </a:r>
            <a:r>
              <a:rPr lang="ru-RU" baseline="0"/>
              <a:t> и отток за месяц</a:t>
            </a:r>
            <a:endParaRPr lang="ru-RU"/>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lotArea>
      <c:layout/>
      <c:barChart>
        <c:barDir val="col"/>
        <c:grouping val="clustered"/>
        <c:varyColors val="0"/>
        <c:ser>
          <c:idx val="1"/>
          <c:order val="1"/>
          <c:tx>
            <c:strRef>
              <c:f>Метрики!$C$83</c:f>
              <c:strCache>
                <c:ptCount val="1"/>
                <c:pt idx="0">
                  <c:v>Количество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Метрики!$A$84:$A$86</c15:sqref>
                  </c15:fullRef>
                </c:ext>
              </c:extLst>
              <c:f>Метрики!$A$84:$A$85</c:f>
              <c:strCache>
                <c:ptCount val="2"/>
                <c:pt idx="0">
                  <c:v>Отток пользователей </c:v>
                </c:pt>
                <c:pt idx="1">
                  <c:v>Приток пользователей </c:v>
                </c:pt>
              </c:strCache>
            </c:strRef>
          </c:cat>
          <c:val>
            <c:numRef>
              <c:extLst>
                <c:ext xmlns:c15="http://schemas.microsoft.com/office/drawing/2012/chart" uri="{02D57815-91ED-43cb-92C2-25804820EDAC}">
                  <c15:fullRef>
                    <c15:sqref>Метрики!$C$84:$C$86</c15:sqref>
                  </c15:fullRef>
                </c:ext>
              </c:extLst>
              <c:f>Метрики!$C$84:$C$85</c:f>
              <c:numCache>
                <c:formatCode>0%</c:formatCode>
                <c:ptCount val="2"/>
                <c:pt idx="0">
                  <c:v>0.45159010600706712</c:v>
                </c:pt>
                <c:pt idx="1">
                  <c:v>0.54840989399293283</c:v>
                </c:pt>
              </c:numCache>
            </c:numRef>
          </c:val>
          <c:extLst>
            <c:ext xmlns:c16="http://schemas.microsoft.com/office/drawing/2014/chart" uri="{C3380CC4-5D6E-409C-BE32-E72D297353CC}">
              <c16:uniqueId val="{00000001-BB6B-4C2C-94EB-052C5DEDB05C}"/>
            </c:ext>
          </c:extLst>
        </c:ser>
        <c:dLbls>
          <c:dLblPos val="outEnd"/>
          <c:showLegendKey val="0"/>
          <c:showVal val="1"/>
          <c:showCatName val="0"/>
          <c:showSerName val="0"/>
          <c:showPercent val="0"/>
          <c:showBubbleSize val="0"/>
        </c:dLbls>
        <c:gapWidth val="100"/>
        <c:overlap val="-24"/>
        <c:axId val="1896957856"/>
        <c:axId val="1896960352"/>
        <c:extLst>
          <c:ext xmlns:c15="http://schemas.microsoft.com/office/drawing/2012/chart" uri="{02D57815-91ED-43cb-92C2-25804820EDAC}">
            <c15:filteredBarSeries>
              <c15:ser>
                <c:idx val="0"/>
                <c:order val="0"/>
                <c:tx>
                  <c:strRef>
                    <c:extLst>
                      <c:ext uri="{02D57815-91ED-43cb-92C2-25804820EDAC}">
                        <c15:formulaRef>
                          <c15:sqref>Метрики!$B$83</c15:sqref>
                        </c15:formulaRef>
                      </c:ext>
                    </c:extLst>
                    <c:strCache>
                      <c:ptCount val="1"/>
                      <c:pt idx="0">
                        <c:v>Количество</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uri="{CE6537A1-D6FC-4f65-9D91-7224C49458BB}">
                      <c15:layout/>
                      <c15:showLeaderLines val="1"/>
                      <c15:leaderLines>
                        <c:spPr>
                          <a:ln w="9525">
                            <a:solidFill>
                              <a:schemeClr val="lt1">
                                <a:lumMod val="95000"/>
                                <a:alpha val="54000"/>
                              </a:schemeClr>
                            </a:solidFill>
                          </a:ln>
                          <a:effectLst/>
                        </c:spPr>
                      </c15:leaderLines>
                    </c:ext>
                  </c:extLst>
                </c:dLbls>
                <c:cat>
                  <c:strRef>
                    <c:extLst>
                      <c:ext uri="{02D57815-91ED-43cb-92C2-25804820EDAC}">
                        <c15:fullRef>
                          <c15:sqref>Метрики!$A$84:$A$86</c15:sqref>
                        </c15:fullRef>
                        <c15:formulaRef>
                          <c15:sqref>Метрики!$A$84:$A$85</c15:sqref>
                        </c15:formulaRef>
                      </c:ext>
                    </c:extLst>
                    <c:strCache>
                      <c:ptCount val="2"/>
                      <c:pt idx="0">
                        <c:v>Отток пользователей </c:v>
                      </c:pt>
                      <c:pt idx="1">
                        <c:v>Приток пользователей </c:v>
                      </c:pt>
                    </c:strCache>
                  </c:strRef>
                </c:cat>
                <c:val>
                  <c:numRef>
                    <c:extLst>
                      <c:ext uri="{02D57815-91ED-43cb-92C2-25804820EDAC}">
                        <c15:fullRef>
                          <c15:sqref>Метрики!$B$84:$B$86</c15:sqref>
                        </c15:fullRef>
                        <c15:formulaRef>
                          <c15:sqref>Метрики!$B$84:$B$85</c15:sqref>
                        </c15:formulaRef>
                      </c:ext>
                    </c:extLst>
                    <c:numCache>
                      <c:formatCode>General</c:formatCode>
                      <c:ptCount val="2"/>
                      <c:pt idx="0">
                        <c:v>639</c:v>
                      </c:pt>
                      <c:pt idx="1">
                        <c:v>776</c:v>
                      </c:pt>
                    </c:numCache>
                  </c:numRef>
                </c:val>
                <c:extLst>
                  <c:ext xmlns:c16="http://schemas.microsoft.com/office/drawing/2014/chart" uri="{C3380CC4-5D6E-409C-BE32-E72D297353CC}">
                    <c16:uniqueId val="{00000000-BB6B-4C2C-94EB-052C5DEDB05C}"/>
                  </c:ext>
                </c:extLst>
              </c15:ser>
            </c15:filteredBarSeries>
          </c:ext>
        </c:extLst>
      </c:barChart>
      <c:catAx>
        <c:axId val="1896957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96960352"/>
        <c:crosses val="autoZero"/>
        <c:auto val="1"/>
        <c:lblAlgn val="ctr"/>
        <c:lblOffset val="100"/>
        <c:noMultiLvlLbl val="0"/>
      </c:catAx>
      <c:valAx>
        <c:axId val="18969603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896957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0</xdr:rowOff>
    </xdr:from>
    <xdr:to>
      <xdr:col>12</xdr:col>
      <xdr:colOff>495299</xdr:colOff>
      <xdr:row>6</xdr:row>
      <xdr:rowOff>142874</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xdr:row>
      <xdr:rowOff>142874</xdr:rowOff>
    </xdr:from>
    <xdr:to>
      <xdr:col>12</xdr:col>
      <xdr:colOff>485775</xdr:colOff>
      <xdr:row>20</xdr:row>
      <xdr:rowOff>47625</xdr:rowOff>
    </xdr:to>
    <xdr:graphicFrame macro="">
      <xdr:nvGraphicFramePr>
        <xdr:cNvPr id="13" name="Диаграмма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19</xdr:row>
      <xdr:rowOff>180976</xdr:rowOff>
    </xdr:from>
    <xdr:to>
      <xdr:col>12</xdr:col>
      <xdr:colOff>495299</xdr:colOff>
      <xdr:row>33</xdr:row>
      <xdr:rowOff>9524</xdr:rowOff>
    </xdr:to>
    <xdr:graphicFrame macro="">
      <xdr:nvGraphicFramePr>
        <xdr:cNvPr id="15" name="Диаграмма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33</xdr:row>
      <xdr:rowOff>0</xdr:rowOff>
    </xdr:from>
    <xdr:to>
      <xdr:col>12</xdr:col>
      <xdr:colOff>495300</xdr:colOff>
      <xdr:row>46</xdr:row>
      <xdr:rowOff>0</xdr:rowOff>
    </xdr:to>
    <xdr:graphicFrame macro="">
      <xdr:nvGraphicFramePr>
        <xdr:cNvPr id="18" name="Диаграмма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57149</xdr:rowOff>
    </xdr:from>
    <xdr:to>
      <xdr:col>4</xdr:col>
      <xdr:colOff>0</xdr:colOff>
      <xdr:row>58</xdr:row>
      <xdr:rowOff>0</xdr:rowOff>
    </xdr:to>
    <xdr:graphicFrame macro="">
      <xdr:nvGraphicFramePr>
        <xdr:cNvPr id="19" name="Диаграмма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45</xdr:row>
      <xdr:rowOff>180975</xdr:rowOff>
    </xdr:from>
    <xdr:to>
      <xdr:col>12</xdr:col>
      <xdr:colOff>495300</xdr:colOff>
      <xdr:row>58</xdr:row>
      <xdr:rowOff>0</xdr:rowOff>
    </xdr:to>
    <xdr:graphicFrame macro="">
      <xdr:nvGraphicFramePr>
        <xdr:cNvPr id="20" name="Диаграмма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xdr:colOff>
      <xdr:row>57</xdr:row>
      <xdr:rowOff>180975</xdr:rowOff>
    </xdr:from>
    <xdr:to>
      <xdr:col>12</xdr:col>
      <xdr:colOff>495300</xdr:colOff>
      <xdr:row>70</xdr:row>
      <xdr:rowOff>9525</xdr:rowOff>
    </xdr:to>
    <xdr:graphicFrame macro="">
      <xdr:nvGraphicFramePr>
        <xdr:cNvPr id="21" name="Диаграмма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1333499</xdr:colOff>
      <xdr:row>69</xdr:row>
      <xdr:rowOff>2238376</xdr:rowOff>
    </xdr:from>
    <xdr:to>
      <xdr:col>12</xdr:col>
      <xdr:colOff>495299</xdr:colOff>
      <xdr:row>81</xdr:row>
      <xdr:rowOff>9526</xdr:rowOff>
    </xdr:to>
    <xdr:graphicFrame macro="">
      <xdr:nvGraphicFramePr>
        <xdr:cNvPr id="22" name="Диаграмма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9525</xdr:colOff>
      <xdr:row>80</xdr:row>
      <xdr:rowOff>1285875</xdr:rowOff>
    </xdr:from>
    <xdr:to>
      <xdr:col>12</xdr:col>
      <xdr:colOff>495300</xdr:colOff>
      <xdr:row>87</xdr:row>
      <xdr:rowOff>9525</xdr:rowOff>
    </xdr:to>
    <xdr:graphicFrame macro="">
      <xdr:nvGraphicFramePr>
        <xdr:cNvPr id="23" name="Диаграмма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9525</xdr:colOff>
      <xdr:row>87</xdr:row>
      <xdr:rowOff>9525</xdr:rowOff>
    </xdr:from>
    <xdr:to>
      <xdr:col>12</xdr:col>
      <xdr:colOff>495300</xdr:colOff>
      <xdr:row>95</xdr:row>
      <xdr:rowOff>9525</xdr:rowOff>
    </xdr:to>
    <xdr:graphicFrame macro="">
      <xdr:nvGraphicFramePr>
        <xdr:cNvPr id="24" name="Диаграмма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180975</xdr:rowOff>
    </xdr:from>
    <xdr:to>
      <xdr:col>7</xdr:col>
      <xdr:colOff>438149</xdr:colOff>
      <xdr:row>21</xdr:row>
      <xdr:rowOff>66675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171449</xdr:rowOff>
    </xdr:from>
    <xdr:to>
      <xdr:col>7</xdr:col>
      <xdr:colOff>409575</xdr:colOff>
      <xdr:row>49</xdr:row>
      <xdr:rowOff>142875</xdr:rowOff>
    </xdr:to>
    <xdr:graphicFrame macro="">
      <xdr:nvGraphicFramePr>
        <xdr:cNvPr id="5" name="Диаграмма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tabSelected="1" topLeftCell="A51" workbookViewId="0">
      <selection activeCell="A72" sqref="A72"/>
    </sheetView>
  </sheetViews>
  <sheetFormatPr defaultRowHeight="15" x14ac:dyDescent="0.25"/>
  <cols>
    <col min="1" max="1" width="36.25" customWidth="1"/>
    <col min="2" max="2" width="15.625" customWidth="1"/>
    <col min="3" max="3" width="17.5" customWidth="1"/>
    <col min="4" max="4" width="13.625" customWidth="1"/>
  </cols>
  <sheetData>
    <row r="1" spans="1:5" ht="18.75" x14ac:dyDescent="0.3">
      <c r="A1" s="12" t="s">
        <v>3</v>
      </c>
      <c r="B1" s="12"/>
      <c r="C1" s="12"/>
      <c r="D1" s="6"/>
    </row>
    <row r="2" spans="1:5" ht="63" x14ac:dyDescent="0.25">
      <c r="A2" s="13" t="s">
        <v>6</v>
      </c>
      <c r="B2" s="13" t="s">
        <v>5</v>
      </c>
      <c r="C2" s="13" t="s">
        <v>7</v>
      </c>
      <c r="D2" s="13" t="s">
        <v>8</v>
      </c>
    </row>
    <row r="3" spans="1:5" x14ac:dyDescent="0.25">
      <c r="A3" s="6" t="s">
        <v>0</v>
      </c>
      <c r="B3" s="7">
        <v>2</v>
      </c>
      <c r="C3" s="8">
        <f>B3/B6</f>
        <v>0.5</v>
      </c>
      <c r="D3" s="9">
        <f>C3</f>
        <v>0.5</v>
      </c>
    </row>
    <row r="4" spans="1:5" x14ac:dyDescent="0.25">
      <c r="A4" s="6" t="s">
        <v>1</v>
      </c>
      <c r="B4" s="7">
        <v>1</v>
      </c>
      <c r="C4" s="8">
        <f>B4/B6</f>
        <v>0.25</v>
      </c>
      <c r="D4" s="9">
        <f t="shared" ref="D4:D5" si="0">C4</f>
        <v>0.25</v>
      </c>
    </row>
    <row r="5" spans="1:5" x14ac:dyDescent="0.25">
      <c r="A5" s="6" t="s">
        <v>2</v>
      </c>
      <c r="B5" s="7">
        <v>1</v>
      </c>
      <c r="C5" s="8">
        <f>B5/B6</f>
        <v>0.25</v>
      </c>
      <c r="D5" s="9">
        <f t="shared" si="0"/>
        <v>0.25</v>
      </c>
    </row>
    <row r="6" spans="1:5" x14ac:dyDescent="0.25">
      <c r="A6" s="10" t="s">
        <v>4</v>
      </c>
      <c r="B6" s="11">
        <v>4</v>
      </c>
      <c r="C6" s="11"/>
      <c r="D6" s="11"/>
    </row>
    <row r="7" spans="1:5" ht="50.25" customHeight="1" x14ac:dyDescent="0.25">
      <c r="A7" s="28" t="s">
        <v>60</v>
      </c>
      <c r="B7" s="29"/>
      <c r="C7" s="29"/>
      <c r="D7" s="29"/>
    </row>
    <row r="8" spans="1:5" ht="18.75" x14ac:dyDescent="0.3">
      <c r="A8" s="24" t="s">
        <v>9</v>
      </c>
      <c r="B8" s="25"/>
      <c r="C8" s="25"/>
      <c r="D8" s="26"/>
    </row>
    <row r="9" spans="1:5" ht="63" x14ac:dyDescent="0.25">
      <c r="A9" s="18" t="s">
        <v>10</v>
      </c>
      <c r="B9" s="19" t="s">
        <v>11</v>
      </c>
      <c r="C9" s="13" t="s">
        <v>12</v>
      </c>
      <c r="D9" s="13" t="s">
        <v>89</v>
      </c>
    </row>
    <row r="10" spans="1:5" x14ac:dyDescent="0.25">
      <c r="A10" s="6" t="s">
        <v>13</v>
      </c>
      <c r="B10" s="8">
        <v>7</v>
      </c>
      <c r="C10" s="8">
        <v>36</v>
      </c>
      <c r="D10" s="8">
        <f>C10/B10</f>
        <v>5.1428571428571432</v>
      </c>
    </row>
    <row r="11" spans="1:5" x14ac:dyDescent="0.25">
      <c r="A11" s="6" t="s">
        <v>14</v>
      </c>
      <c r="B11" s="8">
        <v>3</v>
      </c>
      <c r="C11" s="8">
        <v>8</v>
      </c>
      <c r="D11" s="8">
        <f t="shared" ref="D11:D15" si="1">C11/B11</f>
        <v>2.6666666666666665</v>
      </c>
    </row>
    <row r="12" spans="1:5" x14ac:dyDescent="0.25">
      <c r="A12" s="6" t="s">
        <v>15</v>
      </c>
      <c r="B12" s="8">
        <v>2</v>
      </c>
      <c r="C12" s="8">
        <v>1</v>
      </c>
      <c r="D12" s="8">
        <f t="shared" si="1"/>
        <v>0.5</v>
      </c>
    </row>
    <row r="13" spans="1:5" x14ac:dyDescent="0.25">
      <c r="A13" s="6" t="s">
        <v>16</v>
      </c>
      <c r="B13" s="8">
        <v>6</v>
      </c>
      <c r="C13" s="8">
        <v>13</v>
      </c>
      <c r="D13" s="8">
        <f t="shared" si="1"/>
        <v>2.1666666666666665</v>
      </c>
      <c r="E13" s="14"/>
    </row>
    <row r="14" spans="1:5" x14ac:dyDescent="0.25">
      <c r="A14" s="6" t="s">
        <v>17</v>
      </c>
      <c r="B14" s="8">
        <v>2</v>
      </c>
      <c r="C14" s="8">
        <v>2</v>
      </c>
      <c r="D14" s="8">
        <f t="shared" si="1"/>
        <v>1</v>
      </c>
      <c r="E14" s="15"/>
    </row>
    <row r="15" spans="1:5" x14ac:dyDescent="0.25">
      <c r="A15" s="6" t="s">
        <v>18</v>
      </c>
      <c r="B15" s="8">
        <v>1</v>
      </c>
      <c r="C15" s="8">
        <v>2</v>
      </c>
      <c r="D15" s="8">
        <f t="shared" si="1"/>
        <v>2</v>
      </c>
      <c r="E15" s="15"/>
    </row>
    <row r="16" spans="1:5" x14ac:dyDescent="0.25">
      <c r="A16" s="30" t="s">
        <v>61</v>
      </c>
      <c r="B16" s="30"/>
      <c r="C16" s="30"/>
      <c r="D16" s="30"/>
      <c r="E16" s="15"/>
    </row>
    <row r="17" spans="1:6" x14ac:dyDescent="0.25">
      <c r="A17" s="31"/>
      <c r="B17" s="31"/>
      <c r="C17" s="31"/>
      <c r="D17" s="31"/>
      <c r="E17" s="15"/>
    </row>
    <row r="18" spans="1:6" x14ac:dyDescent="0.25">
      <c r="A18" s="31"/>
      <c r="B18" s="31"/>
      <c r="C18" s="31"/>
      <c r="D18" s="31"/>
      <c r="E18" s="15"/>
      <c r="F18" s="16"/>
    </row>
    <row r="19" spans="1:6" x14ac:dyDescent="0.25">
      <c r="A19" s="31"/>
      <c r="B19" s="31"/>
      <c r="C19" s="31"/>
      <c r="D19" s="31"/>
      <c r="E19" s="15"/>
    </row>
    <row r="20" spans="1:6" x14ac:dyDescent="0.25">
      <c r="A20" s="31"/>
      <c r="B20" s="31"/>
      <c r="C20" s="31"/>
      <c r="D20" s="31"/>
    </row>
    <row r="21" spans="1:6" x14ac:dyDescent="0.25">
      <c r="A21" s="31"/>
      <c r="B21" s="31"/>
      <c r="C21" s="31"/>
      <c r="D21" s="31"/>
    </row>
    <row r="22" spans="1:6" x14ac:dyDescent="0.25">
      <c r="A22" s="31"/>
      <c r="B22" s="31"/>
      <c r="C22" s="31"/>
      <c r="D22" s="31"/>
    </row>
    <row r="23" spans="1:6" x14ac:dyDescent="0.25">
      <c r="A23" s="31"/>
      <c r="B23" s="31"/>
      <c r="C23" s="31"/>
      <c r="D23" s="31"/>
    </row>
    <row r="24" spans="1:6" ht="18.75" x14ac:dyDescent="0.3">
      <c r="A24" s="12" t="s">
        <v>19</v>
      </c>
      <c r="B24" s="12"/>
      <c r="C24" s="12"/>
      <c r="D24" s="12"/>
    </row>
    <row r="25" spans="1:6" ht="15.75" x14ac:dyDescent="0.25">
      <c r="A25" s="20" t="s">
        <v>20</v>
      </c>
      <c r="B25" s="5">
        <v>58</v>
      </c>
      <c r="C25" s="5"/>
      <c r="D25" s="5"/>
    </row>
    <row r="26" spans="1:6" ht="15.75" x14ac:dyDescent="0.25">
      <c r="A26" s="20" t="s">
        <v>23</v>
      </c>
      <c r="B26" s="5">
        <v>4</v>
      </c>
      <c r="C26" s="5"/>
      <c r="D26" s="5"/>
    </row>
    <row r="27" spans="1:6" ht="15.75" x14ac:dyDescent="0.25">
      <c r="A27" s="20" t="s">
        <v>21</v>
      </c>
      <c r="B27" s="5">
        <v>62</v>
      </c>
      <c r="C27" s="5"/>
      <c r="D27" s="5"/>
    </row>
    <row r="28" spans="1:6" ht="15.75" x14ac:dyDescent="0.25">
      <c r="A28" s="20" t="s">
        <v>22</v>
      </c>
      <c r="B28" s="27">
        <f>B25/B27</f>
        <v>0.93548387096774188</v>
      </c>
      <c r="C28" s="27"/>
      <c r="D28" s="27"/>
    </row>
    <row r="29" spans="1:6" ht="15.75" customHeight="1" x14ac:dyDescent="0.25">
      <c r="A29" s="35" t="s">
        <v>59</v>
      </c>
      <c r="B29" s="35"/>
      <c r="C29" s="35"/>
      <c r="D29" s="35"/>
    </row>
    <row r="30" spans="1:6" x14ac:dyDescent="0.25">
      <c r="A30" s="36"/>
      <c r="B30" s="36"/>
      <c r="C30" s="36"/>
      <c r="D30" s="36"/>
    </row>
    <row r="31" spans="1:6" x14ac:dyDescent="0.25">
      <c r="A31" s="36"/>
      <c r="B31" s="36"/>
      <c r="C31" s="36"/>
      <c r="D31" s="36"/>
    </row>
    <row r="32" spans="1:6" x14ac:dyDescent="0.25">
      <c r="A32" s="36"/>
      <c r="B32" s="36"/>
      <c r="C32" s="36"/>
      <c r="D32" s="36"/>
    </row>
    <row r="33" spans="1:5" x14ac:dyDescent="0.25">
      <c r="A33" s="36"/>
      <c r="B33" s="36"/>
      <c r="C33" s="36"/>
      <c r="D33" s="36"/>
    </row>
    <row r="34" spans="1:5" ht="18.75" x14ac:dyDescent="0.3">
      <c r="A34" s="12" t="s">
        <v>24</v>
      </c>
      <c r="B34" s="12"/>
      <c r="C34" s="12"/>
      <c r="D34" s="12"/>
    </row>
    <row r="35" spans="1:5" ht="47.25" x14ac:dyDescent="0.25">
      <c r="A35" s="18" t="s">
        <v>26</v>
      </c>
      <c r="B35" s="13" t="s">
        <v>31</v>
      </c>
      <c r="C35" s="13" t="s">
        <v>32</v>
      </c>
      <c r="D35" s="18" t="s">
        <v>34</v>
      </c>
    </row>
    <row r="36" spans="1:5" ht="15.75" x14ac:dyDescent="0.25">
      <c r="A36" s="20" t="s">
        <v>25</v>
      </c>
      <c r="B36" s="39">
        <v>1</v>
      </c>
      <c r="C36" s="39">
        <v>1</v>
      </c>
      <c r="D36" s="40">
        <f>100% -(B36/C36)</f>
        <v>0</v>
      </c>
    </row>
    <row r="37" spans="1:5" ht="15.75" x14ac:dyDescent="0.25">
      <c r="A37" s="20" t="s">
        <v>27</v>
      </c>
      <c r="B37" s="39">
        <v>3</v>
      </c>
      <c r="C37" s="39">
        <v>6</v>
      </c>
      <c r="D37" s="40">
        <f t="shared" ref="D37:D42" si="2">100% -(B37/C37)</f>
        <v>0.5</v>
      </c>
    </row>
    <row r="38" spans="1:5" ht="15.75" x14ac:dyDescent="0.25">
      <c r="A38" s="20" t="s">
        <v>28</v>
      </c>
      <c r="B38" s="39">
        <v>2</v>
      </c>
      <c r="C38" s="39">
        <v>3</v>
      </c>
      <c r="D38" s="40">
        <f t="shared" si="2"/>
        <v>0.33333333333333337</v>
      </c>
    </row>
    <row r="39" spans="1:5" ht="15.75" x14ac:dyDescent="0.25">
      <c r="A39" s="20" t="s">
        <v>29</v>
      </c>
      <c r="B39" s="39">
        <v>4</v>
      </c>
      <c r="C39" s="39">
        <v>7</v>
      </c>
      <c r="D39" s="40">
        <f t="shared" si="2"/>
        <v>0.4285714285714286</v>
      </c>
    </row>
    <row r="40" spans="1:5" ht="15.75" x14ac:dyDescent="0.25">
      <c r="A40" s="20" t="s">
        <v>27</v>
      </c>
      <c r="B40" s="39">
        <v>2</v>
      </c>
      <c r="C40" s="39">
        <v>3</v>
      </c>
      <c r="D40" s="40">
        <f t="shared" si="2"/>
        <v>0.33333333333333337</v>
      </c>
    </row>
    <row r="41" spans="1:5" ht="15.75" x14ac:dyDescent="0.25">
      <c r="A41" s="20" t="s">
        <v>30</v>
      </c>
      <c r="B41" s="39">
        <v>1</v>
      </c>
      <c r="C41" s="39">
        <v>2</v>
      </c>
      <c r="D41" s="40">
        <f t="shared" si="2"/>
        <v>0.5</v>
      </c>
    </row>
    <row r="42" spans="1:5" ht="15.75" x14ac:dyDescent="0.25">
      <c r="A42" s="20" t="s">
        <v>33</v>
      </c>
      <c r="B42" s="39">
        <f>SUM(B36:B41)</f>
        <v>13</v>
      </c>
      <c r="C42" s="39">
        <f>SUM(C36:C41)</f>
        <v>22</v>
      </c>
      <c r="D42" s="40">
        <f t="shared" si="2"/>
        <v>0.40909090909090906</v>
      </c>
    </row>
    <row r="43" spans="1:5" x14ac:dyDescent="0.25">
      <c r="A43" s="37" t="s">
        <v>62</v>
      </c>
      <c r="B43" s="37"/>
      <c r="C43" s="37"/>
      <c r="D43" s="37"/>
    </row>
    <row r="44" spans="1:5" x14ac:dyDescent="0.25">
      <c r="A44" s="38"/>
      <c r="B44" s="38"/>
      <c r="C44" s="38"/>
      <c r="D44" s="38"/>
    </row>
    <row r="45" spans="1:5" x14ac:dyDescent="0.25">
      <c r="A45" s="38"/>
      <c r="B45" s="38"/>
      <c r="C45" s="38"/>
      <c r="D45" s="38"/>
    </row>
    <row r="46" spans="1:5" x14ac:dyDescent="0.25">
      <c r="A46" s="38"/>
      <c r="B46" s="38"/>
      <c r="C46" s="38"/>
      <c r="D46" s="38"/>
    </row>
    <row r="48" spans="1:5" x14ac:dyDescent="0.25">
      <c r="E48" s="22"/>
    </row>
    <row r="49" spans="1:5" x14ac:dyDescent="0.25">
      <c r="E49" s="22"/>
    </row>
    <row r="50" spans="1:5" x14ac:dyDescent="0.25">
      <c r="E50" s="22"/>
    </row>
    <row r="51" spans="1:5" x14ac:dyDescent="0.25">
      <c r="E51" s="22"/>
    </row>
    <row r="52" spans="1:5" x14ac:dyDescent="0.25">
      <c r="E52" s="22"/>
    </row>
    <row r="53" spans="1:5" x14ac:dyDescent="0.25">
      <c r="E53" s="22"/>
    </row>
    <row r="54" spans="1:5" x14ac:dyDescent="0.25">
      <c r="E54" s="22"/>
    </row>
    <row r="57" spans="1:5" x14ac:dyDescent="0.25">
      <c r="E57" s="22"/>
    </row>
    <row r="59" spans="1:5" ht="18.75" x14ac:dyDescent="0.3">
      <c r="A59" s="12" t="s">
        <v>56</v>
      </c>
      <c r="B59" s="12"/>
      <c r="C59" s="12"/>
    </row>
    <row r="60" spans="1:5" ht="15.75" x14ac:dyDescent="0.25">
      <c r="A60" s="13" t="s">
        <v>64</v>
      </c>
      <c r="B60" s="18" t="s">
        <v>47</v>
      </c>
      <c r="C60" s="18" t="s">
        <v>58</v>
      </c>
    </row>
    <row r="61" spans="1:5" ht="30" x14ac:dyDescent="0.25">
      <c r="A61" s="17" t="s">
        <v>48</v>
      </c>
      <c r="B61" s="8">
        <v>150</v>
      </c>
      <c r="C61" s="23">
        <f>B61/B69</f>
        <v>0.23474178403755869</v>
      </c>
    </row>
    <row r="62" spans="1:5" x14ac:dyDescent="0.25">
      <c r="A62" s="10" t="s">
        <v>49</v>
      </c>
      <c r="B62" s="8">
        <v>10</v>
      </c>
      <c r="C62" s="9">
        <f>B62/B69</f>
        <v>1.5649452269170579E-2</v>
      </c>
    </row>
    <row r="63" spans="1:5" x14ac:dyDescent="0.25">
      <c r="A63" s="10" t="s">
        <v>50</v>
      </c>
      <c r="B63" s="8">
        <v>76</v>
      </c>
      <c r="C63" s="9">
        <f>B63/B69</f>
        <v>0.1189358372456964</v>
      </c>
    </row>
    <row r="64" spans="1:5" x14ac:dyDescent="0.25">
      <c r="A64" s="10" t="s">
        <v>51</v>
      </c>
      <c r="B64" s="8">
        <v>94</v>
      </c>
      <c r="C64" s="9">
        <f>B64/B69</f>
        <v>0.14710485133020346</v>
      </c>
    </row>
    <row r="65" spans="1:3" x14ac:dyDescent="0.25">
      <c r="A65" s="10" t="s">
        <v>52</v>
      </c>
      <c r="B65" s="8">
        <v>214</v>
      </c>
      <c r="C65" s="9">
        <f>B65/B69</f>
        <v>0.3348982785602504</v>
      </c>
    </row>
    <row r="66" spans="1:3" x14ac:dyDescent="0.25">
      <c r="A66" s="10" t="s">
        <v>53</v>
      </c>
      <c r="B66" s="8">
        <v>55</v>
      </c>
      <c r="C66" s="9">
        <f>B66/B69</f>
        <v>8.6071987480438178E-2</v>
      </c>
    </row>
    <row r="67" spans="1:3" ht="30" x14ac:dyDescent="0.25">
      <c r="A67" s="10" t="s">
        <v>54</v>
      </c>
      <c r="B67" s="7">
        <v>5</v>
      </c>
      <c r="C67" s="33">
        <f>B67/B69</f>
        <v>7.8247261345852897E-3</v>
      </c>
    </row>
    <row r="68" spans="1:3" x14ac:dyDescent="0.25">
      <c r="A68" s="10" t="s">
        <v>57</v>
      </c>
      <c r="B68" s="8">
        <v>35</v>
      </c>
      <c r="C68" s="9">
        <f>B68/B69</f>
        <v>5.4773082942097026E-2</v>
      </c>
    </row>
    <row r="69" spans="1:3" ht="31.5" x14ac:dyDescent="0.25">
      <c r="A69" s="41" t="s">
        <v>55</v>
      </c>
      <c r="B69" s="11">
        <v>639</v>
      </c>
      <c r="C69" s="11"/>
    </row>
    <row r="70" spans="1:3" ht="178.5" customHeight="1" x14ac:dyDescent="0.25">
      <c r="A70" s="34" t="s">
        <v>63</v>
      </c>
      <c r="B70" s="34"/>
      <c r="C70" s="34"/>
    </row>
    <row r="71" spans="1:3" ht="18.75" x14ac:dyDescent="0.25">
      <c r="A71" s="42" t="s">
        <v>73</v>
      </c>
      <c r="B71" s="43"/>
      <c r="C71" s="44"/>
    </row>
    <row r="72" spans="1:3" ht="15.75" x14ac:dyDescent="0.25">
      <c r="A72" s="13" t="s">
        <v>65</v>
      </c>
      <c r="B72" s="21" t="s">
        <v>47</v>
      </c>
      <c r="C72" s="21" t="s">
        <v>58</v>
      </c>
    </row>
    <row r="73" spans="1:3" x14ac:dyDescent="0.25">
      <c r="A73" s="10" t="s">
        <v>66</v>
      </c>
      <c r="B73" s="8">
        <v>225</v>
      </c>
      <c r="C73" s="23">
        <f>B73/B80</f>
        <v>0.28994845360824745</v>
      </c>
    </row>
    <row r="74" spans="1:3" x14ac:dyDescent="0.25">
      <c r="A74" s="10" t="s">
        <v>67</v>
      </c>
      <c r="B74" s="8">
        <v>12</v>
      </c>
      <c r="C74" s="23">
        <f>B74/B80</f>
        <v>1.5463917525773196E-2</v>
      </c>
    </row>
    <row r="75" spans="1:3" x14ac:dyDescent="0.25">
      <c r="A75" s="10" t="s">
        <v>68</v>
      </c>
      <c r="B75" s="8">
        <v>343</v>
      </c>
      <c r="C75" s="23">
        <f>B75/B80</f>
        <v>0.4420103092783505</v>
      </c>
    </row>
    <row r="76" spans="1:3" x14ac:dyDescent="0.25">
      <c r="A76" s="10" t="s">
        <v>69</v>
      </c>
      <c r="B76" s="8">
        <v>54</v>
      </c>
      <c r="C76" s="23">
        <f>B76/B80</f>
        <v>6.9587628865979384E-2</v>
      </c>
    </row>
    <row r="77" spans="1:3" x14ac:dyDescent="0.25">
      <c r="A77" s="10" t="s">
        <v>70</v>
      </c>
      <c r="B77" s="8">
        <v>39</v>
      </c>
      <c r="C77" s="23">
        <f>B77/B80</f>
        <v>5.0257731958762888E-2</v>
      </c>
    </row>
    <row r="78" spans="1:3" x14ac:dyDescent="0.25">
      <c r="A78" s="10" t="s">
        <v>71</v>
      </c>
      <c r="B78" s="8">
        <v>83</v>
      </c>
      <c r="C78" s="23">
        <f>B78/B80</f>
        <v>0.10695876288659793</v>
      </c>
    </row>
    <row r="79" spans="1:3" x14ac:dyDescent="0.25">
      <c r="A79" s="10" t="s">
        <v>57</v>
      </c>
      <c r="B79" s="8">
        <v>20</v>
      </c>
      <c r="C79" s="23">
        <f>B79/B80</f>
        <v>2.5773195876288658E-2</v>
      </c>
    </row>
    <row r="80" spans="1:3" ht="31.5" x14ac:dyDescent="0.25">
      <c r="A80" s="41" t="s">
        <v>72</v>
      </c>
      <c r="B80" s="45">
        <v>776</v>
      </c>
      <c r="C80" s="46"/>
    </row>
    <row r="81" spans="1:3" ht="102" customHeight="1" x14ac:dyDescent="0.25">
      <c r="A81" s="47" t="s">
        <v>74</v>
      </c>
      <c r="B81" s="47"/>
      <c r="C81" s="47"/>
    </row>
    <row r="82" spans="1:3" ht="30" customHeight="1" x14ac:dyDescent="0.25">
      <c r="A82" s="48" t="s">
        <v>76</v>
      </c>
      <c r="B82" s="48"/>
      <c r="C82" s="48"/>
    </row>
    <row r="83" spans="1:3" ht="30" customHeight="1" x14ac:dyDescent="0.25">
      <c r="A83" s="13" t="s">
        <v>79</v>
      </c>
      <c r="B83" s="13" t="s">
        <v>47</v>
      </c>
      <c r="C83" s="13" t="s">
        <v>58</v>
      </c>
    </row>
    <row r="84" spans="1:3" x14ac:dyDescent="0.25">
      <c r="A84" s="10" t="s">
        <v>75</v>
      </c>
      <c r="B84" s="8">
        <v>639</v>
      </c>
      <c r="C84" s="9">
        <f>B84/B86</f>
        <v>0.45159010600706712</v>
      </c>
    </row>
    <row r="85" spans="1:3" x14ac:dyDescent="0.25">
      <c r="A85" s="6" t="s">
        <v>77</v>
      </c>
      <c r="B85" s="8">
        <v>776</v>
      </c>
      <c r="C85" s="9">
        <f>B85/B86</f>
        <v>0.54840989399293283</v>
      </c>
    </row>
    <row r="86" spans="1:3" x14ac:dyDescent="0.25">
      <c r="A86" s="6" t="s">
        <v>78</v>
      </c>
      <c r="B86" s="5">
        <f>SUM(B84:B85)</f>
        <v>1415</v>
      </c>
      <c r="C86" s="5"/>
    </row>
    <row r="87" spans="1:3" ht="106.5" customHeight="1" x14ac:dyDescent="0.25">
      <c r="A87" s="47" t="s">
        <v>80</v>
      </c>
      <c r="B87" s="47"/>
      <c r="C87" s="47"/>
    </row>
    <row r="88" spans="1:3" ht="18.75" x14ac:dyDescent="0.3">
      <c r="A88" s="12" t="s">
        <v>81</v>
      </c>
      <c r="B88" s="12"/>
      <c r="C88" s="12"/>
    </row>
    <row r="89" spans="1:3" ht="15.75" x14ac:dyDescent="0.25">
      <c r="A89" s="21" t="s">
        <v>82</v>
      </c>
      <c r="B89" s="21" t="s">
        <v>47</v>
      </c>
      <c r="C89" s="21" t="s">
        <v>58</v>
      </c>
    </row>
    <row r="90" spans="1:3" x14ac:dyDescent="0.25">
      <c r="A90" s="6" t="s">
        <v>83</v>
      </c>
      <c r="B90" s="8">
        <v>900</v>
      </c>
      <c r="C90" s="23">
        <f>B90/B94</f>
        <v>0.63604240282685509</v>
      </c>
    </row>
    <row r="91" spans="1:3" x14ac:dyDescent="0.25">
      <c r="A91" s="6" t="s">
        <v>84</v>
      </c>
      <c r="B91" s="8">
        <v>200</v>
      </c>
      <c r="C91" s="23">
        <f>B91/B94</f>
        <v>0.14134275618374559</v>
      </c>
    </row>
    <row r="92" spans="1:3" x14ac:dyDescent="0.25">
      <c r="A92" s="6" t="s">
        <v>85</v>
      </c>
      <c r="B92" s="8">
        <v>300</v>
      </c>
      <c r="C92" s="23">
        <f>B92/B94</f>
        <v>0.21201413427561838</v>
      </c>
    </row>
    <row r="93" spans="1:3" x14ac:dyDescent="0.25">
      <c r="A93" s="6" t="s">
        <v>86</v>
      </c>
      <c r="B93" s="8">
        <v>15</v>
      </c>
      <c r="C93" s="23">
        <f>B93/B94</f>
        <v>1.0600706713780919E-2</v>
      </c>
    </row>
    <row r="94" spans="1:3" x14ac:dyDescent="0.25">
      <c r="A94" s="6" t="s">
        <v>87</v>
      </c>
      <c r="B94" s="5">
        <v>1415</v>
      </c>
      <c r="C94" s="5"/>
    </row>
    <row r="95" spans="1:3" ht="77.25" customHeight="1" x14ac:dyDescent="0.25">
      <c r="A95" s="49" t="s">
        <v>88</v>
      </c>
      <c r="B95" s="49"/>
      <c r="C95" s="49"/>
    </row>
  </sheetData>
  <mergeCells count="25">
    <mergeCell ref="B94:C94"/>
    <mergeCell ref="A88:C88"/>
    <mergeCell ref="A95:C95"/>
    <mergeCell ref="A71:C71"/>
    <mergeCell ref="B80:C80"/>
    <mergeCell ref="A81:C81"/>
    <mergeCell ref="A82:C82"/>
    <mergeCell ref="B86:C86"/>
    <mergeCell ref="A87:C87"/>
    <mergeCell ref="A29:D33"/>
    <mergeCell ref="A34:D34"/>
    <mergeCell ref="A43:D46"/>
    <mergeCell ref="A59:C59"/>
    <mergeCell ref="B69:C69"/>
    <mergeCell ref="A70:C70"/>
    <mergeCell ref="B27:D27"/>
    <mergeCell ref="B28:D28"/>
    <mergeCell ref="A7:D7"/>
    <mergeCell ref="A8:D8"/>
    <mergeCell ref="A16:D23"/>
    <mergeCell ref="A1:C1"/>
    <mergeCell ref="B6:D6"/>
    <mergeCell ref="A24:D24"/>
    <mergeCell ref="B25:D25"/>
    <mergeCell ref="B26:D2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opLeftCell="A4" workbookViewId="0">
      <selection activeCell="J43" sqref="J43"/>
    </sheetView>
  </sheetViews>
  <sheetFormatPr defaultRowHeight="15" x14ac:dyDescent="0.25"/>
  <cols>
    <col min="1" max="1" width="30.625" customWidth="1"/>
    <col min="2" max="2" width="19.875" customWidth="1"/>
    <col min="3" max="3" width="26.625" customWidth="1"/>
    <col min="4" max="4" width="21.25" customWidth="1"/>
    <col min="5" max="5" width="18.875" customWidth="1"/>
  </cols>
  <sheetData>
    <row r="1" spans="1:5" x14ac:dyDescent="0.25">
      <c r="A1" s="2" t="s">
        <v>35</v>
      </c>
      <c r="B1" s="2"/>
      <c r="C1" s="2"/>
    </row>
    <row r="2" spans="1:5" x14ac:dyDescent="0.25">
      <c r="A2" s="4" t="s">
        <v>37</v>
      </c>
      <c r="B2" s="2" t="s">
        <v>36</v>
      </c>
      <c r="C2" s="2"/>
      <c r="D2" s="2"/>
      <c r="E2" s="2"/>
    </row>
    <row r="3" spans="1:5" x14ac:dyDescent="0.25">
      <c r="A3" s="4"/>
      <c r="B3" s="2" t="s">
        <v>45</v>
      </c>
      <c r="C3" s="2" t="s">
        <v>38</v>
      </c>
      <c r="D3" s="2" t="s">
        <v>39</v>
      </c>
      <c r="E3" s="2" t="s">
        <v>40</v>
      </c>
    </row>
    <row r="4" spans="1:5" x14ac:dyDescent="0.25">
      <c r="A4" s="4"/>
      <c r="B4" s="2"/>
      <c r="C4" s="2"/>
      <c r="D4" s="2"/>
      <c r="E4" s="2"/>
    </row>
    <row r="5" spans="1:5" x14ac:dyDescent="0.25">
      <c r="A5" s="1" t="s">
        <v>41</v>
      </c>
      <c r="B5">
        <v>3</v>
      </c>
      <c r="C5">
        <v>1</v>
      </c>
      <c r="D5">
        <v>5</v>
      </c>
      <c r="E5">
        <v>17</v>
      </c>
    </row>
    <row r="6" spans="1:5" x14ac:dyDescent="0.25">
      <c r="A6" s="1" t="s">
        <v>42</v>
      </c>
      <c r="B6">
        <v>0</v>
      </c>
      <c r="C6">
        <v>3</v>
      </c>
      <c r="D6">
        <v>4</v>
      </c>
      <c r="E6">
        <v>15</v>
      </c>
    </row>
    <row r="7" spans="1:5" x14ac:dyDescent="0.25">
      <c r="A7" s="1" t="s">
        <v>43</v>
      </c>
      <c r="B7">
        <v>0</v>
      </c>
      <c r="C7">
        <v>1</v>
      </c>
      <c r="D7">
        <v>3</v>
      </c>
      <c r="E7">
        <v>11</v>
      </c>
    </row>
    <row r="8" spans="1:5" x14ac:dyDescent="0.25">
      <c r="A8" s="1" t="s">
        <v>44</v>
      </c>
      <c r="B8">
        <v>2</v>
      </c>
      <c r="C8">
        <v>5</v>
      </c>
      <c r="D8">
        <v>8</v>
      </c>
      <c r="E8">
        <v>7</v>
      </c>
    </row>
    <row r="9" spans="1:5" x14ac:dyDescent="0.25">
      <c r="A9" s="3" t="s">
        <v>46</v>
      </c>
      <c r="B9" s="32">
        <v>0.76</v>
      </c>
      <c r="C9" s="32">
        <v>0.94</v>
      </c>
      <c r="D9" s="3"/>
      <c r="E9" s="3"/>
    </row>
    <row r="10" spans="1:5" x14ac:dyDescent="0.25">
      <c r="A10" s="1"/>
      <c r="B10" s="22"/>
    </row>
    <row r="11" spans="1:5" x14ac:dyDescent="0.25">
      <c r="A11" s="1"/>
      <c r="B11" s="22"/>
    </row>
    <row r="12" spans="1:5" x14ac:dyDescent="0.25">
      <c r="A12" s="1"/>
      <c r="B12" s="22"/>
    </row>
    <row r="13" spans="1:5" x14ac:dyDescent="0.25">
      <c r="A13" s="1"/>
      <c r="B13" s="22"/>
    </row>
    <row r="30" spans="1:5" x14ac:dyDescent="0.25">
      <c r="A30" s="2" t="s">
        <v>35</v>
      </c>
      <c r="B30" s="2"/>
      <c r="C30" s="2"/>
    </row>
    <row r="31" spans="1:5" x14ac:dyDescent="0.25">
      <c r="A31" s="4" t="s">
        <v>37</v>
      </c>
      <c r="B31" s="2" t="s">
        <v>36</v>
      </c>
      <c r="C31" s="2"/>
      <c r="D31" s="2"/>
      <c r="E31" s="2"/>
    </row>
    <row r="32" spans="1:5" x14ac:dyDescent="0.25">
      <c r="A32" s="4"/>
      <c r="B32" s="2" t="s">
        <v>45</v>
      </c>
      <c r="C32" s="2" t="s">
        <v>38</v>
      </c>
      <c r="D32" s="2" t="s">
        <v>39</v>
      </c>
      <c r="E32" s="2" t="s">
        <v>40</v>
      </c>
    </row>
    <row r="33" spans="1:10" x14ac:dyDescent="0.25">
      <c r="A33" s="4"/>
      <c r="B33" s="2"/>
      <c r="C33" s="2"/>
      <c r="D33" s="2"/>
      <c r="E33" s="2"/>
    </row>
    <row r="34" spans="1:10" x14ac:dyDescent="0.25">
      <c r="A34" s="1" t="s">
        <v>41</v>
      </c>
      <c r="B34">
        <v>1</v>
      </c>
      <c r="C34">
        <v>3</v>
      </c>
      <c r="D34">
        <v>5</v>
      </c>
      <c r="E34">
        <v>8</v>
      </c>
    </row>
    <row r="35" spans="1:10" x14ac:dyDescent="0.25">
      <c r="A35" s="1" t="s">
        <v>42</v>
      </c>
      <c r="B35">
        <v>0</v>
      </c>
      <c r="C35">
        <v>3</v>
      </c>
      <c r="D35">
        <v>5</v>
      </c>
      <c r="E35">
        <v>18</v>
      </c>
    </row>
    <row r="36" spans="1:10" x14ac:dyDescent="0.25">
      <c r="A36" s="1" t="s">
        <v>43</v>
      </c>
      <c r="B36">
        <v>2</v>
      </c>
      <c r="C36">
        <v>3</v>
      </c>
      <c r="D36">
        <v>6</v>
      </c>
      <c r="E36">
        <v>18</v>
      </c>
    </row>
    <row r="37" spans="1:10" x14ac:dyDescent="0.25">
      <c r="A37" s="1" t="s">
        <v>44</v>
      </c>
      <c r="B37">
        <v>2</v>
      </c>
      <c r="C37">
        <v>1</v>
      </c>
      <c r="D37">
        <v>4</v>
      </c>
      <c r="E37">
        <v>6</v>
      </c>
    </row>
    <row r="38" spans="1:10" x14ac:dyDescent="0.25">
      <c r="A38" s="3" t="s">
        <v>46</v>
      </c>
      <c r="B38" s="32">
        <v>0.76</v>
      </c>
      <c r="C38" s="32">
        <v>0.94</v>
      </c>
      <c r="D38" s="3"/>
      <c r="E38" s="3"/>
    </row>
    <row r="43" spans="1:10" x14ac:dyDescent="0.25">
      <c r="J43">
        <v>8</v>
      </c>
    </row>
  </sheetData>
  <mergeCells count="14">
    <mergeCell ref="A30:C30"/>
    <mergeCell ref="A31:A33"/>
    <mergeCell ref="B31:E31"/>
    <mergeCell ref="B32:B33"/>
    <mergeCell ref="C32:C33"/>
    <mergeCell ref="D32:D33"/>
    <mergeCell ref="E32:E33"/>
    <mergeCell ref="A1:C1"/>
    <mergeCell ref="B3:B4"/>
    <mergeCell ref="C3:C4"/>
    <mergeCell ref="E3:E4"/>
    <mergeCell ref="D3:D4"/>
    <mergeCell ref="A2:A4"/>
    <mergeCell ref="B2:E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Метрики</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2022-04-30T11:55:11Z</dcterms:created>
  <dcterms:modified xsi:type="dcterms:W3CDTF">2022-05-03T18:30:00Z</dcterms:modified>
</cp:coreProperties>
</file>