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NataT\OneDrive\Рабочий стол\IT ACADEMY\Тема 17 Estim\"/>
    </mc:Choice>
  </mc:AlternateContent>
  <xr:revisionPtr revIDLastSave="0" documentId="13_ncr:1_{B2C54EDF-363F-4EDF-90F8-8037966CDA96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Sign Up (By test cases)" sheetId="1" r:id="rId1"/>
    <sheet name="Search (By test cases)" sheetId="2" r:id="rId2"/>
    <sheet name="Sign Up (3-Point Estimation)" sheetId="3" r:id="rId3"/>
    <sheet name="Search (3-Point Estimation)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4" l="1"/>
  <c r="C9" i="4"/>
  <c r="B9" i="4"/>
  <c r="D9" i="3"/>
  <c r="C9" i="3"/>
  <c r="B9" i="3"/>
  <c r="C7" i="2"/>
  <c r="D7" i="2" s="1"/>
  <c r="D4" i="2"/>
  <c r="F12" i="1"/>
  <c r="E12" i="1"/>
  <c r="D12" i="1"/>
  <c r="D11" i="1"/>
  <c r="D7" i="1"/>
  <c r="C7" i="1"/>
  <c r="D4" i="1"/>
  <c r="B11" i="4" l="1"/>
  <c r="B11" i="3"/>
  <c r="D11" i="2"/>
  <c r="D12" i="2" s="1"/>
  <c r="E12" i="2" s="1"/>
  <c r="F12" i="2" s="1"/>
</calcChain>
</file>

<file path=xl/sharedStrings.xml><?xml version="1.0" encoding="utf-8"?>
<sst xmlns="http://schemas.openxmlformats.org/spreadsheetml/2006/main" count="84" uniqueCount="45">
  <si>
    <t>Estimation Functionality "Sign Up"</t>
  </si>
  <si>
    <t>Description</t>
  </si>
  <si>
    <t xml:space="preserve">Writing test case
</t>
  </si>
  <si>
    <t>Writing all test cases</t>
  </si>
  <si>
    <t>Requirements analysis</t>
  </si>
  <si>
    <t>-</t>
  </si>
  <si>
    <t>Execution test case</t>
  </si>
  <si>
    <t>all test cases</t>
  </si>
  <si>
    <t>Quantity of times depending on functionality</t>
  </si>
  <si>
    <t xml:space="preserve">Execution test cases:    </t>
  </si>
  <si>
    <t>Quantity of environments (www.prepear.com)</t>
  </si>
  <si>
    <t>Risks &amp; other activities (illness, build failed, some tests not counted, development delays, etc.)</t>
  </si>
  <si>
    <t>Time (min)</t>
  </si>
  <si>
    <t>Quantity</t>
  </si>
  <si>
    <t>5.1.</t>
  </si>
  <si>
    <t>5.2.</t>
  </si>
  <si>
    <t>5.3.</t>
  </si>
  <si>
    <t>6.</t>
  </si>
  <si>
    <t>1.</t>
  </si>
  <si>
    <t>2.</t>
  </si>
  <si>
    <t>3.</t>
  </si>
  <si>
    <t>4.</t>
  </si>
  <si>
    <t>5.</t>
  </si>
  <si>
    <t>7.</t>
  </si>
  <si>
    <t>Time (hours)</t>
  </si>
  <si>
    <t>Time (days)</t>
  </si>
  <si>
    <t>Total*</t>
  </si>
  <si>
    <r>
      <rPr>
        <b/>
        <sz val="14"/>
        <color theme="1"/>
        <rFont val="Calibri"/>
        <family val="2"/>
        <charset val="204"/>
        <scheme val="minor"/>
      </rPr>
      <t>Total</t>
    </r>
    <r>
      <rPr>
        <sz val="14"/>
        <color theme="1"/>
        <rFont val="Calibri"/>
        <family val="2"/>
        <charset val="204"/>
        <scheme val="minor"/>
      </rPr>
      <t xml:space="preserve">= (time to write one test cases*quantity of all test cases) + (time to execute one test cases*quantity of execution of all test cases)+ ( time to analyze requirements ) + time risks </t>
    </r>
    <r>
      <rPr>
        <sz val="11"/>
        <color theme="1"/>
        <rFont val="Calibri"/>
        <family val="2"/>
        <scheme val="minor"/>
      </rPr>
      <t xml:space="preserve">
</t>
    </r>
  </si>
  <si>
    <t>Estimation Functionality "Search"</t>
  </si>
  <si>
    <t>Task Testing</t>
  </si>
  <si>
    <t>Requirements clarification</t>
  </si>
  <si>
    <t xml:space="preserve">Test Data creation
</t>
  </si>
  <si>
    <t>Smoke test</t>
  </si>
  <si>
    <t>Test Result Report writing</t>
  </si>
  <si>
    <t>Optimistic, h</t>
  </si>
  <si>
    <t>Most Likely, h</t>
  </si>
  <si>
    <t>Pessimistic, h</t>
  </si>
  <si>
    <t>Feature full test (Critical Path, Extended)</t>
  </si>
  <si>
    <t>SUM</t>
  </si>
  <si>
    <t>TOTAL (ET)*</t>
  </si>
  <si>
    <t>Test Outlines writing (quantity=23)</t>
  </si>
  <si>
    <t>Test Outlines writing (quantity =93)</t>
  </si>
  <si>
    <t>Execution a test case</t>
  </si>
  <si>
    <r>
      <t>ET (Expected time)= (Sum Optimistic+ 4*Sum Most Likely+Sum Pessimistic)/6 =29,25 hours~</t>
    </r>
    <r>
      <rPr>
        <b/>
        <sz val="11"/>
        <color theme="1"/>
        <rFont val="Calibri"/>
        <family val="2"/>
        <charset val="204"/>
        <scheme val="minor"/>
      </rPr>
      <t>3,7 days</t>
    </r>
  </si>
  <si>
    <r>
      <t>ET (Expected time)= (Sum Optimistic+ 4*Sum Most Likely+Sum Pessimistic)/6 =12,05 hours~1,5</t>
    </r>
    <r>
      <rPr>
        <b/>
        <sz val="11"/>
        <color theme="1"/>
        <rFont val="Calibri"/>
        <family val="2"/>
        <charset val="204"/>
        <scheme val="minor"/>
      </rPr>
      <t xml:space="preserve"> days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</si>
</sst>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 vertical="top" wrapText="1"/>
    </xf>
    <xf numFmtId="9" fontId="0" fillId="0" borderId="0" xfId="0" applyNumberFormat="1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opLeftCell="A6" workbookViewId="0">
      <selection activeCell="F12" sqref="F12"/>
    </sheetView>
  </sheetViews>
  <sheetFormatPr defaultRowHeight="15" x14ac:dyDescent="0.25"/>
  <cols>
    <col min="1" max="1" width="11.7109375" customWidth="1"/>
    <col min="2" max="2" width="24.5703125" customWidth="1"/>
    <col min="3" max="3" width="15.28515625" customWidth="1"/>
    <col min="4" max="4" width="16.140625" customWidth="1"/>
    <col min="5" max="5" width="12.7109375" customWidth="1"/>
  </cols>
  <sheetData>
    <row r="1" spans="1:8" ht="24" customHeight="1" x14ac:dyDescent="0.25">
      <c r="A1" s="14" t="s">
        <v>0</v>
      </c>
      <c r="B1" s="14"/>
      <c r="C1" s="14"/>
      <c r="D1" s="14"/>
      <c r="E1" s="14"/>
      <c r="F1" s="14"/>
    </row>
    <row r="2" spans="1:8" x14ac:dyDescent="0.25">
      <c r="B2" s="8" t="s">
        <v>1</v>
      </c>
      <c r="C2" s="10" t="s">
        <v>13</v>
      </c>
      <c r="D2" s="10" t="s">
        <v>12</v>
      </c>
      <c r="E2" t="s">
        <v>24</v>
      </c>
      <c r="F2" t="s">
        <v>25</v>
      </c>
    </row>
    <row r="3" spans="1:8" ht="21.75" customHeight="1" x14ac:dyDescent="0.25">
      <c r="A3" s="6" t="s">
        <v>18</v>
      </c>
      <c r="B3" s="4" t="s">
        <v>2</v>
      </c>
      <c r="C3" s="3">
        <v>1</v>
      </c>
      <c r="D3" s="3">
        <v>10</v>
      </c>
    </row>
    <row r="4" spans="1:8" x14ac:dyDescent="0.25">
      <c r="A4" s="6" t="s">
        <v>19</v>
      </c>
      <c r="B4" s="3" t="s">
        <v>3</v>
      </c>
      <c r="C4" s="3">
        <v>93</v>
      </c>
      <c r="D4" s="3">
        <f>D3*C4</f>
        <v>930</v>
      </c>
    </row>
    <row r="5" spans="1:8" x14ac:dyDescent="0.25">
      <c r="A5" s="6" t="s">
        <v>20</v>
      </c>
      <c r="B5" s="3" t="s">
        <v>4</v>
      </c>
      <c r="C5" s="3" t="s">
        <v>5</v>
      </c>
      <c r="D5" s="3">
        <v>240</v>
      </c>
    </row>
    <row r="6" spans="1:8" x14ac:dyDescent="0.25">
      <c r="A6" s="6" t="s">
        <v>21</v>
      </c>
      <c r="B6" s="3" t="s">
        <v>42</v>
      </c>
      <c r="C6" s="3">
        <v>1</v>
      </c>
      <c r="D6" s="3">
        <v>7</v>
      </c>
    </row>
    <row r="7" spans="1:8" s="2" customFormat="1" ht="18" customHeight="1" x14ac:dyDescent="0.25">
      <c r="A7" s="7" t="s">
        <v>22</v>
      </c>
      <c r="B7" s="4" t="s">
        <v>9</v>
      </c>
      <c r="C7" s="4">
        <f>C8*(C9+C10)</f>
        <v>372</v>
      </c>
      <c r="D7" s="15">
        <f>C7*D6</f>
        <v>2604</v>
      </c>
    </row>
    <row r="8" spans="1:8" s="2" customFormat="1" x14ac:dyDescent="0.25">
      <c r="A8" s="11" t="s">
        <v>14</v>
      </c>
      <c r="B8" s="4" t="s">
        <v>7</v>
      </c>
      <c r="C8" s="4">
        <v>93</v>
      </c>
      <c r="D8" s="15"/>
    </row>
    <row r="9" spans="1:8" s="2" customFormat="1" ht="45" x14ac:dyDescent="0.25">
      <c r="A9" s="7" t="s">
        <v>15</v>
      </c>
      <c r="B9" s="4" t="s">
        <v>8</v>
      </c>
      <c r="C9" s="4">
        <v>3</v>
      </c>
      <c r="D9" s="15"/>
    </row>
    <row r="10" spans="1:8" ht="33" customHeight="1" x14ac:dyDescent="0.25">
      <c r="A10" s="11" t="s">
        <v>16</v>
      </c>
      <c r="B10" s="4" t="s">
        <v>10</v>
      </c>
      <c r="C10" s="3">
        <v>1</v>
      </c>
      <c r="D10" s="15"/>
    </row>
    <row r="11" spans="1:8" ht="61.5" customHeight="1" x14ac:dyDescent="0.25">
      <c r="A11" s="7" t="s">
        <v>17</v>
      </c>
      <c r="B11" s="4" t="s">
        <v>11</v>
      </c>
      <c r="C11" s="12">
        <v>0.2</v>
      </c>
      <c r="D11" s="3">
        <f>(D4+D7)*C11</f>
        <v>706.80000000000007</v>
      </c>
    </row>
    <row r="12" spans="1:8" x14ac:dyDescent="0.25">
      <c r="A12" s="6" t="s">
        <v>23</v>
      </c>
      <c r="B12" s="9" t="s">
        <v>26</v>
      </c>
      <c r="C12" s="3"/>
      <c r="D12" s="5">
        <f>D4+D5+D7+D11</f>
        <v>4480.8</v>
      </c>
      <c r="E12" s="5">
        <f>D12/60</f>
        <v>74.680000000000007</v>
      </c>
      <c r="F12" s="5">
        <f>E12/8</f>
        <v>9.3350000000000009</v>
      </c>
    </row>
    <row r="15" spans="1:8" x14ac:dyDescent="0.25">
      <c r="B15" s="16" t="s">
        <v>27</v>
      </c>
      <c r="C15" s="17"/>
      <c r="D15" s="17"/>
      <c r="E15" s="17"/>
      <c r="F15" s="17"/>
      <c r="G15" s="17"/>
      <c r="H15" s="17"/>
    </row>
    <row r="16" spans="1:8" x14ac:dyDescent="0.25">
      <c r="B16" s="17"/>
      <c r="C16" s="17"/>
      <c r="D16" s="17"/>
      <c r="E16" s="17"/>
      <c r="F16" s="17"/>
      <c r="G16" s="17"/>
      <c r="H16" s="17"/>
    </row>
    <row r="17" spans="2:8" x14ac:dyDescent="0.25">
      <c r="B17" s="17"/>
      <c r="C17" s="17"/>
      <c r="D17" s="17"/>
      <c r="E17" s="17"/>
      <c r="F17" s="17"/>
      <c r="G17" s="17"/>
      <c r="H17" s="17"/>
    </row>
    <row r="18" spans="2:8" x14ac:dyDescent="0.25">
      <c r="B18" s="17"/>
      <c r="C18" s="17"/>
      <c r="D18" s="17"/>
      <c r="E18" s="17"/>
      <c r="F18" s="17"/>
      <c r="G18" s="17"/>
      <c r="H18" s="17"/>
    </row>
    <row r="19" spans="2:8" x14ac:dyDescent="0.25">
      <c r="B19" s="17"/>
      <c r="C19" s="17"/>
      <c r="D19" s="17"/>
      <c r="E19" s="17"/>
      <c r="F19" s="17"/>
      <c r="G19" s="17"/>
      <c r="H19" s="17"/>
    </row>
  </sheetData>
  <mergeCells count="3">
    <mergeCell ref="A1:F1"/>
    <mergeCell ref="D7:D10"/>
    <mergeCell ref="B15:H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1365-8EF9-4B6A-9D67-9C1F7AD2267C}">
  <dimension ref="A1:H19"/>
  <sheetViews>
    <sheetView topLeftCell="A8" workbookViewId="0">
      <selection sqref="A1:F1"/>
    </sheetView>
  </sheetViews>
  <sheetFormatPr defaultRowHeight="15" x14ac:dyDescent="0.25"/>
  <cols>
    <col min="1" max="1" width="9.140625" customWidth="1"/>
    <col min="2" max="2" width="24" customWidth="1"/>
    <col min="3" max="3" width="12.7109375" customWidth="1"/>
    <col min="4" max="4" width="12.140625" customWidth="1"/>
    <col min="5" max="5" width="16" customWidth="1"/>
    <col min="6" max="6" width="14.5703125" customWidth="1"/>
    <col min="8" max="8" width="12.85546875" customWidth="1"/>
  </cols>
  <sheetData>
    <row r="1" spans="1:8" ht="15" customHeight="1" x14ac:dyDescent="0.25">
      <c r="A1" s="14" t="s">
        <v>28</v>
      </c>
      <c r="B1" s="14"/>
      <c r="C1" s="14"/>
      <c r="D1" s="14"/>
      <c r="E1" s="14"/>
      <c r="F1" s="14"/>
    </row>
    <row r="2" spans="1:8" ht="22.5" customHeight="1" x14ac:dyDescent="0.25">
      <c r="B2" s="8" t="s">
        <v>1</v>
      </c>
      <c r="C2" s="10" t="s">
        <v>13</v>
      </c>
      <c r="D2" s="10" t="s">
        <v>12</v>
      </c>
      <c r="E2" t="s">
        <v>24</v>
      </c>
      <c r="F2" t="s">
        <v>25</v>
      </c>
    </row>
    <row r="3" spans="1:8" ht="17.25" customHeight="1" x14ac:dyDescent="0.25">
      <c r="A3" s="6" t="s">
        <v>18</v>
      </c>
      <c r="B3" s="4" t="s">
        <v>2</v>
      </c>
      <c r="C3" s="3">
        <v>1</v>
      </c>
      <c r="D3" s="3">
        <v>10</v>
      </c>
    </row>
    <row r="4" spans="1:8" x14ac:dyDescent="0.25">
      <c r="A4" s="6" t="s">
        <v>19</v>
      </c>
      <c r="B4" s="3" t="s">
        <v>3</v>
      </c>
      <c r="C4" s="3">
        <v>23</v>
      </c>
      <c r="D4" s="3">
        <f>D3*C4</f>
        <v>230</v>
      </c>
    </row>
    <row r="5" spans="1:8" x14ac:dyDescent="0.25">
      <c r="A5" s="6" t="s">
        <v>20</v>
      </c>
      <c r="B5" s="3" t="s">
        <v>4</v>
      </c>
      <c r="C5" s="3" t="s">
        <v>5</v>
      </c>
      <c r="D5" s="3">
        <v>240</v>
      </c>
    </row>
    <row r="6" spans="1:8" x14ac:dyDescent="0.25">
      <c r="A6" s="6" t="s">
        <v>21</v>
      </c>
      <c r="B6" s="3" t="s">
        <v>6</v>
      </c>
      <c r="C6" s="3">
        <v>1</v>
      </c>
      <c r="D6" s="3">
        <v>5</v>
      </c>
    </row>
    <row r="7" spans="1:8" x14ac:dyDescent="0.25">
      <c r="A7" s="7" t="s">
        <v>22</v>
      </c>
      <c r="B7" s="4" t="s">
        <v>9</v>
      </c>
      <c r="C7" s="4">
        <f>C8*(C9+C10)</f>
        <v>92</v>
      </c>
      <c r="D7" s="15">
        <f>C7*D6</f>
        <v>460</v>
      </c>
      <c r="E7" s="2"/>
      <c r="F7" s="2"/>
      <c r="G7" s="2"/>
      <c r="H7" s="2"/>
    </row>
    <row r="8" spans="1:8" x14ac:dyDescent="0.25">
      <c r="A8" s="11" t="s">
        <v>14</v>
      </c>
      <c r="B8" s="4" t="s">
        <v>7</v>
      </c>
      <c r="C8" s="4">
        <v>23</v>
      </c>
      <c r="D8" s="15"/>
      <c r="E8" s="2"/>
      <c r="F8" s="2"/>
      <c r="G8" s="2"/>
      <c r="H8" s="2"/>
    </row>
    <row r="9" spans="1:8" ht="51.75" customHeight="1" x14ac:dyDescent="0.25">
      <c r="A9" s="7" t="s">
        <v>15</v>
      </c>
      <c r="B9" s="4" t="s">
        <v>8</v>
      </c>
      <c r="C9" s="4">
        <v>3</v>
      </c>
      <c r="D9" s="15"/>
      <c r="E9" s="2"/>
      <c r="F9" s="2"/>
      <c r="G9" s="2"/>
      <c r="H9" s="2"/>
    </row>
    <row r="10" spans="1:8" ht="30" customHeight="1" x14ac:dyDescent="0.25">
      <c r="A10" s="11" t="s">
        <v>16</v>
      </c>
      <c r="B10" s="4" t="s">
        <v>10</v>
      </c>
      <c r="C10" s="3">
        <v>1</v>
      </c>
      <c r="D10" s="15"/>
    </row>
    <row r="11" spans="1:8" ht="65.25" customHeight="1" x14ac:dyDescent="0.25">
      <c r="A11" s="7" t="s">
        <v>17</v>
      </c>
      <c r="B11" s="4" t="s">
        <v>11</v>
      </c>
      <c r="C11" s="12">
        <v>0.2</v>
      </c>
      <c r="D11" s="3">
        <f>(D4+D7)*C11</f>
        <v>138</v>
      </c>
    </row>
    <row r="12" spans="1:8" x14ac:dyDescent="0.25">
      <c r="A12" s="6" t="s">
        <v>23</v>
      </c>
      <c r="B12" s="9" t="s">
        <v>26</v>
      </c>
      <c r="C12" s="3"/>
      <c r="D12" s="5">
        <f>D4+D5+D7+D11</f>
        <v>1068</v>
      </c>
      <c r="E12" s="5">
        <f>D12/60</f>
        <v>17.8</v>
      </c>
      <c r="F12" s="5">
        <f>E12/8</f>
        <v>2.2250000000000001</v>
      </c>
    </row>
    <row r="15" spans="1:8" ht="15" customHeight="1" x14ac:dyDescent="0.25">
      <c r="B15" s="16" t="s">
        <v>27</v>
      </c>
      <c r="C15" s="17"/>
      <c r="D15" s="17"/>
      <c r="E15" s="17"/>
      <c r="F15" s="17"/>
      <c r="G15" s="17"/>
      <c r="H15" s="17"/>
    </row>
    <row r="16" spans="1:8" x14ac:dyDescent="0.25">
      <c r="B16" s="17"/>
      <c r="C16" s="17"/>
      <c r="D16" s="17"/>
      <c r="E16" s="17"/>
      <c r="F16" s="17"/>
      <c r="G16" s="17"/>
      <c r="H16" s="17"/>
    </row>
    <row r="17" spans="2:8" x14ac:dyDescent="0.25">
      <c r="B17" s="17"/>
      <c r="C17" s="17"/>
      <c r="D17" s="17"/>
      <c r="E17" s="17"/>
      <c r="F17" s="17"/>
      <c r="G17" s="17"/>
      <c r="H17" s="17"/>
    </row>
    <row r="18" spans="2:8" x14ac:dyDescent="0.25">
      <c r="B18" s="17"/>
      <c r="C18" s="17"/>
      <c r="D18" s="17"/>
      <c r="E18" s="17"/>
      <c r="F18" s="17"/>
      <c r="G18" s="17"/>
      <c r="H18" s="17"/>
    </row>
    <row r="19" spans="2:8" x14ac:dyDescent="0.25">
      <c r="B19" s="17"/>
      <c r="C19" s="17"/>
      <c r="D19" s="17"/>
      <c r="E19" s="17"/>
      <c r="F19" s="17"/>
      <c r="G19" s="17"/>
      <c r="H19" s="17"/>
    </row>
  </sheetData>
  <mergeCells count="3">
    <mergeCell ref="A1:F1"/>
    <mergeCell ref="D7:D10"/>
    <mergeCell ref="B15:H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E9C5-4D77-4184-9A15-EE8F25FC7B56}">
  <dimension ref="A1:D15"/>
  <sheetViews>
    <sheetView topLeftCell="A2" workbookViewId="0">
      <selection activeCell="E12" sqref="E12"/>
    </sheetView>
  </sheetViews>
  <sheetFormatPr defaultRowHeight="15" x14ac:dyDescent="0.25"/>
  <cols>
    <col min="1" max="1" width="39.140625" customWidth="1"/>
    <col min="2" max="2" width="15.85546875" customWidth="1"/>
    <col min="3" max="3" width="17.5703125" customWidth="1"/>
    <col min="4" max="4" width="17.28515625" customWidth="1"/>
  </cols>
  <sheetData>
    <row r="1" spans="1:4" ht="23.25" customHeight="1" x14ac:dyDescent="0.3">
      <c r="A1" s="18" t="s">
        <v>0</v>
      </c>
      <c r="B1" s="19"/>
      <c r="C1" s="19"/>
      <c r="D1" s="19"/>
    </row>
    <row r="2" spans="1:4" x14ac:dyDescent="0.25">
      <c r="A2" s="5" t="s">
        <v>29</v>
      </c>
      <c r="B2" s="5" t="s">
        <v>34</v>
      </c>
      <c r="C2" s="5" t="s">
        <v>35</v>
      </c>
      <c r="D2" s="5" t="s">
        <v>36</v>
      </c>
    </row>
    <row r="3" spans="1:4" x14ac:dyDescent="0.25">
      <c r="A3" t="s">
        <v>30</v>
      </c>
      <c r="B3">
        <v>2</v>
      </c>
      <c r="C3">
        <v>5</v>
      </c>
      <c r="D3">
        <v>12</v>
      </c>
    </row>
    <row r="4" spans="1:4" x14ac:dyDescent="0.25">
      <c r="A4" t="s">
        <v>41</v>
      </c>
      <c r="B4">
        <v>3</v>
      </c>
      <c r="C4">
        <v>8</v>
      </c>
      <c r="D4">
        <v>15</v>
      </c>
    </row>
    <row r="5" spans="1:4" ht="18" customHeight="1" x14ac:dyDescent="0.25">
      <c r="A5" s="1" t="s">
        <v>31</v>
      </c>
      <c r="B5">
        <v>0.5</v>
      </c>
      <c r="C5">
        <v>2</v>
      </c>
      <c r="D5">
        <v>4</v>
      </c>
    </row>
    <row r="6" spans="1:4" x14ac:dyDescent="0.25">
      <c r="A6" t="s">
        <v>32</v>
      </c>
      <c r="B6">
        <v>1</v>
      </c>
      <c r="C6">
        <v>4</v>
      </c>
      <c r="D6">
        <v>8</v>
      </c>
    </row>
    <row r="7" spans="1:4" x14ac:dyDescent="0.25">
      <c r="A7" t="s">
        <v>37</v>
      </c>
      <c r="B7">
        <v>2.5</v>
      </c>
      <c r="C7">
        <v>6</v>
      </c>
      <c r="D7">
        <v>14</v>
      </c>
    </row>
    <row r="8" spans="1:4" x14ac:dyDescent="0.25">
      <c r="A8" t="s">
        <v>33</v>
      </c>
      <c r="B8">
        <v>0.5</v>
      </c>
      <c r="C8">
        <v>2</v>
      </c>
      <c r="D8">
        <v>5</v>
      </c>
    </row>
    <row r="9" spans="1:4" ht="26.25" customHeight="1" x14ac:dyDescent="0.25">
      <c r="A9" s="13" t="s">
        <v>38</v>
      </c>
      <c r="B9">
        <f>B3+B4+B5+B6+B7+B8</f>
        <v>9.5</v>
      </c>
      <c r="C9">
        <f>C3+C4+C5+C6+C7+C8</f>
        <v>27</v>
      </c>
      <c r="D9">
        <f>D3+D4+D5+D6+D7+D8</f>
        <v>58</v>
      </c>
    </row>
    <row r="11" spans="1:4" x14ac:dyDescent="0.25">
      <c r="A11" s="13" t="s">
        <v>39</v>
      </c>
      <c r="B11">
        <f>(B9+4*C9+D9)/6</f>
        <v>29.25</v>
      </c>
    </row>
    <row r="13" spans="1:4" x14ac:dyDescent="0.25">
      <c r="A13" s="20" t="s">
        <v>43</v>
      </c>
      <c r="B13" s="20"/>
      <c r="C13" s="20"/>
      <c r="D13" s="20"/>
    </row>
    <row r="14" spans="1:4" x14ac:dyDescent="0.25">
      <c r="A14" s="20"/>
      <c r="B14" s="20"/>
      <c r="C14" s="20"/>
      <c r="D14" s="20"/>
    </row>
    <row r="15" spans="1:4" x14ac:dyDescent="0.25">
      <c r="A15" s="20"/>
      <c r="B15" s="20"/>
      <c r="C15" s="20"/>
      <c r="D15" s="20"/>
    </row>
  </sheetData>
  <mergeCells count="2">
    <mergeCell ref="A1:D1"/>
    <mergeCell ref="A13:D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CA6B-CEF2-459A-B4A5-EDF2D2C66424}">
  <dimension ref="A1:D15"/>
  <sheetViews>
    <sheetView tabSelected="1" workbookViewId="0">
      <selection activeCell="C17" sqref="C17"/>
    </sheetView>
  </sheetViews>
  <sheetFormatPr defaultRowHeight="15" x14ac:dyDescent="0.25"/>
  <cols>
    <col min="1" max="1" width="36" customWidth="1"/>
    <col min="2" max="2" width="15" customWidth="1"/>
    <col min="3" max="3" width="19.140625" customWidth="1"/>
    <col min="4" max="4" width="19.5703125" customWidth="1"/>
  </cols>
  <sheetData>
    <row r="1" spans="1:4" ht="15.75" x14ac:dyDescent="0.3">
      <c r="A1" s="18" t="s">
        <v>0</v>
      </c>
      <c r="B1" s="19"/>
      <c r="C1" s="19"/>
      <c r="D1" s="19"/>
    </row>
    <row r="2" spans="1:4" x14ac:dyDescent="0.25">
      <c r="A2" s="5" t="s">
        <v>29</v>
      </c>
      <c r="B2" s="5" t="s">
        <v>34</v>
      </c>
      <c r="C2" s="5" t="s">
        <v>35</v>
      </c>
      <c r="D2" s="5" t="s">
        <v>36</v>
      </c>
    </row>
    <row r="3" spans="1:4" x14ac:dyDescent="0.25">
      <c r="A3" t="s">
        <v>30</v>
      </c>
      <c r="B3">
        <v>0.5</v>
      </c>
      <c r="C3">
        <v>1.5</v>
      </c>
      <c r="D3">
        <v>5</v>
      </c>
    </row>
    <row r="4" spans="1:4" x14ac:dyDescent="0.25">
      <c r="A4" t="s">
        <v>40</v>
      </c>
      <c r="B4">
        <v>1</v>
      </c>
      <c r="C4">
        <v>3</v>
      </c>
      <c r="D4">
        <v>6</v>
      </c>
    </row>
    <row r="5" spans="1:4" ht="20.25" customHeight="1" x14ac:dyDescent="0.25">
      <c r="A5" s="1" t="s">
        <v>31</v>
      </c>
      <c r="B5">
        <v>0.2</v>
      </c>
      <c r="C5">
        <v>1</v>
      </c>
      <c r="D5">
        <v>3</v>
      </c>
    </row>
    <row r="6" spans="1:4" x14ac:dyDescent="0.25">
      <c r="A6" t="s">
        <v>32</v>
      </c>
      <c r="B6">
        <v>0.5</v>
      </c>
      <c r="C6">
        <v>1.5</v>
      </c>
      <c r="D6">
        <v>3</v>
      </c>
    </row>
    <row r="7" spans="1:4" x14ac:dyDescent="0.25">
      <c r="A7" t="s">
        <v>37</v>
      </c>
      <c r="B7">
        <v>1</v>
      </c>
      <c r="C7">
        <v>2.5</v>
      </c>
      <c r="D7">
        <v>5</v>
      </c>
    </row>
    <row r="8" spans="1:4" x14ac:dyDescent="0.25">
      <c r="A8" t="s">
        <v>33</v>
      </c>
      <c r="B8">
        <v>0.1</v>
      </c>
      <c r="C8">
        <v>1.5</v>
      </c>
      <c r="D8">
        <v>3</v>
      </c>
    </row>
    <row r="9" spans="1:4" x14ac:dyDescent="0.25">
      <c r="A9" s="13" t="s">
        <v>38</v>
      </c>
      <c r="B9">
        <f>B3+B4+B5+B6+B7+B8</f>
        <v>3.3000000000000003</v>
      </c>
      <c r="C9">
        <f>C3+C4+C5+C6+C7+C8</f>
        <v>11</v>
      </c>
      <c r="D9">
        <f>D3+D4+D5+D6+D7+D8</f>
        <v>25</v>
      </c>
    </row>
    <row r="11" spans="1:4" x14ac:dyDescent="0.25">
      <c r="A11" s="13" t="s">
        <v>39</v>
      </c>
      <c r="B11">
        <f>(B9+4*C9+D9)/6</f>
        <v>12.049999999999999</v>
      </c>
    </row>
    <row r="13" spans="1:4" x14ac:dyDescent="0.25">
      <c r="A13" s="20" t="s">
        <v>44</v>
      </c>
      <c r="B13" s="20"/>
      <c r="C13" s="20"/>
      <c r="D13" s="20"/>
    </row>
    <row r="14" spans="1:4" x14ac:dyDescent="0.25">
      <c r="A14" s="20"/>
      <c r="B14" s="20"/>
      <c r="C14" s="20"/>
      <c r="D14" s="20"/>
    </row>
    <row r="15" spans="1:4" x14ac:dyDescent="0.25">
      <c r="A15" s="20"/>
      <c r="B15" s="20"/>
      <c r="C15" s="20"/>
      <c r="D15" s="20"/>
    </row>
  </sheetData>
  <mergeCells count="2">
    <mergeCell ref="A1:D1"/>
    <mergeCell ref="A13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Sign Up (By test cases)</vt:lpstr>
      <vt:lpstr>Search (By test cases)</vt:lpstr>
      <vt:lpstr>Sign Up (3-Point Estimation)</vt:lpstr>
      <vt:lpstr>Search (3-Point Estimation)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NataT</dc:creator>
  <cp:lastModifiedBy>NataT</cp:lastModifiedBy>
  <dcterms:created xsi:type="dcterms:W3CDTF">2015-06-05T18:17:20Z</dcterms:created>
  <dcterms:modified xsi:type="dcterms:W3CDTF">2021-12-05T15:40:35Z</dcterms:modified>
</cp:coreProperties>
</file>