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"/>
    </mc:Choice>
  </mc:AlternateContent>
  <bookViews>
    <workbookView xWindow="0" yWindow="0" windowWidth="16815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C39" i="1"/>
  <c r="D39" i="1"/>
  <c r="S35" i="1" l="1"/>
  <c r="P35" i="1"/>
  <c r="M35" i="1"/>
  <c r="J35" i="1"/>
  <c r="G35" i="1"/>
  <c r="B41" i="1" s="1"/>
  <c r="D35" i="1"/>
  <c r="D40" i="1"/>
  <c r="C40" i="1"/>
  <c r="R35" i="1"/>
  <c r="O35" i="1"/>
  <c r="L35" i="1"/>
  <c r="I35" i="1"/>
  <c r="B40" i="1" s="1"/>
  <c r="F35" i="1"/>
  <c r="C35" i="1"/>
  <c r="Q35" i="1"/>
  <c r="N35" i="1"/>
  <c r="K35" i="1"/>
  <c r="H35" i="1"/>
  <c r="E35" i="1"/>
  <c r="B35" i="1"/>
</calcChain>
</file>

<file path=xl/sharedStrings.xml><?xml version="1.0" encoding="utf-8"?>
<sst xmlns="http://schemas.openxmlformats.org/spreadsheetml/2006/main" count="155" uniqueCount="57">
  <si>
    <t>HS(V)</t>
  </si>
  <si>
    <t>H(S)V</t>
  </si>
  <si>
    <t>RG(B)</t>
  </si>
  <si>
    <t>(HSV)</t>
  </si>
  <si>
    <t>Estiramiento_HS(V)</t>
  </si>
  <si>
    <t>Estiramiento_H(S)V</t>
  </si>
  <si>
    <t>150x150</t>
  </si>
  <si>
    <t>50x50</t>
  </si>
  <si>
    <t>Carac</t>
  </si>
  <si>
    <t>DM vs RE (p)</t>
  </si>
  <si>
    <t>DM vs NO (p)</t>
  </si>
  <si>
    <t>RE vs NO (p)</t>
  </si>
  <si>
    <t>Energia</t>
  </si>
  <si>
    <t>Entropia</t>
  </si>
  <si>
    <t>valorpicoHFOUR</t>
  </si>
  <si>
    <t>ASM</t>
  </si>
  <si>
    <t>kurtosHFOUR</t>
  </si>
  <si>
    <t>sSIMDWHT</t>
  </si>
  <si>
    <t>asimetriaHFOUR</t>
  </si>
  <si>
    <t>mediana</t>
  </si>
  <si>
    <t>EntropiaSF</t>
  </si>
  <si>
    <t>sumasHDFT</t>
  </si>
  <si>
    <t>mediaHDFT</t>
  </si>
  <si>
    <t>sumasHFOUR</t>
  </si>
  <si>
    <t>destanHFOUR</t>
  </si>
  <si>
    <t>mediaHFOUR</t>
  </si>
  <si>
    <t>medianaEDTF</t>
  </si>
  <si>
    <t>Homogeneidad</t>
  </si>
  <si>
    <t>sSIMN</t>
  </si>
  <si>
    <t>asimetriaHDFT</t>
  </si>
  <si>
    <t>HomogeneidadSF</t>
  </si>
  <si>
    <t>Más separable DM vs RE</t>
  </si>
  <si>
    <t>No separable</t>
  </si>
  <si>
    <t>300x300</t>
  </si>
  <si>
    <t>mediaHOP</t>
  </si>
  <si>
    <t>varHOP</t>
  </si>
  <si>
    <t>l2HOP</t>
  </si>
  <si>
    <t>sumasHOP</t>
  </si>
  <si>
    <t>l2</t>
  </si>
  <si>
    <t>l2waveletLL</t>
  </si>
  <si>
    <t>l2bajas</t>
  </si>
  <si>
    <t>difwaveletHH</t>
  </si>
  <si>
    <t>difwaveletLH</t>
  </si>
  <si>
    <t>kurtosHDFT</t>
  </si>
  <si>
    <t>ASMDFT</t>
  </si>
  <si>
    <t xml:space="preserve">min re vs dm </t>
  </si>
  <si>
    <t>dm vs no</t>
  </si>
  <si>
    <t>re vs no</t>
  </si>
  <si>
    <t>((H)SV)</t>
  </si>
  <si>
    <t>Más separable DM vs NO</t>
  </si>
  <si>
    <t>errorCuadraticoDWHT</t>
  </si>
  <si>
    <t>errorCuadraticoN</t>
  </si>
  <si>
    <t>pendientereEDFT</t>
  </si>
  <si>
    <t>destanEDFT</t>
  </si>
  <si>
    <t>mediaEDFT</t>
  </si>
  <si>
    <t>medianaHFOUR</t>
  </si>
  <si>
    <t>valorpicoHDFT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</si>
</sst>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1" xfId="0" applyFill="1" applyBorder="1"/>
    <xf numFmtId="0" fontId="0" fillId="0" borderId="1" xfId="0" applyBorder="1"/>
    <xf numFmtId="0" fontId="0" fillId="9" borderId="1" xfId="0" applyFill="1" applyBorder="1"/>
    <xf numFmtId="0" fontId="1" fillId="9" borderId="0" xfId="0" applyFont="1" applyFill="1"/>
    <xf numFmtId="0" fontId="0" fillId="8" borderId="1" xfId="0" applyFill="1" applyBorder="1"/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Border="1"/>
    <xf numFmtId="0" fontId="0" fillId="0" borderId="0" xfId="0" applyFill="1" applyBorder="1"/>
    <xf numFmtId="0" fontId="0" fillId="8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4" borderId="3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50</xdr:row>
      <xdr:rowOff>0</xdr:rowOff>
    </xdr:from>
    <xdr:to>
      <xdr:col>8</xdr:col>
      <xdr:colOff>837905</xdr:colOff>
      <xdr:row>65</xdr:row>
      <xdr:rowOff>149679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8393" y="8572500"/>
          <a:ext cx="4498226" cy="3007179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105833</xdr:colOff>
      <xdr:row>72</xdr:row>
      <xdr:rowOff>21167</xdr:rowOff>
    </xdr:from>
    <xdr:to>
      <xdr:col>3</xdr:col>
      <xdr:colOff>477762</xdr:colOff>
      <xdr:row>86</xdr:row>
      <xdr:rowOff>28222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3" y="10879667"/>
          <a:ext cx="4011083" cy="267405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49</xdr:row>
      <xdr:rowOff>81643</xdr:rowOff>
    </xdr:from>
    <xdr:to>
      <xdr:col>13</xdr:col>
      <xdr:colOff>857250</xdr:colOff>
      <xdr:row>66</xdr:row>
      <xdr:rowOff>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821" y="8463643"/>
          <a:ext cx="4735286" cy="3156857"/>
        </a:xfrm>
        <a:prstGeom prst="rect">
          <a:avLst/>
        </a:prstGeom>
      </xdr:spPr>
    </xdr:pic>
    <xdr:clientData/>
  </xdr:twoCellAnchor>
  <xdr:twoCellAnchor editAs="oneCell">
    <xdr:from>
      <xdr:col>14</xdr:col>
      <xdr:colOff>449036</xdr:colOff>
      <xdr:row>49</xdr:row>
      <xdr:rowOff>122464</xdr:rowOff>
    </xdr:from>
    <xdr:to>
      <xdr:col>17</xdr:col>
      <xdr:colOff>1061357</xdr:colOff>
      <xdr:row>66</xdr:row>
      <xdr:rowOff>95249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8822" y="8504464"/>
          <a:ext cx="4816928" cy="3211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2"/>
  <sheetViews>
    <sheetView tabSelected="1" topLeftCell="E1" zoomScale="70" zoomScaleNormal="70" workbookViewId="0">
      <selection activeCell="E3" sqref="E3"/>
    </sheetView>
  </sheetViews>
  <sheetFormatPr baseColWidth="10" defaultRowHeight="15" x14ac:dyDescent="0.25"/>
  <cols>
    <col min="1" max="1" width="24.42578125" style="2" customWidth="1"/>
    <col min="2" max="2" width="14.85546875" customWidth="1"/>
    <col min="3" max="3" width="15.28515625" customWidth="1"/>
    <col min="4" max="4" width="13.5703125" customWidth="1"/>
    <col min="5" max="5" width="13.85546875" customWidth="1"/>
    <col min="6" max="6" width="14.85546875" customWidth="1"/>
    <col min="7" max="8" width="13.140625" customWidth="1"/>
    <col min="9" max="9" width="13" customWidth="1"/>
    <col min="10" max="10" width="13.42578125" customWidth="1"/>
    <col min="11" max="11" width="14.7109375" customWidth="1"/>
    <col min="12" max="12" width="16.28515625" customWidth="1"/>
    <col min="13" max="14" width="15.140625" customWidth="1"/>
    <col min="15" max="18" width="21" customWidth="1"/>
    <col min="19" max="20" width="21.28515625" customWidth="1"/>
    <col min="21" max="21" width="11.42578125" style="37"/>
    <col min="24" max="24" width="13.28515625" style="37" customWidth="1"/>
    <col min="25" max="25" width="19" customWidth="1"/>
    <col min="26" max="26" width="19.42578125" customWidth="1"/>
    <col min="27" max="27" width="11.42578125" style="37"/>
    <col min="30" max="30" width="11.42578125" style="37"/>
    <col min="31" max="31" width="24.28515625" customWidth="1"/>
    <col min="32" max="32" width="22.42578125" customWidth="1"/>
  </cols>
  <sheetData>
    <row r="1" spans="1:56" x14ac:dyDescent="0.25">
      <c r="B1" s="3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6"/>
      <c r="U1" s="4" t="s">
        <v>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 t="s">
        <v>6</v>
      </c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x14ac:dyDescent="0.25">
      <c r="B2" s="7" t="s">
        <v>0</v>
      </c>
      <c r="C2" s="8"/>
      <c r="D2" s="9"/>
      <c r="E2" s="7" t="s">
        <v>1</v>
      </c>
      <c r="F2" s="8"/>
      <c r="G2" s="9"/>
      <c r="H2" s="7" t="s">
        <v>2</v>
      </c>
      <c r="I2" s="8"/>
      <c r="J2" s="9"/>
      <c r="K2" s="7" t="s">
        <v>3</v>
      </c>
      <c r="L2" s="8"/>
      <c r="M2" s="9"/>
      <c r="N2" s="7" t="s">
        <v>4</v>
      </c>
      <c r="O2" s="8"/>
      <c r="P2" s="9"/>
      <c r="Q2" s="7" t="s">
        <v>5</v>
      </c>
      <c r="R2" s="8"/>
      <c r="S2" s="9"/>
      <c r="T2" s="36"/>
      <c r="U2" s="16" t="s">
        <v>0</v>
      </c>
      <c r="V2" s="17"/>
      <c r="W2" s="18"/>
      <c r="X2" s="16" t="s">
        <v>1</v>
      </c>
      <c r="Y2" s="17"/>
      <c r="Z2" s="18"/>
      <c r="AA2" s="16" t="s">
        <v>2</v>
      </c>
      <c r="AB2" s="17"/>
      <c r="AC2" s="18"/>
      <c r="AD2" s="16" t="s">
        <v>3</v>
      </c>
      <c r="AE2" s="17"/>
      <c r="AF2" s="18"/>
      <c r="AG2" s="16" t="s">
        <v>4</v>
      </c>
      <c r="AH2" s="17"/>
      <c r="AI2" s="18"/>
      <c r="AJ2" s="16" t="s">
        <v>5</v>
      </c>
      <c r="AK2" s="17"/>
      <c r="AL2" s="18"/>
      <c r="AM2" s="12" t="s">
        <v>0</v>
      </c>
      <c r="AN2" s="13"/>
      <c r="AO2" s="14"/>
      <c r="AP2" s="12" t="s">
        <v>1</v>
      </c>
      <c r="AQ2" s="13"/>
      <c r="AR2" s="14"/>
      <c r="AS2" s="12" t="s">
        <v>2</v>
      </c>
      <c r="AT2" s="13"/>
      <c r="AU2" s="14"/>
      <c r="AV2" s="12" t="s">
        <v>3</v>
      </c>
      <c r="AW2" s="13"/>
      <c r="AX2" s="14"/>
      <c r="AY2" s="12" t="s">
        <v>4</v>
      </c>
      <c r="AZ2" s="13"/>
      <c r="BA2" s="14"/>
      <c r="BB2" s="12" t="s">
        <v>5</v>
      </c>
      <c r="BC2" s="13"/>
      <c r="BD2" s="14"/>
    </row>
    <row r="3" spans="1:56" x14ac:dyDescent="0.25">
      <c r="A3" s="28" t="s">
        <v>8</v>
      </c>
      <c r="B3" s="27" t="s">
        <v>9</v>
      </c>
      <c r="C3" s="11" t="s">
        <v>10</v>
      </c>
      <c r="D3" s="11" t="s">
        <v>11</v>
      </c>
      <c r="E3" s="11" t="s">
        <v>9</v>
      </c>
      <c r="F3" s="11" t="s">
        <v>10</v>
      </c>
      <c r="G3" s="11" t="s">
        <v>11</v>
      </c>
      <c r="H3" s="11" t="s">
        <v>9</v>
      </c>
      <c r="I3" s="11" t="s">
        <v>10</v>
      </c>
      <c r="J3" s="11" t="s">
        <v>11</v>
      </c>
      <c r="K3" s="11" t="s">
        <v>9</v>
      </c>
      <c r="L3" s="11" t="s">
        <v>10</v>
      </c>
      <c r="M3" s="11" t="s">
        <v>11</v>
      </c>
      <c r="N3" s="11" t="s">
        <v>9</v>
      </c>
      <c r="O3" s="11" t="s">
        <v>10</v>
      </c>
      <c r="P3" s="11" t="s">
        <v>11</v>
      </c>
      <c r="Q3" s="11" t="s">
        <v>9</v>
      </c>
      <c r="R3" s="11" t="s">
        <v>10</v>
      </c>
      <c r="S3" s="11" t="s">
        <v>11</v>
      </c>
      <c r="T3" s="28" t="s">
        <v>8</v>
      </c>
      <c r="U3" s="10" t="s">
        <v>9</v>
      </c>
      <c r="V3" s="19" t="s">
        <v>10</v>
      </c>
      <c r="W3" s="19" t="s">
        <v>11</v>
      </c>
      <c r="X3" s="10" t="s">
        <v>9</v>
      </c>
      <c r="Y3" s="19" t="s">
        <v>10</v>
      </c>
      <c r="Z3" s="19" t="s">
        <v>11</v>
      </c>
      <c r="AA3" s="10" t="s">
        <v>9</v>
      </c>
      <c r="AB3" s="19" t="s">
        <v>10</v>
      </c>
      <c r="AC3" s="19" t="s">
        <v>11</v>
      </c>
      <c r="AD3" s="10" t="s">
        <v>9</v>
      </c>
      <c r="AE3" s="19" t="s">
        <v>10</v>
      </c>
      <c r="AF3" s="19" t="s">
        <v>11</v>
      </c>
      <c r="AG3" s="19" t="s">
        <v>9</v>
      </c>
      <c r="AH3" s="19" t="s">
        <v>10</v>
      </c>
      <c r="AI3" s="19" t="s">
        <v>11</v>
      </c>
      <c r="AJ3" s="19" t="s">
        <v>9</v>
      </c>
      <c r="AK3" s="19" t="s">
        <v>10</v>
      </c>
      <c r="AL3" s="19" t="s">
        <v>11</v>
      </c>
      <c r="AM3" s="15" t="s">
        <v>9</v>
      </c>
      <c r="AN3" s="15" t="s">
        <v>10</v>
      </c>
      <c r="AO3" s="15" t="s">
        <v>11</v>
      </c>
      <c r="AP3" s="15" t="s">
        <v>9</v>
      </c>
      <c r="AQ3" s="15" t="s">
        <v>10</v>
      </c>
      <c r="AR3" s="15" t="s">
        <v>11</v>
      </c>
      <c r="AS3" s="15" t="s">
        <v>9</v>
      </c>
      <c r="AT3" s="15" t="s">
        <v>10</v>
      </c>
      <c r="AU3" s="15" t="s">
        <v>11</v>
      </c>
      <c r="AV3" s="15" t="s">
        <v>9</v>
      </c>
      <c r="AW3" s="15" t="s">
        <v>10</v>
      </c>
      <c r="AX3" s="15" t="s">
        <v>11</v>
      </c>
      <c r="AY3" s="15" t="s">
        <v>9</v>
      </c>
      <c r="AZ3" s="15" t="s">
        <v>10</v>
      </c>
      <c r="BA3" s="15" t="s">
        <v>11</v>
      </c>
      <c r="BB3" s="15" t="s">
        <v>9</v>
      </c>
      <c r="BC3" s="15" t="s">
        <v>10</v>
      </c>
      <c r="BD3" s="15" t="s">
        <v>11</v>
      </c>
    </row>
    <row r="4" spans="1:56" x14ac:dyDescent="0.25">
      <c r="A4" s="29" t="s">
        <v>12</v>
      </c>
      <c r="B4" s="25">
        <v>3.0225697851461549E-20</v>
      </c>
      <c r="C4" s="21"/>
      <c r="D4" s="21"/>
      <c r="E4" s="25">
        <v>6.9286392249725727E-18</v>
      </c>
      <c r="F4" s="21"/>
      <c r="G4" s="21"/>
      <c r="H4" s="25">
        <v>2.318829731997007E-20</v>
      </c>
      <c r="I4" s="21"/>
      <c r="J4" s="21"/>
      <c r="K4" s="25">
        <v>2.987119839954769E-9</v>
      </c>
      <c r="L4" s="21"/>
      <c r="M4" s="21"/>
      <c r="N4" s="25">
        <v>4.3693458863975448E-20</v>
      </c>
      <c r="O4" s="21"/>
      <c r="P4" s="21"/>
      <c r="Q4" s="25"/>
      <c r="R4" s="21"/>
      <c r="S4" s="21"/>
      <c r="T4" s="29" t="s">
        <v>12</v>
      </c>
      <c r="U4" s="38">
        <v>3.6070812240992973E-52</v>
      </c>
      <c r="V4" s="22"/>
      <c r="W4" s="22"/>
      <c r="X4" s="38"/>
      <c r="Y4" s="22"/>
      <c r="Z4" s="22"/>
      <c r="AA4" s="38">
        <v>2.731562517221012E-54</v>
      </c>
      <c r="AB4" s="22"/>
      <c r="AC4" s="22"/>
      <c r="AD4" s="38"/>
      <c r="AE4" s="22"/>
    </row>
    <row r="5" spans="1:56" x14ac:dyDescent="0.25">
      <c r="A5" s="29" t="s">
        <v>13</v>
      </c>
      <c r="B5" s="25"/>
      <c r="C5" s="21">
        <v>9.4060935194179804E-35</v>
      </c>
      <c r="D5" s="21"/>
      <c r="E5" s="25">
        <v>1.672543854036868E-17</v>
      </c>
      <c r="F5" s="21">
        <v>4.0353087699228588E-34</v>
      </c>
      <c r="G5" s="21"/>
      <c r="H5" s="25"/>
      <c r="I5" s="21">
        <v>6.926157499564593E-36</v>
      </c>
      <c r="J5" s="21"/>
      <c r="K5" s="25"/>
      <c r="L5" s="21"/>
      <c r="M5" s="21"/>
      <c r="N5" s="25"/>
      <c r="O5" s="21">
        <v>6.2142243056924235E-35</v>
      </c>
      <c r="P5" s="21"/>
      <c r="Q5" s="25"/>
      <c r="R5" s="21"/>
      <c r="S5" s="21"/>
      <c r="T5" s="29" t="s">
        <v>13</v>
      </c>
      <c r="U5" s="38"/>
      <c r="V5" s="22"/>
      <c r="W5" s="22"/>
      <c r="X5" s="38"/>
      <c r="Y5" s="22"/>
      <c r="Z5" s="22"/>
      <c r="AA5" s="38"/>
      <c r="AB5" s="22"/>
      <c r="AC5" s="22"/>
      <c r="AD5" s="38"/>
      <c r="AE5" s="22"/>
    </row>
    <row r="6" spans="1:56" x14ac:dyDescent="0.25">
      <c r="A6" s="29" t="s">
        <v>14</v>
      </c>
      <c r="B6" s="25"/>
      <c r="C6" s="21"/>
      <c r="D6" s="21">
        <v>2.1063832469480258E-39</v>
      </c>
      <c r="E6" s="25"/>
      <c r="F6" s="21"/>
      <c r="G6" s="21">
        <v>4.0425527764751933E-38</v>
      </c>
      <c r="H6" s="25"/>
      <c r="I6" s="21"/>
      <c r="J6" s="21">
        <v>7.2222362347955036E-39</v>
      </c>
      <c r="K6" s="25"/>
      <c r="L6" s="21"/>
      <c r="M6" s="21"/>
      <c r="N6" s="25"/>
      <c r="O6" s="21"/>
      <c r="P6" s="21">
        <v>1.0423585247365291E-37</v>
      </c>
      <c r="Q6" s="25"/>
      <c r="R6" s="21"/>
      <c r="S6" s="21">
        <v>1.089428871271965E-37</v>
      </c>
      <c r="T6" s="29" t="s">
        <v>14</v>
      </c>
      <c r="U6" s="38"/>
      <c r="V6" s="22"/>
      <c r="W6" s="22"/>
      <c r="X6" s="38"/>
      <c r="Y6" s="22"/>
      <c r="Z6" s="22"/>
      <c r="AA6" s="38"/>
      <c r="AB6" s="22"/>
      <c r="AC6" s="22"/>
      <c r="AD6" s="38"/>
      <c r="AE6" s="22"/>
    </row>
    <row r="7" spans="1:56" x14ac:dyDescent="0.25">
      <c r="A7" s="29" t="s">
        <v>15</v>
      </c>
      <c r="B7" s="25">
        <v>6.6092012906411574E-19</v>
      </c>
      <c r="C7" s="21"/>
      <c r="D7" s="21"/>
      <c r="E7" s="25">
        <v>1.7891499295403399E-17</v>
      </c>
      <c r="F7" s="21"/>
      <c r="G7" s="21"/>
      <c r="H7" s="25">
        <v>5.1536628070522193E-19</v>
      </c>
      <c r="I7" s="21"/>
      <c r="J7" s="21"/>
      <c r="K7" s="25">
        <v>5.098096889618616E-9</v>
      </c>
      <c r="L7" s="21"/>
      <c r="M7" s="21"/>
      <c r="N7" s="25">
        <v>1.8701880454522171E-19</v>
      </c>
      <c r="O7" s="21"/>
      <c r="P7" s="21"/>
      <c r="Q7" s="25"/>
      <c r="R7" s="21"/>
      <c r="S7" s="21"/>
      <c r="T7" s="29" t="s">
        <v>15</v>
      </c>
      <c r="U7" s="38">
        <v>5.732258033781185E-44</v>
      </c>
      <c r="V7" s="22"/>
      <c r="W7" s="22"/>
      <c r="X7" s="38"/>
      <c r="Y7" s="22"/>
      <c r="Z7" s="22"/>
      <c r="AA7" s="38">
        <v>2.1417274650776881E-46</v>
      </c>
      <c r="AB7" s="22"/>
      <c r="AC7" s="22"/>
      <c r="AD7" s="38"/>
      <c r="AE7" s="22"/>
    </row>
    <row r="8" spans="1:56" x14ac:dyDescent="0.25">
      <c r="A8" s="29" t="s">
        <v>16</v>
      </c>
      <c r="B8" s="25">
        <v>1.5258612315360329E-18</v>
      </c>
      <c r="C8" s="21"/>
      <c r="D8" s="21"/>
      <c r="E8" s="25"/>
      <c r="F8" s="21"/>
      <c r="G8" s="21"/>
      <c r="H8" s="25">
        <v>9.4993987110842284E-19</v>
      </c>
      <c r="I8" s="21"/>
      <c r="J8" s="21"/>
      <c r="K8" s="25"/>
      <c r="L8" s="21"/>
      <c r="M8" s="21"/>
      <c r="N8" s="25">
        <v>6.2342865184786161E-16</v>
      </c>
      <c r="O8" s="21"/>
      <c r="P8" s="21"/>
      <c r="Q8" s="25"/>
      <c r="R8" s="21"/>
      <c r="S8" s="21"/>
      <c r="T8" s="29" t="s">
        <v>16</v>
      </c>
      <c r="U8" s="38">
        <v>1.4270818386219899E-55</v>
      </c>
      <c r="V8" s="22"/>
      <c r="W8" s="22"/>
      <c r="X8" s="38">
        <v>6.6151810584161534E-42</v>
      </c>
      <c r="Y8" s="22"/>
      <c r="Z8" s="22">
        <v>3.816764925817407E-50</v>
      </c>
      <c r="AA8" s="38">
        <v>2.7788979642701931E-55</v>
      </c>
      <c r="AB8" s="22"/>
      <c r="AC8" s="22"/>
      <c r="AD8" s="38"/>
      <c r="AE8" s="22"/>
    </row>
    <row r="9" spans="1:56" x14ac:dyDescent="0.25">
      <c r="A9" s="29" t="s">
        <v>17</v>
      </c>
      <c r="B9" s="25">
        <v>1.084053949122479E-17</v>
      </c>
      <c r="C9" s="21"/>
      <c r="D9" s="21"/>
      <c r="E9" s="25"/>
      <c r="F9" s="21"/>
      <c r="G9" s="21"/>
      <c r="H9" s="25"/>
      <c r="I9" s="21"/>
      <c r="J9" s="21"/>
      <c r="K9" s="25"/>
      <c r="L9" s="21"/>
      <c r="M9" s="21"/>
      <c r="N9" s="25">
        <v>3.5558443648500646E-18</v>
      </c>
      <c r="O9" s="21"/>
      <c r="P9" s="21"/>
      <c r="Q9" s="25"/>
      <c r="R9" s="21"/>
      <c r="S9" s="21"/>
      <c r="T9" s="29" t="s">
        <v>17</v>
      </c>
      <c r="U9" s="38">
        <v>8.6964709535495003E-61</v>
      </c>
      <c r="V9" s="22"/>
      <c r="W9" s="22">
        <v>2.7995161917383041E-66</v>
      </c>
      <c r="X9" s="38"/>
      <c r="Y9" s="22"/>
      <c r="Z9" s="22"/>
      <c r="AA9" s="38"/>
      <c r="AB9" s="22"/>
      <c r="AC9" s="22">
        <v>1.7402124145015399E-82</v>
      </c>
      <c r="AD9" s="38"/>
      <c r="AE9" s="22"/>
    </row>
    <row r="10" spans="1:56" x14ac:dyDescent="0.25">
      <c r="A10" s="29" t="s">
        <v>18</v>
      </c>
      <c r="B10" s="25">
        <v>1.5978565127049829E-17</v>
      </c>
      <c r="C10" s="21"/>
      <c r="D10" s="21"/>
      <c r="E10" s="25"/>
      <c r="F10" s="21"/>
      <c r="G10" s="21"/>
      <c r="H10" s="25">
        <v>6.7783261455771657E-18</v>
      </c>
      <c r="I10" s="21"/>
      <c r="J10" s="21"/>
      <c r="K10" s="25"/>
      <c r="L10" s="21"/>
      <c r="M10" s="21"/>
      <c r="N10" s="25">
        <v>9.8418346754580607E-15</v>
      </c>
      <c r="O10" s="21"/>
      <c r="P10" s="21"/>
      <c r="Q10" s="25"/>
      <c r="R10" s="21"/>
      <c r="S10" s="21"/>
      <c r="T10" s="29" t="s">
        <v>18</v>
      </c>
      <c r="U10" s="38">
        <v>1.292583814516235E-62</v>
      </c>
      <c r="V10" s="22"/>
      <c r="W10" s="22"/>
      <c r="X10" s="38">
        <v>8.254838834669641E-48</v>
      </c>
      <c r="Y10" s="22"/>
      <c r="Z10" s="22">
        <v>1.760169472010067E-53</v>
      </c>
      <c r="AA10" s="38">
        <v>6.2725244359731723E-63</v>
      </c>
      <c r="AB10" s="22"/>
      <c r="AC10" s="22"/>
      <c r="AD10" s="38"/>
      <c r="AE10" s="22"/>
    </row>
    <row r="11" spans="1:56" x14ac:dyDescent="0.25">
      <c r="A11" s="30" t="s">
        <v>20</v>
      </c>
      <c r="B11" s="25"/>
      <c r="C11" s="21">
        <v>5.1309619491110633E-34</v>
      </c>
      <c r="D11" s="21"/>
      <c r="E11" s="25"/>
      <c r="F11" s="21">
        <v>3.580173737557481E-50</v>
      </c>
      <c r="G11" s="21"/>
      <c r="H11" s="25"/>
      <c r="I11" s="21"/>
      <c r="J11" s="21"/>
      <c r="K11" s="25"/>
      <c r="L11" s="21"/>
      <c r="M11" s="21"/>
      <c r="N11" s="25"/>
      <c r="O11" s="21">
        <v>8.798788341438694E-35</v>
      </c>
      <c r="P11" s="21"/>
      <c r="Q11" s="25"/>
      <c r="R11" s="21">
        <v>2.91330036175651E-32</v>
      </c>
      <c r="S11" s="21"/>
      <c r="T11" s="30" t="s">
        <v>20</v>
      </c>
      <c r="U11" s="38"/>
      <c r="V11" s="22"/>
      <c r="W11" s="22"/>
      <c r="X11" s="38"/>
      <c r="Y11" s="22"/>
      <c r="Z11" s="22"/>
      <c r="AA11" s="38"/>
      <c r="AB11" s="22"/>
      <c r="AC11" s="22"/>
      <c r="AD11" s="38"/>
      <c r="AE11" s="22"/>
    </row>
    <row r="12" spans="1:56" x14ac:dyDescent="0.25">
      <c r="A12" s="30" t="s">
        <v>21</v>
      </c>
      <c r="B12" s="25"/>
      <c r="C12" s="21">
        <v>2.9991063246400041E-33</v>
      </c>
      <c r="D12" s="21">
        <v>6.0352856483637498E-36</v>
      </c>
      <c r="E12" s="25"/>
      <c r="F12" s="21">
        <v>2.9991545383091179E-33</v>
      </c>
      <c r="G12" s="21">
        <v>6.034677195180591E-36</v>
      </c>
      <c r="H12" s="25"/>
      <c r="I12" s="21">
        <v>2.9991063246400041E-33</v>
      </c>
      <c r="J12" s="21">
        <v>6.0352856483637498E-36</v>
      </c>
      <c r="K12" s="25"/>
      <c r="L12" s="21"/>
      <c r="M12" s="21"/>
      <c r="N12" s="25"/>
      <c r="O12" s="21">
        <v>2.9991063246400041E-33</v>
      </c>
      <c r="P12" s="21">
        <v>6.0352856483637498E-36</v>
      </c>
      <c r="Q12" s="25"/>
      <c r="R12" s="21">
        <v>2.999205946297874E-33</v>
      </c>
      <c r="S12" s="21">
        <v>6.0347501055420952E-36</v>
      </c>
      <c r="T12" s="30" t="s">
        <v>21</v>
      </c>
      <c r="U12" s="38"/>
      <c r="V12" s="22"/>
      <c r="W12" s="22"/>
      <c r="X12" s="38"/>
      <c r="Y12" s="22"/>
      <c r="Z12" s="22"/>
      <c r="AA12" s="38"/>
      <c r="AB12" s="22"/>
      <c r="AC12" s="22"/>
      <c r="AD12" s="38"/>
      <c r="AE12" s="22"/>
    </row>
    <row r="13" spans="1:56" x14ac:dyDescent="0.25">
      <c r="A13" s="30" t="s">
        <v>22</v>
      </c>
      <c r="B13" s="25"/>
      <c r="C13" s="21">
        <v>2.9991063246400041E-33</v>
      </c>
      <c r="D13" s="21"/>
      <c r="E13" s="25"/>
      <c r="F13" s="21">
        <v>2.9991545383091179E-33</v>
      </c>
      <c r="G13" s="21"/>
      <c r="H13" s="25"/>
      <c r="I13" s="21">
        <v>2.9991063246400041E-33</v>
      </c>
      <c r="J13" s="21">
        <v>6.0352856483637498E-36</v>
      </c>
      <c r="K13" s="25"/>
      <c r="L13" s="21"/>
      <c r="M13" s="21"/>
      <c r="N13" s="25"/>
      <c r="O13" s="21"/>
      <c r="P13" s="21"/>
      <c r="Q13" s="25"/>
      <c r="R13" s="21">
        <v>2.999205946297874E-33</v>
      </c>
      <c r="S13" s="21"/>
      <c r="T13" s="30" t="s">
        <v>22</v>
      </c>
      <c r="U13" s="38"/>
      <c r="V13" s="22"/>
      <c r="W13" s="22"/>
      <c r="X13" s="38"/>
      <c r="Y13" s="22"/>
      <c r="Z13" s="22"/>
      <c r="AA13" s="38"/>
      <c r="AB13" s="22"/>
      <c r="AC13" s="22"/>
      <c r="AD13" s="38"/>
      <c r="AE13" s="22"/>
    </row>
    <row r="14" spans="1:56" x14ac:dyDescent="0.25">
      <c r="A14" s="30" t="s">
        <v>23</v>
      </c>
      <c r="B14" s="25"/>
      <c r="C14" s="21">
        <v>3.0039284171383431E-33</v>
      </c>
      <c r="D14" s="21">
        <v>6.0351372387190472E-36</v>
      </c>
      <c r="E14" s="25"/>
      <c r="F14" s="21">
        <v>2.9991545383091179E-33</v>
      </c>
      <c r="G14" s="21">
        <v>6.0227824205519831E-36</v>
      </c>
      <c r="H14" s="25"/>
      <c r="I14" s="21">
        <v>3.0073332651083689E-33</v>
      </c>
      <c r="J14" s="21">
        <v>6.037813556469301E-36</v>
      </c>
      <c r="K14" s="25"/>
      <c r="L14" s="21"/>
      <c r="M14" s="21"/>
      <c r="N14" s="25"/>
      <c r="O14" s="21">
        <v>3.002868851888524E-33</v>
      </c>
      <c r="P14" s="21">
        <v>6.0341920268340708E-36</v>
      </c>
      <c r="Q14" s="25"/>
      <c r="R14" s="21">
        <v>2.9986106643925021E-33</v>
      </c>
      <c r="S14" s="21">
        <v>6.0186719328843591E-36</v>
      </c>
      <c r="T14" s="30" t="s">
        <v>23</v>
      </c>
      <c r="U14" s="38"/>
      <c r="V14" s="22"/>
      <c r="W14" s="22"/>
      <c r="X14" s="38"/>
      <c r="Y14" s="22"/>
      <c r="Z14" s="22"/>
      <c r="AA14" s="38"/>
      <c r="AB14" s="22"/>
      <c r="AC14" s="22"/>
      <c r="AD14" s="38"/>
      <c r="AE14" s="22"/>
    </row>
    <row r="15" spans="1:56" x14ac:dyDescent="0.25">
      <c r="A15" s="30" t="s">
        <v>24</v>
      </c>
      <c r="B15" s="25"/>
      <c r="C15" s="21"/>
      <c r="D15" s="21">
        <v>4.6313832643867719E-38</v>
      </c>
      <c r="E15" s="25"/>
      <c r="F15" s="21"/>
      <c r="G15" s="21">
        <v>1.276213106697964E-37</v>
      </c>
      <c r="H15" s="25"/>
      <c r="I15" s="21"/>
      <c r="J15" s="21">
        <v>6.8437518218116939E-38</v>
      </c>
      <c r="K15" s="25"/>
      <c r="L15" s="21"/>
      <c r="M15" s="21"/>
      <c r="N15" s="25"/>
      <c r="O15" s="21"/>
      <c r="P15" s="21">
        <v>4.1333176428478718E-37</v>
      </c>
      <c r="Q15" s="25"/>
      <c r="R15" s="21"/>
      <c r="S15" s="21">
        <v>2.2393796877262872E-37</v>
      </c>
      <c r="T15" s="30" t="s">
        <v>24</v>
      </c>
      <c r="U15" s="38"/>
      <c r="V15" s="22">
        <v>3.3031350724737442E-35</v>
      </c>
      <c r="W15" s="22"/>
      <c r="X15" s="38"/>
      <c r="Y15" s="22"/>
      <c r="Z15" s="22"/>
      <c r="AA15" s="38"/>
      <c r="AB15" s="22"/>
      <c r="AC15" s="22"/>
      <c r="AD15" s="38"/>
      <c r="AE15" s="22"/>
    </row>
    <row r="16" spans="1:56" x14ac:dyDescent="0.25">
      <c r="A16" s="30" t="s">
        <v>25</v>
      </c>
      <c r="B16" s="25"/>
      <c r="C16" s="21"/>
      <c r="D16" s="21">
        <v>6.0351372387190472E-36</v>
      </c>
      <c r="E16" s="25"/>
      <c r="F16" s="21"/>
      <c r="G16" s="21">
        <v>6.0227824205519831E-36</v>
      </c>
      <c r="H16" s="25"/>
      <c r="I16" s="21">
        <v>3.0073332651083689E-33</v>
      </c>
      <c r="J16" s="21"/>
      <c r="K16" s="25"/>
      <c r="L16" s="21"/>
      <c r="M16" s="21"/>
      <c r="N16" s="25"/>
      <c r="O16" s="21">
        <v>2.9991063246400041E-33</v>
      </c>
      <c r="P16" s="21">
        <v>6.0341920268340708E-36</v>
      </c>
      <c r="Q16" s="25"/>
      <c r="R16" s="21">
        <v>2.9986106643925021E-33</v>
      </c>
      <c r="S16" s="21">
        <v>6.0186719328843591E-36</v>
      </c>
      <c r="T16" s="30" t="s">
        <v>25</v>
      </c>
      <c r="U16" s="38"/>
      <c r="V16" s="22"/>
      <c r="W16" s="22"/>
      <c r="X16" s="38"/>
      <c r="Y16" s="22"/>
      <c r="Z16" s="22"/>
      <c r="AA16" s="38"/>
      <c r="AB16" s="22"/>
      <c r="AC16" s="22"/>
      <c r="AD16" s="38"/>
      <c r="AE16" s="22"/>
    </row>
    <row r="17" spans="1:31" x14ac:dyDescent="0.25">
      <c r="A17" s="30" t="s">
        <v>28</v>
      </c>
      <c r="B17" s="25"/>
      <c r="C17" s="21"/>
      <c r="D17" s="21"/>
      <c r="E17" s="25">
        <v>6.5752109416548812E-23</v>
      </c>
      <c r="F17" s="21"/>
      <c r="G17" s="21"/>
      <c r="H17" s="25">
        <v>1.250356644552682E-15</v>
      </c>
      <c r="I17" s="21"/>
      <c r="J17" s="21"/>
      <c r="K17" s="25"/>
      <c r="L17" s="21"/>
      <c r="M17" s="21"/>
      <c r="N17" s="25"/>
      <c r="O17" s="21"/>
      <c r="P17" s="21"/>
      <c r="Q17" s="25">
        <v>2.7379962981114919E-14</v>
      </c>
      <c r="R17" s="21"/>
      <c r="S17" s="21"/>
      <c r="T17" s="30" t="s">
        <v>28</v>
      </c>
      <c r="U17" s="38"/>
      <c r="V17" s="22"/>
      <c r="W17" s="22"/>
      <c r="X17" s="38"/>
      <c r="Y17" s="22"/>
      <c r="Z17" s="22"/>
      <c r="AA17" s="38"/>
      <c r="AB17" s="22"/>
      <c r="AC17" s="22"/>
      <c r="AD17" s="38"/>
      <c r="AE17" s="22"/>
    </row>
    <row r="18" spans="1:31" x14ac:dyDescent="0.25">
      <c r="A18" s="29" t="s">
        <v>29</v>
      </c>
      <c r="B18" s="25"/>
      <c r="C18" s="21"/>
      <c r="D18" s="21"/>
      <c r="E18" s="25">
        <v>2.6525452950577282E-16</v>
      </c>
      <c r="F18" s="21"/>
      <c r="G18" s="21"/>
      <c r="H18" s="25"/>
      <c r="I18" s="21"/>
      <c r="J18" s="21"/>
      <c r="K18" s="25"/>
      <c r="L18" s="21"/>
      <c r="M18" s="21"/>
      <c r="N18" s="25"/>
      <c r="O18" s="21"/>
      <c r="P18" s="21"/>
      <c r="Q18" s="25">
        <v>3.64337959132974E-15</v>
      </c>
      <c r="R18" s="21"/>
      <c r="S18" s="21"/>
      <c r="T18" s="29" t="s">
        <v>29</v>
      </c>
      <c r="U18" s="38"/>
      <c r="V18" s="22"/>
      <c r="W18" s="22"/>
      <c r="X18" s="38"/>
      <c r="Y18" s="22">
        <v>1.3325833730213971E-32</v>
      </c>
      <c r="Z18" s="22"/>
      <c r="AA18" s="38"/>
      <c r="AB18" s="22"/>
      <c r="AC18" s="22"/>
      <c r="AD18" s="38"/>
      <c r="AE18" s="22"/>
    </row>
    <row r="19" spans="1:31" x14ac:dyDescent="0.25">
      <c r="A19" s="29" t="s">
        <v>30</v>
      </c>
      <c r="B19" s="25"/>
      <c r="C19" s="21"/>
      <c r="D19" s="21"/>
      <c r="E19" s="25">
        <v>5.5692290610161542E-16</v>
      </c>
      <c r="F19" s="21"/>
      <c r="G19" s="21"/>
      <c r="H19" s="25"/>
      <c r="I19" s="21"/>
      <c r="J19" s="21"/>
      <c r="K19" s="25"/>
      <c r="L19" s="21"/>
      <c r="M19" s="21"/>
      <c r="N19" s="25"/>
      <c r="O19" s="21"/>
      <c r="P19" s="21"/>
      <c r="Q19" s="25"/>
      <c r="R19" s="21"/>
      <c r="S19" s="21"/>
      <c r="T19" s="29" t="s">
        <v>30</v>
      </c>
      <c r="U19" s="38"/>
      <c r="V19" s="22"/>
      <c r="W19" s="22"/>
      <c r="X19" s="38"/>
      <c r="Y19" s="22"/>
      <c r="Z19" s="22"/>
      <c r="AA19" s="38"/>
      <c r="AB19" s="22"/>
      <c r="AC19" s="22"/>
      <c r="AD19" s="38"/>
      <c r="AE19" s="22"/>
    </row>
    <row r="20" spans="1:31" x14ac:dyDescent="0.25">
      <c r="A20" s="30" t="s">
        <v>34</v>
      </c>
      <c r="B20" s="25"/>
      <c r="C20" s="21"/>
      <c r="D20" s="21"/>
      <c r="E20" s="25"/>
      <c r="F20" s="21"/>
      <c r="G20" s="21"/>
      <c r="H20" s="25"/>
      <c r="I20" s="21"/>
      <c r="J20" s="21"/>
      <c r="K20" s="25">
        <v>7.0131539190113579E-14</v>
      </c>
      <c r="L20" s="21"/>
      <c r="M20" s="21"/>
      <c r="N20" s="25"/>
      <c r="O20" s="21"/>
      <c r="P20" s="21"/>
      <c r="Q20" s="25"/>
      <c r="R20" s="21"/>
      <c r="S20" s="21"/>
      <c r="T20" s="30" t="s">
        <v>34</v>
      </c>
      <c r="U20" s="38"/>
      <c r="V20" s="22"/>
      <c r="W20" s="22"/>
      <c r="X20" s="38"/>
      <c r="Y20" s="22"/>
      <c r="Z20" s="22"/>
      <c r="AA20" s="38"/>
      <c r="AB20" s="22"/>
      <c r="AC20" s="22"/>
      <c r="AD20" s="38"/>
      <c r="AE20" s="22"/>
    </row>
    <row r="21" spans="1:31" x14ac:dyDescent="0.25">
      <c r="A21" s="30" t="s">
        <v>35</v>
      </c>
      <c r="B21" s="25"/>
      <c r="C21" s="21"/>
      <c r="D21" s="21"/>
      <c r="E21" s="25"/>
      <c r="F21" s="21"/>
      <c r="G21" s="21"/>
      <c r="H21" s="25"/>
      <c r="I21" s="21"/>
      <c r="J21" s="21"/>
      <c r="K21" s="25">
        <v>1.6058381917672049E-7</v>
      </c>
      <c r="L21" s="21"/>
      <c r="M21" s="21"/>
      <c r="N21" s="25"/>
      <c r="O21" s="21"/>
      <c r="P21" s="21"/>
      <c r="Q21" s="25"/>
      <c r="R21" s="21"/>
      <c r="S21" s="21"/>
      <c r="T21" s="30" t="s">
        <v>35</v>
      </c>
      <c r="U21" s="38"/>
      <c r="V21" s="22"/>
      <c r="W21" s="22"/>
      <c r="X21" s="38"/>
      <c r="Y21" s="22"/>
      <c r="Z21" s="22"/>
      <c r="AA21" s="38"/>
      <c r="AB21" s="22"/>
      <c r="AC21" s="22"/>
      <c r="AD21" s="38"/>
      <c r="AE21" s="22"/>
    </row>
    <row r="22" spans="1:31" x14ac:dyDescent="0.25">
      <c r="A22" s="30" t="s">
        <v>27</v>
      </c>
      <c r="B22" s="25"/>
      <c r="C22" s="21"/>
      <c r="D22" s="21"/>
      <c r="E22" s="25"/>
      <c r="F22" s="21"/>
      <c r="G22" s="21"/>
      <c r="H22" s="25"/>
      <c r="I22" s="21"/>
      <c r="J22" s="21"/>
      <c r="K22" s="25">
        <v>2.6895416935343881E-7</v>
      </c>
      <c r="L22" s="21"/>
      <c r="M22" s="21"/>
      <c r="N22" s="25"/>
      <c r="O22" s="21"/>
      <c r="P22" s="21"/>
      <c r="Q22" s="25"/>
      <c r="R22" s="21"/>
      <c r="S22" s="21"/>
      <c r="T22" s="30" t="s">
        <v>27</v>
      </c>
      <c r="U22" s="38"/>
      <c r="V22" s="22"/>
      <c r="W22" s="22"/>
      <c r="X22" s="38"/>
      <c r="Y22" s="22"/>
      <c r="Z22" s="22"/>
      <c r="AA22" s="38"/>
      <c r="AB22" s="22"/>
      <c r="AC22" s="22"/>
      <c r="AD22" s="38"/>
      <c r="AE22" s="22"/>
    </row>
    <row r="23" spans="1:31" x14ac:dyDescent="0.25">
      <c r="A23" s="30" t="s">
        <v>36</v>
      </c>
      <c r="B23" s="25"/>
      <c r="C23" s="21"/>
      <c r="D23" s="21"/>
      <c r="E23" s="25"/>
      <c r="F23" s="21"/>
      <c r="G23" s="21"/>
      <c r="H23" s="25"/>
      <c r="I23" s="21"/>
      <c r="J23" s="21"/>
      <c r="K23" s="25"/>
      <c r="L23" s="21">
        <v>2.971265312326452E-42</v>
      </c>
      <c r="M23" s="21"/>
      <c r="N23" s="25"/>
      <c r="O23" s="21"/>
      <c r="P23" s="21"/>
      <c r="Q23" s="25"/>
      <c r="R23" s="21"/>
      <c r="S23" s="21"/>
      <c r="T23" s="30" t="s">
        <v>36</v>
      </c>
      <c r="U23" s="38"/>
      <c r="V23" s="22"/>
      <c r="W23" s="22"/>
      <c r="X23" s="38"/>
      <c r="Y23" s="22"/>
      <c r="Z23" s="22"/>
      <c r="AA23" s="38"/>
      <c r="AB23" s="22"/>
      <c r="AC23" s="22"/>
      <c r="AD23" s="38"/>
      <c r="AE23" s="22"/>
    </row>
    <row r="24" spans="1:31" x14ac:dyDescent="0.25">
      <c r="A24" s="30" t="s">
        <v>37</v>
      </c>
      <c r="B24" s="25"/>
      <c r="C24" s="21"/>
      <c r="D24" s="21"/>
      <c r="E24" s="25"/>
      <c r="F24" s="21"/>
      <c r="G24" s="21"/>
      <c r="H24" s="25"/>
      <c r="I24" s="21"/>
      <c r="J24" s="21"/>
      <c r="K24" s="25"/>
      <c r="L24" s="21">
        <v>3.998786636472754E-42</v>
      </c>
      <c r="M24" s="21"/>
      <c r="N24" s="25"/>
      <c r="O24" s="21"/>
      <c r="P24" s="21"/>
      <c r="Q24" s="25"/>
      <c r="R24" s="21"/>
      <c r="S24" s="21"/>
      <c r="T24" s="30" t="s">
        <v>37</v>
      </c>
      <c r="U24" s="38"/>
      <c r="V24" s="22"/>
      <c r="W24" s="22"/>
      <c r="X24" s="38"/>
      <c r="Y24" s="22"/>
      <c r="Z24" s="22"/>
      <c r="AA24" s="38"/>
      <c r="AB24" s="22"/>
      <c r="AC24" s="22"/>
      <c r="AD24" s="38"/>
      <c r="AE24" s="22"/>
    </row>
    <row r="25" spans="1:31" x14ac:dyDescent="0.25">
      <c r="A25" s="30" t="s">
        <v>38</v>
      </c>
      <c r="B25" s="25"/>
      <c r="C25" s="21"/>
      <c r="D25" s="21"/>
      <c r="E25" s="25"/>
      <c r="F25" s="21"/>
      <c r="G25" s="21"/>
      <c r="H25" s="25"/>
      <c r="I25" s="21"/>
      <c r="J25" s="21"/>
      <c r="K25" s="25"/>
      <c r="L25" s="21">
        <v>2.165210805375618E-39</v>
      </c>
      <c r="M25" s="21">
        <v>4.198182620518888E-41</v>
      </c>
      <c r="N25" s="25"/>
      <c r="O25" s="21"/>
      <c r="P25" s="21"/>
      <c r="Q25" s="25"/>
      <c r="R25" s="21"/>
      <c r="S25" s="21"/>
      <c r="T25" s="30" t="s">
        <v>38</v>
      </c>
      <c r="U25" s="38"/>
      <c r="V25" s="22"/>
      <c r="W25" s="22"/>
      <c r="X25" s="38"/>
      <c r="Y25" s="22"/>
      <c r="Z25" s="22"/>
      <c r="AA25" s="38"/>
      <c r="AB25" s="22"/>
      <c r="AC25" s="22"/>
      <c r="AD25" s="38"/>
      <c r="AE25" s="22"/>
    </row>
    <row r="26" spans="1:31" x14ac:dyDescent="0.25">
      <c r="A26" s="30" t="s">
        <v>39</v>
      </c>
      <c r="B26" s="25"/>
      <c r="C26" s="21"/>
      <c r="D26" s="21"/>
      <c r="E26" s="25"/>
      <c r="F26" s="21"/>
      <c r="G26" s="21"/>
      <c r="H26" s="25"/>
      <c r="I26" s="21"/>
      <c r="J26" s="21"/>
      <c r="K26" s="25"/>
      <c r="L26" s="21">
        <v>4.588084646260627E-39</v>
      </c>
      <c r="M26" s="21">
        <v>7.9878928765090734E-41</v>
      </c>
      <c r="N26" s="25"/>
      <c r="O26" s="21"/>
      <c r="P26" s="21"/>
      <c r="Q26" s="25"/>
      <c r="R26" s="21"/>
      <c r="S26" s="21"/>
      <c r="T26" s="30" t="s">
        <v>39</v>
      </c>
      <c r="U26" s="38"/>
      <c r="V26" s="22"/>
      <c r="W26" s="22"/>
      <c r="X26" s="38"/>
      <c r="Y26" s="22"/>
      <c r="Z26" s="22"/>
      <c r="AA26" s="38"/>
      <c r="AB26" s="22"/>
      <c r="AC26" s="22"/>
      <c r="AD26" s="38"/>
      <c r="AE26" s="22"/>
    </row>
    <row r="27" spans="1:31" x14ac:dyDescent="0.25">
      <c r="A27" s="30" t="s">
        <v>40</v>
      </c>
      <c r="B27" s="25"/>
      <c r="C27" s="21"/>
      <c r="D27" s="21"/>
      <c r="E27" s="25"/>
      <c r="F27" s="21"/>
      <c r="G27" s="21"/>
      <c r="H27" s="25"/>
      <c r="I27" s="21"/>
      <c r="J27" s="21"/>
      <c r="K27" s="25"/>
      <c r="L27" s="21">
        <v>4.588084646260627E-39</v>
      </c>
      <c r="M27" s="21">
        <v>7.9878928765090734E-41</v>
      </c>
      <c r="N27" s="25"/>
      <c r="O27" s="21"/>
      <c r="P27" s="21"/>
      <c r="Q27" s="25"/>
      <c r="R27" s="21"/>
      <c r="S27" s="21"/>
      <c r="T27" s="30" t="s">
        <v>40</v>
      </c>
      <c r="U27" s="38"/>
      <c r="V27" s="22"/>
      <c r="W27" s="22"/>
      <c r="X27" s="38"/>
      <c r="Y27" s="22"/>
      <c r="Z27" s="22"/>
      <c r="AA27" s="38"/>
      <c r="AB27" s="22"/>
      <c r="AC27" s="22"/>
      <c r="AD27" s="38"/>
      <c r="AE27" s="22"/>
    </row>
    <row r="28" spans="1:31" x14ac:dyDescent="0.25">
      <c r="A28" s="30" t="s">
        <v>41</v>
      </c>
      <c r="B28" s="25"/>
      <c r="C28" s="21"/>
      <c r="D28" s="21"/>
      <c r="E28" s="25"/>
      <c r="F28" s="21"/>
      <c r="G28" s="21"/>
      <c r="H28" s="25"/>
      <c r="I28" s="21"/>
      <c r="J28" s="21"/>
      <c r="K28" s="25"/>
      <c r="L28" s="21"/>
      <c r="M28" s="21">
        <v>6.121217497281863E-40</v>
      </c>
      <c r="N28" s="25"/>
      <c r="O28" s="21"/>
      <c r="P28" s="21"/>
      <c r="Q28" s="25"/>
      <c r="R28" s="21"/>
      <c r="S28" s="21"/>
      <c r="T28" s="30" t="s">
        <v>41</v>
      </c>
      <c r="U28" s="38"/>
      <c r="V28" s="22"/>
      <c r="W28" s="22"/>
      <c r="X28" s="38"/>
      <c r="Y28" s="22"/>
      <c r="Z28" s="22"/>
      <c r="AA28" s="38"/>
      <c r="AB28" s="22"/>
      <c r="AC28" s="22"/>
      <c r="AD28" s="38"/>
      <c r="AE28" s="22"/>
    </row>
    <row r="29" spans="1:31" x14ac:dyDescent="0.25">
      <c r="A29" s="30" t="s">
        <v>42</v>
      </c>
      <c r="B29" s="25"/>
      <c r="C29" s="21"/>
      <c r="D29" s="21"/>
      <c r="E29" s="25"/>
      <c r="F29" s="21"/>
      <c r="G29" s="21"/>
      <c r="H29" s="25"/>
      <c r="I29" s="21"/>
      <c r="J29" s="21"/>
      <c r="K29" s="25"/>
      <c r="L29" s="21"/>
      <c r="M29" s="21">
        <v>1.746467264641685E-39</v>
      </c>
      <c r="N29" s="25"/>
      <c r="O29" s="21"/>
      <c r="P29" s="21"/>
      <c r="Q29" s="25"/>
      <c r="R29" s="21"/>
      <c r="S29" s="21"/>
      <c r="T29" s="30" t="s">
        <v>42</v>
      </c>
      <c r="U29" s="38"/>
      <c r="V29" s="22"/>
      <c r="W29" s="22"/>
      <c r="X29" s="38"/>
      <c r="Y29" s="22"/>
      <c r="Z29" s="22"/>
      <c r="AA29" s="38"/>
      <c r="AB29" s="22"/>
      <c r="AC29" s="22"/>
      <c r="AD29" s="38"/>
      <c r="AE29" s="22"/>
    </row>
    <row r="30" spans="1:31" x14ac:dyDescent="0.25">
      <c r="A30" s="30" t="s">
        <v>43</v>
      </c>
      <c r="B30" s="25"/>
      <c r="C30" s="21"/>
      <c r="D30" s="21"/>
      <c r="E30" s="25"/>
      <c r="F30" s="21"/>
      <c r="G30" s="21"/>
      <c r="H30" s="25"/>
      <c r="I30" s="21"/>
      <c r="J30" s="21"/>
      <c r="K30" s="25"/>
      <c r="L30" s="21"/>
      <c r="M30" s="21"/>
      <c r="N30" s="25"/>
      <c r="O30" s="21"/>
      <c r="P30" s="21"/>
      <c r="Q30" s="25">
        <v>7.9515454934122135E-16</v>
      </c>
      <c r="R30" s="21"/>
      <c r="S30" s="21"/>
      <c r="T30" s="30" t="s">
        <v>43</v>
      </c>
      <c r="U30" s="38"/>
      <c r="V30" s="22"/>
      <c r="W30" s="22"/>
      <c r="X30" s="38"/>
      <c r="Y30" s="22"/>
      <c r="Z30" s="22"/>
      <c r="AA30" s="38"/>
      <c r="AB30" s="22"/>
      <c r="AC30" s="22"/>
      <c r="AD30" s="38"/>
      <c r="AE30" s="22"/>
    </row>
    <row r="31" spans="1:31" x14ac:dyDescent="0.25">
      <c r="A31" s="30" t="s">
        <v>44</v>
      </c>
      <c r="B31" s="25"/>
      <c r="C31" s="21"/>
      <c r="D31" s="21"/>
      <c r="E31" s="25"/>
      <c r="F31" s="21"/>
      <c r="G31" s="21"/>
      <c r="H31" s="25"/>
      <c r="I31" s="21"/>
      <c r="J31" s="21"/>
      <c r="K31" s="25"/>
      <c r="L31" s="21"/>
      <c r="M31" s="21"/>
      <c r="N31" s="25"/>
      <c r="O31" s="21"/>
      <c r="P31" s="21"/>
      <c r="Q31" s="25">
        <v>4.6835580278400747E-15</v>
      </c>
      <c r="R31" s="21"/>
      <c r="S31" s="21"/>
      <c r="T31" s="30" t="s">
        <v>44</v>
      </c>
      <c r="U31" s="38"/>
      <c r="V31" s="22"/>
      <c r="W31" s="22"/>
      <c r="X31" s="38"/>
      <c r="Y31" s="22"/>
      <c r="Z31" s="22"/>
      <c r="AA31" s="38"/>
      <c r="AB31" s="22"/>
      <c r="AC31" s="22"/>
      <c r="AD31" s="38"/>
      <c r="AE31" s="22"/>
    </row>
    <row r="32" spans="1:31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5"/>
      <c r="R32" s="21"/>
      <c r="S32" s="21"/>
      <c r="T32" t="s">
        <v>50</v>
      </c>
      <c r="U32" s="38"/>
      <c r="V32" s="22">
        <v>1.091217532199944E-49</v>
      </c>
      <c r="W32" s="22"/>
      <c r="X32" s="38"/>
      <c r="Y32" s="22"/>
      <c r="Z32" s="22"/>
      <c r="AA32" s="38"/>
      <c r="AB32" s="22">
        <v>1.952130824651632E-54</v>
      </c>
      <c r="AC32" s="22"/>
      <c r="AD32" s="38"/>
      <c r="AE32" s="22"/>
    </row>
    <row r="33" spans="1:31" x14ac:dyDescent="0.25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2"/>
      <c r="R33" s="31"/>
      <c r="S33" s="31"/>
      <c r="T33" t="s">
        <v>51</v>
      </c>
      <c r="U33" s="38"/>
      <c r="V33" s="22">
        <v>2.7309145126549322E-38</v>
      </c>
      <c r="W33" s="22"/>
      <c r="X33" s="38"/>
      <c r="Y33" s="22"/>
      <c r="Z33" s="22"/>
      <c r="AA33" s="38"/>
      <c r="AB33" s="22"/>
      <c r="AC33" s="22"/>
      <c r="AD33" s="38"/>
      <c r="AE33" s="22"/>
    </row>
    <row r="34" spans="1:31" x14ac:dyDescent="0.25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2"/>
      <c r="R34" s="31"/>
      <c r="S34" s="31"/>
      <c r="T34" t="s">
        <v>52</v>
      </c>
      <c r="U34" s="38"/>
      <c r="V34" s="22">
        <v>1.944631354498354E-35</v>
      </c>
      <c r="W34" s="22">
        <v>6.9322464891232828E-70</v>
      </c>
      <c r="X34" s="38"/>
      <c r="Y34" s="22">
        <v>1.4317701272131869E-41</v>
      </c>
      <c r="Z34" s="22">
        <v>5.426433375381261E-51</v>
      </c>
      <c r="AA34" s="38"/>
      <c r="AB34" s="22">
        <v>5.2288575128798982E-64</v>
      </c>
      <c r="AC34" s="22">
        <v>8.7861654931984552E-78</v>
      </c>
      <c r="AD34" s="38"/>
      <c r="AE34" s="22"/>
    </row>
    <row r="35" spans="1:31" x14ac:dyDescent="0.25">
      <c r="B35" s="32">
        <f>MIN(B4,B7,B8,B9,B10)</f>
        <v>3.0225697851461549E-20</v>
      </c>
      <c r="C35" s="31">
        <f>MIN(C11:C14,C5)</f>
        <v>9.4060935194179804E-35</v>
      </c>
      <c r="D35" s="31">
        <f>MIN(D6,D12,D14:D16)</f>
        <v>2.1063832469480258E-39</v>
      </c>
      <c r="E35" s="32">
        <f>MIN(E17:E19,E7,E4:E5)</f>
        <v>6.5752109416548812E-23</v>
      </c>
      <c r="F35" s="31">
        <f>MIN(F11:F14,F5)</f>
        <v>3.580173737557481E-50</v>
      </c>
      <c r="G35" s="31">
        <f>MIN(G6,G12,G14:G16)</f>
        <v>4.0425527764751933E-38</v>
      </c>
      <c r="H35" s="32">
        <f>MIN(H17,H10,H7:H8,H4)</f>
        <v>2.318829731997007E-20</v>
      </c>
      <c r="I35" s="31">
        <f>MIN(I5,I12:I14,I16)</f>
        <v>6.926157499564593E-36</v>
      </c>
      <c r="J35" s="31">
        <f>MIN(J6,J12:J15)</f>
        <v>7.2222362347955036E-39</v>
      </c>
      <c r="K35" s="32">
        <f>MIN(K20:K22,K7,K4)</f>
        <v>7.0131539190113579E-14</v>
      </c>
      <c r="L35" s="31">
        <f>MIN(L23:L27)</f>
        <v>2.971265312326452E-42</v>
      </c>
      <c r="M35" s="31">
        <f>MIN(M25:M29)</f>
        <v>4.198182620518888E-41</v>
      </c>
      <c r="N35" s="32">
        <f>MIN(N7:N10,N4)</f>
        <v>4.3693458863975448E-20</v>
      </c>
      <c r="O35" s="31">
        <f>MIN(O16,O14,O12,O11,O5)</f>
        <v>6.2142243056924235E-35</v>
      </c>
      <c r="P35" s="31">
        <f>MIN(P6,P12,P14:P16)</f>
        <v>1.0423585247365291E-37</v>
      </c>
      <c r="Q35" s="32">
        <f>MIN(Q30:Q31,Q17:Q18)</f>
        <v>7.9515454934122135E-16</v>
      </c>
      <c r="R35" s="31">
        <f>MIN(R16,R11:R14)</f>
        <v>2.9986106643925021E-33</v>
      </c>
      <c r="S35" s="31">
        <f>MIN(S6,S12,S14:S16)</f>
        <v>1.089428871271965E-37</v>
      </c>
      <c r="T35" t="s">
        <v>53</v>
      </c>
      <c r="U35" s="38"/>
      <c r="V35" s="22"/>
      <c r="W35" s="22">
        <v>6.9450393261731039E-76</v>
      </c>
      <c r="X35" s="38"/>
      <c r="Y35" s="22"/>
      <c r="Z35" s="22"/>
      <c r="AA35" s="38"/>
      <c r="AB35" s="22">
        <v>2.6998039037298428E-64</v>
      </c>
      <c r="AC35" s="22">
        <v>1.239765615844913E-82</v>
      </c>
      <c r="AD35" s="38"/>
      <c r="AE35" s="22"/>
    </row>
    <row r="36" spans="1:31" x14ac:dyDescent="0.25">
      <c r="B36" s="32"/>
      <c r="C36" s="31"/>
      <c r="D36" s="31"/>
      <c r="E36" s="32"/>
      <c r="F36" s="31"/>
      <c r="G36" s="31"/>
      <c r="H36" s="32"/>
      <c r="I36" s="31"/>
      <c r="J36" s="31"/>
      <c r="K36" s="32"/>
      <c r="L36" s="31"/>
      <c r="M36" s="31"/>
      <c r="N36" s="32"/>
      <c r="O36" s="31"/>
      <c r="P36" s="31"/>
      <c r="Q36" s="32"/>
      <c r="R36" s="31"/>
      <c r="S36" s="31"/>
      <c r="T36" t="s">
        <v>54</v>
      </c>
      <c r="U36" s="38"/>
      <c r="V36" s="22"/>
      <c r="W36" s="22">
        <v>1.768072514612705E-56</v>
      </c>
      <c r="X36" s="38"/>
      <c r="Y36" s="22">
        <v>5.0672920346707476E-41</v>
      </c>
      <c r="Z36" s="22"/>
      <c r="AA36" s="38"/>
      <c r="AB36" s="22"/>
      <c r="AC36" s="22">
        <v>1.538564081040101E-59</v>
      </c>
      <c r="AD36" s="38"/>
      <c r="AE36" s="22"/>
    </row>
    <row r="37" spans="1:31" x14ac:dyDescent="0.25">
      <c r="B37" s="32"/>
      <c r="C37" s="31"/>
      <c r="D37" s="31"/>
      <c r="E37" s="32"/>
      <c r="F37" s="31"/>
      <c r="G37" s="31"/>
      <c r="H37" s="32"/>
      <c r="I37" s="31"/>
      <c r="J37" s="31"/>
      <c r="K37" s="32"/>
      <c r="L37" s="31"/>
      <c r="M37" s="31"/>
      <c r="N37" s="32"/>
      <c r="O37" s="31"/>
      <c r="P37" s="31"/>
      <c r="Q37" s="32"/>
      <c r="R37" s="31"/>
      <c r="S37" s="31"/>
      <c r="T37" t="s">
        <v>55</v>
      </c>
      <c r="U37" s="38"/>
      <c r="V37" s="22"/>
      <c r="W37" s="22"/>
      <c r="X37" s="38">
        <v>2.1618954622308759E-47</v>
      </c>
      <c r="Y37" s="22"/>
      <c r="Z37" s="22">
        <v>3.6899073208748169E-107</v>
      </c>
      <c r="AA37" s="38"/>
      <c r="AB37" s="22"/>
      <c r="AC37" s="22"/>
      <c r="AD37" s="38"/>
      <c r="AE37" s="22"/>
    </row>
    <row r="38" spans="1:31" x14ac:dyDescent="0.25">
      <c r="B38" s="32"/>
      <c r="C38" s="31"/>
      <c r="D38" s="31"/>
      <c r="E38" s="32"/>
      <c r="F38" s="31"/>
      <c r="G38" s="31"/>
      <c r="H38" s="32"/>
      <c r="I38" s="31"/>
      <c r="J38" s="31"/>
      <c r="K38" s="32"/>
      <c r="L38" s="31"/>
      <c r="M38" s="31"/>
      <c r="N38" s="32"/>
      <c r="O38" s="31"/>
      <c r="P38" s="31"/>
      <c r="Q38" s="32"/>
      <c r="R38" s="31"/>
      <c r="S38" s="31"/>
      <c r="T38" t="s">
        <v>56</v>
      </c>
      <c r="U38" s="38"/>
      <c r="V38" s="22"/>
      <c r="W38" s="22"/>
      <c r="X38" s="38"/>
      <c r="Y38" s="22">
        <v>1.3353189418509529E-39</v>
      </c>
      <c r="Z38" s="22"/>
      <c r="AA38" s="38"/>
      <c r="AB38" s="22"/>
      <c r="AC38" s="22"/>
      <c r="AD38" s="38"/>
      <c r="AE38" s="22"/>
    </row>
    <row r="39" spans="1:31" ht="14.25" customHeight="1" x14ac:dyDescent="0.25">
      <c r="A39" s="2" t="s">
        <v>45</v>
      </c>
      <c r="B39" s="33">
        <f>MIN(B35,E35,H35,K35,N35,Q35)</f>
        <v>6.5752109416548812E-23</v>
      </c>
      <c r="C39" s="34" t="str">
        <f>A17</f>
        <v>sSIMN</v>
      </c>
      <c r="D39" s="34" t="str">
        <f>E2</f>
        <v>H(S)V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1"/>
      <c r="S39" s="31"/>
      <c r="T39" s="2" t="s">
        <v>45</v>
      </c>
    </row>
    <row r="40" spans="1:31" x14ac:dyDescent="0.25">
      <c r="A40" s="2" t="s">
        <v>46</v>
      </c>
      <c r="B40" s="31">
        <f>MIN(F35,C35,I35,L35,O35,R35)</f>
        <v>3.580173737557481E-50</v>
      </c>
      <c r="C40" s="35" t="str">
        <f>A11</f>
        <v>EntropiaSF</v>
      </c>
      <c r="D40" s="35" t="str">
        <f>E2</f>
        <v>H(S)V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2"/>
      <c r="R40" s="31"/>
      <c r="S40" s="31"/>
      <c r="T40" s="2" t="s">
        <v>46</v>
      </c>
    </row>
    <row r="41" spans="1:31" x14ac:dyDescent="0.25">
      <c r="A41" s="2" t="s">
        <v>47</v>
      </c>
      <c r="B41" s="31">
        <f>MIN(D35,G35,J35,M35,P35,S35)</f>
        <v>4.198182620518888E-41</v>
      </c>
      <c r="C41" s="30" t="s">
        <v>38</v>
      </c>
      <c r="D41" s="35" t="s">
        <v>48</v>
      </c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2"/>
      <c r="R41" s="31"/>
      <c r="S41" s="31"/>
      <c r="T41" s="2" t="s">
        <v>47</v>
      </c>
    </row>
    <row r="42" spans="1:31" x14ac:dyDescent="0.25">
      <c r="L42" s="20"/>
      <c r="M42" s="20"/>
    </row>
    <row r="43" spans="1:31" x14ac:dyDescent="0.25">
      <c r="A43" s="24" t="s">
        <v>19</v>
      </c>
      <c r="B43" s="23">
        <v>0.9701284180183728</v>
      </c>
      <c r="C43" s="23"/>
      <c r="D43" s="23"/>
    </row>
    <row r="44" spans="1:31" x14ac:dyDescent="0.25">
      <c r="A44" s="24" t="s">
        <v>26</v>
      </c>
      <c r="B44" s="23"/>
      <c r="C44" s="23"/>
      <c r="D44" s="23">
        <v>0.97679864156773033</v>
      </c>
    </row>
    <row r="45" spans="1:31" x14ac:dyDescent="0.25">
      <c r="A45" s="24" t="s">
        <v>27</v>
      </c>
      <c r="B45" s="23"/>
      <c r="C45" s="23">
        <v>0.97833743377962246</v>
      </c>
      <c r="D45" s="23"/>
    </row>
    <row r="49" spans="5:20" x14ac:dyDescent="0.25">
      <c r="E49" s="1" t="s">
        <v>31</v>
      </c>
      <c r="F49" s="1"/>
      <c r="G49" s="1"/>
      <c r="H49" s="1"/>
      <c r="I49" s="1"/>
      <c r="J49" s="1" t="s">
        <v>49</v>
      </c>
      <c r="K49" s="1"/>
      <c r="L49" s="1"/>
      <c r="M49" s="1"/>
      <c r="N49" s="1"/>
      <c r="O49" s="1" t="s">
        <v>49</v>
      </c>
      <c r="P49" s="1"/>
      <c r="Q49" s="1"/>
      <c r="R49" s="1"/>
      <c r="S49" s="1"/>
      <c r="T49" s="26"/>
    </row>
    <row r="72" spans="1:4" x14ac:dyDescent="0.25">
      <c r="A72" s="1" t="s">
        <v>32</v>
      </c>
      <c r="B72" s="1"/>
      <c r="C72" s="1"/>
      <c r="D72" s="1"/>
    </row>
  </sheetData>
  <mergeCells count="25">
    <mergeCell ref="E49:I49"/>
    <mergeCell ref="A72:D72"/>
    <mergeCell ref="J49:N49"/>
    <mergeCell ref="O49:S49"/>
    <mergeCell ref="AM1:BD1"/>
    <mergeCell ref="AM2:AO2"/>
    <mergeCell ref="AP2:AR2"/>
    <mergeCell ref="AS2:AU2"/>
    <mergeCell ref="AV2:AX2"/>
    <mergeCell ref="AY2:BA2"/>
    <mergeCell ref="BB2:BD2"/>
    <mergeCell ref="U2:W2"/>
    <mergeCell ref="X2:Z2"/>
    <mergeCell ref="AA2:AC2"/>
    <mergeCell ref="AD2:AF2"/>
    <mergeCell ref="AG2:AI2"/>
    <mergeCell ref="AJ2:AL2"/>
    <mergeCell ref="B1:S1"/>
    <mergeCell ref="B2:D2"/>
    <mergeCell ref="E2:G2"/>
    <mergeCell ref="H2:J2"/>
    <mergeCell ref="K2:M2"/>
    <mergeCell ref="N2:P2"/>
    <mergeCell ref="Q2:S2"/>
    <mergeCell ref="U1:A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2019-08-27T02:12:59Z</dcterms:created>
  <dcterms:modified xsi:type="dcterms:W3CDTF">2019-08-27T04:13:38Z</dcterms:modified>
</cp:coreProperties>
</file>