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n\IMW_EBA\"/>
    </mc:Choice>
  </mc:AlternateContent>
  <xr:revisionPtr revIDLastSave="0" documentId="13_ncr:1_{A761E2F1-7D12-4E25-AD74-A0CB7E3293BD}" xr6:coauthVersionLast="47" xr6:coauthVersionMax="47" xr10:uidLastSave="{00000000-0000-0000-0000-000000000000}"/>
  <bookViews>
    <workbookView xWindow="-108" yWindow="-108" windowWidth="30168" windowHeight="19464" xr2:uid="{00000000-000D-0000-FFFF-FFFF00000000}"/>
  </bookViews>
  <sheets>
    <sheet name="H12_1" sheetId="1" r:id="rId1"/>
    <sheet name="H12_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L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13" i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2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I77" i="1"/>
  <c r="H74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AE75" i="2" l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 l="1"/>
</calcChain>
</file>

<file path=xl/sharedStrings.xml><?xml version="1.0" encoding="utf-8"?>
<sst xmlns="http://schemas.openxmlformats.org/spreadsheetml/2006/main" count="573" uniqueCount="150">
  <si>
    <t xml:space="preserve">VALIDACIONS MITJANES DELS FEINERS DEL 1r TRIMESTRE DE 2023 </t>
  </si>
  <si>
    <t>Hora</t>
  </si>
  <si>
    <t>ANADA</t>
  </si>
  <si>
    <t>Codi</t>
  </si>
  <si>
    <t xml:space="preserve">Núm. </t>
  </si>
  <si>
    <t>Nom</t>
  </si>
  <si>
    <t>Adreça</t>
  </si>
  <si>
    <t>Localitat</t>
  </si>
  <si>
    <t>UTMx</t>
  </si>
  <si>
    <t>UTMy</t>
  </si>
  <si>
    <t>Distància</t>
  </si>
  <si>
    <t>Punt de Relleu</t>
  </si>
  <si>
    <t>Àrea de Transferència</t>
  </si>
  <si>
    <t>Gornal</t>
  </si>
  <si>
    <t>Av. Granvia, s/n</t>
  </si>
  <si>
    <t>l'Hospitalet de Llobregat</t>
  </si>
  <si>
    <t>Av Granvia - Miguel Hernández</t>
  </si>
  <si>
    <t>Amadeu Torner</t>
  </si>
  <si>
    <t>Av. Granvia s/n</t>
  </si>
  <si>
    <t>Pl. Europa</t>
  </si>
  <si>
    <t>Pl Europa</t>
  </si>
  <si>
    <t>Av. Gran Via</t>
  </si>
  <si>
    <t>Av Granvia - Física</t>
  </si>
  <si>
    <t>Gran Via s/n</t>
  </si>
  <si>
    <t>Av Granvia - Bloc I. Cerdà</t>
  </si>
  <si>
    <t>Gran Via - Radi</t>
  </si>
  <si>
    <t>Gran Via Corts Catalanes,120-126</t>
  </si>
  <si>
    <t>Barcelona</t>
  </si>
  <si>
    <t>Si</t>
  </si>
  <si>
    <t>Ildefons Cerdà</t>
  </si>
  <si>
    <t>Gran Via - Química</t>
  </si>
  <si>
    <t>Gran Via Corts Catalanes, 152</t>
  </si>
  <si>
    <t>La Campana</t>
  </si>
  <si>
    <t>Gran Via Corts Catalanes, 184</t>
  </si>
  <si>
    <t>Magòria/La Campana</t>
  </si>
  <si>
    <t>Gran Via - Mandoni</t>
  </si>
  <si>
    <t>Gran Via Corts Catalanes, 218-220</t>
  </si>
  <si>
    <t>Gran Via - Santa Dorotea</t>
  </si>
  <si>
    <t>Gran Via Corts Catalanes, 280-282</t>
  </si>
  <si>
    <t>Pl Espanya - FGC</t>
  </si>
  <si>
    <t>Gran Via Corts Catalanes, 378</t>
  </si>
  <si>
    <t>Espanya</t>
  </si>
  <si>
    <t>Gran Via - Pl Espanya</t>
  </si>
  <si>
    <t>Espanya, 1</t>
  </si>
  <si>
    <t>Gran Via - Entença</t>
  </si>
  <si>
    <t>Gran Via Corts Catalanes, 440</t>
  </si>
  <si>
    <t>Metro Rocafort</t>
  </si>
  <si>
    <t>Gran Via - Viladomat</t>
  </si>
  <si>
    <t>Gran Via Corts Catalanes, 480</t>
  </si>
  <si>
    <t>Gran Via - Urgell</t>
  </si>
  <si>
    <t>Gran Via Corts Catalanes, 530</t>
  </si>
  <si>
    <t>Metro Urgell</t>
  </si>
  <si>
    <t>Gran Via - Muntaner</t>
  </si>
  <si>
    <t>Gran Via Corts Catalanes, 568</t>
  </si>
  <si>
    <t>Pl Universitat</t>
  </si>
  <si>
    <t>Universitat, 8</t>
  </si>
  <si>
    <t>Universitat</t>
  </si>
  <si>
    <t>Gran Via - Balmes</t>
  </si>
  <si>
    <t>Gran Via Corts Catalanes, 618</t>
  </si>
  <si>
    <t>Gran Via Centre</t>
  </si>
  <si>
    <t>Gran Via - Pau Claris</t>
  </si>
  <si>
    <t>Gran Via Corts Catalanes, 642</t>
  </si>
  <si>
    <t>Gran Via - Llúria</t>
  </si>
  <si>
    <t>Gran Via Corts Catalanes, 670</t>
  </si>
  <si>
    <t>Metro Tetuan</t>
  </si>
  <si>
    <t>Gran Via Corts Catalanes, 702</t>
  </si>
  <si>
    <t>Pl. Tetuan</t>
  </si>
  <si>
    <t>Gran Via - Roger de Flor</t>
  </si>
  <si>
    <t>Gran Via Corts Catalanes, 716</t>
  </si>
  <si>
    <t>Gran Via - Marina</t>
  </si>
  <si>
    <t>Gran Via Corts Catalanes, 770</t>
  </si>
  <si>
    <t>Monumental</t>
  </si>
  <si>
    <t>Gran Via - Padilla</t>
  </si>
  <si>
    <t>Gran Via Corts Catalanes, 806-812</t>
  </si>
  <si>
    <t>Pl Glòries</t>
  </si>
  <si>
    <t>Pl. Glòries Catalanes, s/n</t>
  </si>
  <si>
    <t>Gran Via - Llacuna</t>
  </si>
  <si>
    <t>Gran Via Corts Catalanes, 866-872</t>
  </si>
  <si>
    <t>Gran Via - Bilbao</t>
  </si>
  <si>
    <t>Gran Via Corts Catalanes, 940-942</t>
  </si>
  <si>
    <t>Gran Via - Bac de Roda</t>
  </si>
  <si>
    <t>Gran Via Corts catalanes, 986</t>
  </si>
  <si>
    <t>Clot de la Mel</t>
  </si>
  <si>
    <t>Gran Via - Selva de Mar</t>
  </si>
  <si>
    <t>Gran Via Corts catalanes, 1046-1048</t>
  </si>
  <si>
    <t>Gran Via - St Martí Provençals</t>
  </si>
  <si>
    <t xml:space="preserve">Gran Via Corts Catalanes, 1092-1094 </t>
  </si>
  <si>
    <t>Provençals</t>
  </si>
  <si>
    <t>Gran Via - Maresme</t>
  </si>
  <si>
    <t>Gran Via Corts Catalanes, 1132-1142</t>
  </si>
  <si>
    <t>Metro Besòs</t>
  </si>
  <si>
    <t>Rbla. Prim, 162</t>
  </si>
  <si>
    <t>Besòs</t>
  </si>
  <si>
    <t>Besòs - Verneda</t>
  </si>
  <si>
    <t>Concili de Trento, 342</t>
  </si>
  <si>
    <t>Besòs/Verneda</t>
  </si>
  <si>
    <t>TORNADA</t>
  </si>
  <si>
    <t>Gran Via - Ca n'Oliva</t>
  </si>
  <si>
    <t>Gran Via Corts Catalanes, 1181</t>
  </si>
  <si>
    <t>Gran Via Corts Catalanes, 1147</t>
  </si>
  <si>
    <t>Gran Via - Agricultura</t>
  </si>
  <si>
    <t>Gran Via Corts Catalanes, 1083</t>
  </si>
  <si>
    <t>Gran Via - Pl dels Porxos</t>
  </si>
  <si>
    <t>Gran Via Corts Catalanes, 1029-1031</t>
  </si>
  <si>
    <t>Gran Via - Espronceda</t>
  </si>
  <si>
    <t>Gran Via Corts Catalanes, 967-981</t>
  </si>
  <si>
    <t>Gran Via Corts Catalanes, 911 - 917</t>
  </si>
  <si>
    <t>Glòries</t>
  </si>
  <si>
    <t>Gran Via Corts Catalanes, 851</t>
  </si>
  <si>
    <t>Gran Via - Castillejos</t>
  </si>
  <si>
    <t>Glòries Catalanes</t>
  </si>
  <si>
    <t>Gran Via Corts Catalanes, 751 bis</t>
  </si>
  <si>
    <t>Gran Via - Sardenya</t>
  </si>
  <si>
    <t>Gran Via Corts Catalanes, 735</t>
  </si>
  <si>
    <t>Gran Via Corts Catalanes, 671</t>
  </si>
  <si>
    <t>Gran Via Corts Catalanes, 661</t>
  </si>
  <si>
    <t>Gran Via Corts Catalanes, 637</t>
  </si>
  <si>
    <t>Gran Via Corts Catalanes, 617</t>
  </si>
  <si>
    <t>Gran Via Corts Catalanes, 587-591</t>
  </si>
  <si>
    <t>Gran Via Corts Catalanes, 585</t>
  </si>
  <si>
    <t>Gran Via - Casanova</t>
  </si>
  <si>
    <t>Gran Via Corts Catalanes, 563</t>
  </si>
  <si>
    <t>Gran Via - Villarroel</t>
  </si>
  <si>
    <t>Gran Via Corts Catalanes, 531</t>
  </si>
  <si>
    <t>Gran Via - Calàbria</t>
  </si>
  <si>
    <t>Gran Via Corts Catalanes, 475-477</t>
  </si>
  <si>
    <t>Gran Via - Vilamarí</t>
  </si>
  <si>
    <t>Gran Via Corts Catalanes, 413</t>
  </si>
  <si>
    <t>Gran Via Corts Catalanes, 373-385</t>
  </si>
  <si>
    <t>Gran Via Corts Catalanes, 361-371</t>
  </si>
  <si>
    <t>Gran Via - Farell</t>
  </si>
  <si>
    <t>Gran Via de les Corts Catalanes, 291-293</t>
  </si>
  <si>
    <t>Gran Via - Moianès</t>
  </si>
  <si>
    <t>Gran Via Corts Catalanes, 249-253</t>
  </si>
  <si>
    <t>Gran Via de les Corts Catalanes, s/n</t>
  </si>
  <si>
    <t>Gran Via - Ildefons Cerdà</t>
  </si>
  <si>
    <t>Gran Via de les Corts Catalanes, 137</t>
  </si>
  <si>
    <t>Ildefons Cerdà - Ciutat de la Justícia</t>
  </si>
  <si>
    <t>Gran Via Corts Catalanes, 111</t>
  </si>
  <si>
    <t>Av Granvia - Alhambra</t>
  </si>
  <si>
    <t>Gran Via De L'hospitalet, s/n</t>
  </si>
  <si>
    <t>Av Granvia - Natzaret</t>
  </si>
  <si>
    <t xml:space="preserve">Gran Via, s/n </t>
  </si>
  <si>
    <t>Av. Granvia</t>
  </si>
  <si>
    <t>Av. Granvia, 70</t>
  </si>
  <si>
    <t>Av Granvia - Can Tries</t>
  </si>
  <si>
    <t>TOTAL</t>
  </si>
  <si>
    <t>m</t>
  </si>
  <si>
    <t>Parada doble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</si>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</sst>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6" x14ac:knownFonts="1">
    <font>
      <sz val="11"/>
      <name val="Calibri"/>
    </font>
    <font>
      <b/>
      <sz val="11"/>
      <name val="Calibri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2" xfId="0" applyBorder="1"/>
    <xf numFmtId="1" fontId="1" fillId="0" borderId="0" xfId="0" applyNumberFormat="1" applyFont="1"/>
    <xf numFmtId="1" fontId="0" fillId="0" borderId="0" xfId="0" applyNumberFormat="1"/>
    <xf numFmtId="1" fontId="2" fillId="2" borderId="0" xfId="1" applyNumberFormat="1"/>
    <xf numFmtId="20" fontId="0" fillId="0" borderId="1" xfId="0" applyNumberFormat="1" applyBorder="1"/>
    <xf numFmtId="3" fontId="0" fillId="0" borderId="0" xfId="0" applyNumberFormat="1"/>
    <xf numFmtId="1" fontId="2" fillId="2" borderId="0" xfId="1" applyNumberForma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3" fillId="0" borderId="1" xfId="0" applyFont="1" applyBorder="1" applyAlignment="1">
      <alignment vertical="top"/>
    </xf>
    <xf numFmtId="0" fontId="3" fillId="0" borderId="1" xfId="0" applyFont="1" applyBorder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1 - Gornal (n. validacions / hora)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H12_2!$M$3:$AD$3</c:f>
              <c:numCache>
                <c:formatCode>0</c:formatCode>
                <c:ptCount val="18"/>
                <c:pt idx="0">
                  <c:v>6.833333333333333</c:v>
                </c:pt>
                <c:pt idx="1">
                  <c:v>14.333333333333334</c:v>
                </c:pt>
                <c:pt idx="2">
                  <c:v>33</c:v>
                </c:pt>
                <c:pt idx="3">
                  <c:v>15.25</c:v>
                </c:pt>
                <c:pt idx="4">
                  <c:v>22.583333333333332</c:v>
                </c:pt>
                <c:pt idx="5">
                  <c:v>13.833333333333334</c:v>
                </c:pt>
                <c:pt idx="6">
                  <c:v>9.4166666666666661</c:v>
                </c:pt>
                <c:pt idx="7">
                  <c:v>11.833333333333334</c:v>
                </c:pt>
                <c:pt idx="8">
                  <c:v>28.5</c:v>
                </c:pt>
                <c:pt idx="9">
                  <c:v>17</c:v>
                </c:pt>
                <c:pt idx="10">
                  <c:v>38</c:v>
                </c:pt>
                <c:pt idx="11">
                  <c:v>34.416666666666664</c:v>
                </c:pt>
                <c:pt idx="12">
                  <c:v>17.083333333333332</c:v>
                </c:pt>
                <c:pt idx="13">
                  <c:v>25.583333333333332</c:v>
                </c:pt>
                <c:pt idx="14">
                  <c:v>14.583333333333334</c:v>
                </c:pt>
                <c:pt idx="15">
                  <c:v>5.5</c:v>
                </c:pt>
                <c:pt idx="16">
                  <c:v>2.4166666666666665</c:v>
                </c:pt>
                <c:pt idx="1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H12_2!#REF!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F5B-4E5B-822B-95727CA4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40184"/>
        <c:axId val="99898104"/>
      </c:barChart>
      <c:catAx>
        <c:axId val="82340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8104"/>
        <c:crosses val="autoZero"/>
        <c:auto val="1"/>
        <c:lblAlgn val="ctr"/>
        <c:lblOffset val="100"/>
        <c:noMultiLvlLbl val="0"/>
      </c:catAx>
      <c:valAx>
        <c:axId val="998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2 - Gran Via / M Hernández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H12_2!$M$4:$AD$4</c:f>
              <c:numCache>
                <c:formatCode>0</c:formatCode>
                <c:ptCount val="18"/>
                <c:pt idx="0">
                  <c:v>6.583333333333333</c:v>
                </c:pt>
                <c:pt idx="1">
                  <c:v>8.6666666666666661</c:v>
                </c:pt>
                <c:pt idx="2">
                  <c:v>10.25</c:v>
                </c:pt>
                <c:pt idx="3">
                  <c:v>9.75</c:v>
                </c:pt>
                <c:pt idx="4">
                  <c:v>12.75</c:v>
                </c:pt>
                <c:pt idx="5">
                  <c:v>12.833333333333334</c:v>
                </c:pt>
                <c:pt idx="6">
                  <c:v>19.583333333333332</c:v>
                </c:pt>
                <c:pt idx="7">
                  <c:v>19.416666666666668</c:v>
                </c:pt>
                <c:pt idx="8">
                  <c:v>27.333333333333332</c:v>
                </c:pt>
                <c:pt idx="9">
                  <c:v>20.75</c:v>
                </c:pt>
                <c:pt idx="10">
                  <c:v>23.416666666666668</c:v>
                </c:pt>
                <c:pt idx="11">
                  <c:v>28.583333333333332</c:v>
                </c:pt>
                <c:pt idx="12">
                  <c:v>27.25</c:v>
                </c:pt>
                <c:pt idx="13">
                  <c:v>20.083333333333332</c:v>
                </c:pt>
                <c:pt idx="14">
                  <c:v>17.666666666666668</c:v>
                </c:pt>
                <c:pt idx="15">
                  <c:v>20.583333333333332</c:v>
                </c:pt>
                <c:pt idx="16">
                  <c:v>3.8333333333333335</c:v>
                </c:pt>
                <c:pt idx="1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H12_2!#REF!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C1D-42EA-B06A-9A694B4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951591"/>
        <c:axId val="510199144"/>
      </c:barChart>
      <c:catAx>
        <c:axId val="198295159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9144"/>
        <c:crosses val="autoZero"/>
        <c:auto val="1"/>
        <c:lblAlgn val="ctr"/>
        <c:lblOffset val="100"/>
        <c:noMultiLvlLbl val="0"/>
      </c:catAx>
      <c:valAx>
        <c:axId val="5101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51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18 - Pl Universitat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H12_2!$M$20:$AD$20</c:f>
              <c:numCache>
                <c:formatCode>0</c:formatCode>
                <c:ptCount val="18"/>
                <c:pt idx="0">
                  <c:v>3.4166666666666665</c:v>
                </c:pt>
                <c:pt idx="1">
                  <c:v>14.25</c:v>
                </c:pt>
                <c:pt idx="2">
                  <c:v>25.25</c:v>
                </c:pt>
                <c:pt idx="3">
                  <c:v>15.666666666666666</c:v>
                </c:pt>
                <c:pt idx="4">
                  <c:v>16.833333333333332</c:v>
                </c:pt>
                <c:pt idx="5">
                  <c:v>23.666666666666668</c:v>
                </c:pt>
                <c:pt idx="6">
                  <c:v>31.833333333333332</c:v>
                </c:pt>
                <c:pt idx="7">
                  <c:v>32.583333333333336</c:v>
                </c:pt>
                <c:pt idx="8">
                  <c:v>37.25</c:v>
                </c:pt>
                <c:pt idx="9">
                  <c:v>55.25</c:v>
                </c:pt>
                <c:pt idx="10">
                  <c:v>29.583333333333332</c:v>
                </c:pt>
                <c:pt idx="11">
                  <c:v>40.166666666666664</c:v>
                </c:pt>
                <c:pt idx="12">
                  <c:v>33.25</c:v>
                </c:pt>
                <c:pt idx="13">
                  <c:v>40</c:v>
                </c:pt>
                <c:pt idx="14">
                  <c:v>28.75</c:v>
                </c:pt>
                <c:pt idx="15">
                  <c:v>23.166666666666668</c:v>
                </c:pt>
                <c:pt idx="16">
                  <c:v>10</c:v>
                </c:pt>
                <c:pt idx="1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H12_2!#REF!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702-46D1-A766-62B160C3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978088"/>
        <c:axId val="324757032"/>
      </c:barChart>
      <c:catAx>
        <c:axId val="3719780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57032"/>
        <c:crosses val="autoZero"/>
        <c:auto val="1"/>
        <c:lblAlgn val="ctr"/>
        <c:lblOffset val="100"/>
        <c:noMultiLvlLbl val="0"/>
      </c:catAx>
      <c:valAx>
        <c:axId val="3247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16 - Gran Via / Urgell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H12_2!$M$18:$AD$18</c:f>
              <c:numCache>
                <c:formatCode>0</c:formatCode>
                <c:ptCount val="18"/>
                <c:pt idx="0">
                  <c:v>2.0833333333333335</c:v>
                </c:pt>
                <c:pt idx="1">
                  <c:v>11.083333333333334</c:v>
                </c:pt>
                <c:pt idx="2">
                  <c:v>26.583333333333332</c:v>
                </c:pt>
                <c:pt idx="3">
                  <c:v>18.166666666666668</c:v>
                </c:pt>
                <c:pt idx="4">
                  <c:v>17.666666666666668</c:v>
                </c:pt>
                <c:pt idx="5">
                  <c:v>21.333333333333332</c:v>
                </c:pt>
                <c:pt idx="6">
                  <c:v>22.75</c:v>
                </c:pt>
                <c:pt idx="7">
                  <c:v>23.583333333333332</c:v>
                </c:pt>
                <c:pt idx="8">
                  <c:v>21.25</c:v>
                </c:pt>
                <c:pt idx="9">
                  <c:v>20.666666666666668</c:v>
                </c:pt>
                <c:pt idx="10">
                  <c:v>25.416666666666668</c:v>
                </c:pt>
                <c:pt idx="11">
                  <c:v>24.416666666666668</c:v>
                </c:pt>
                <c:pt idx="12">
                  <c:v>26.5</c:v>
                </c:pt>
                <c:pt idx="13">
                  <c:v>26</c:v>
                </c:pt>
                <c:pt idx="14">
                  <c:v>18.181818181818183</c:v>
                </c:pt>
                <c:pt idx="15">
                  <c:v>10.916666666666666</c:v>
                </c:pt>
                <c:pt idx="16">
                  <c:v>6.083333333333333</c:v>
                </c:pt>
                <c:pt idx="1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H12_2!#REF!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E04-465F-B74C-D4F215F54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295720"/>
        <c:axId val="431848967"/>
      </c:barChart>
      <c:catAx>
        <c:axId val="116629572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48967"/>
        <c:crosses val="autoZero"/>
        <c:auto val="1"/>
        <c:lblAlgn val="ctr"/>
        <c:lblOffset val="100"/>
        <c:noMultiLvlLbl val="0"/>
      </c:catAx>
      <c:valAx>
        <c:axId val="431848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9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22 - metro Tetuan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H12_2!$M$26:$AD$26</c:f>
              <c:numCache>
                <c:formatCode>0</c:formatCode>
                <c:ptCount val="18"/>
                <c:pt idx="0">
                  <c:v>1</c:v>
                </c:pt>
                <c:pt idx="1">
                  <c:v>8.4166666666666661</c:v>
                </c:pt>
                <c:pt idx="2">
                  <c:v>17.333333333333332</c:v>
                </c:pt>
                <c:pt idx="3">
                  <c:v>8.8333333333333339</c:v>
                </c:pt>
                <c:pt idx="4">
                  <c:v>9.5833333333333339</c:v>
                </c:pt>
                <c:pt idx="5">
                  <c:v>11.916666666666666</c:v>
                </c:pt>
                <c:pt idx="6">
                  <c:v>17</c:v>
                </c:pt>
                <c:pt idx="7">
                  <c:v>11.083333333333334</c:v>
                </c:pt>
                <c:pt idx="8">
                  <c:v>15</c:v>
                </c:pt>
                <c:pt idx="9">
                  <c:v>16.25</c:v>
                </c:pt>
                <c:pt idx="10">
                  <c:v>18.833333333333332</c:v>
                </c:pt>
                <c:pt idx="11">
                  <c:v>23</c:v>
                </c:pt>
                <c:pt idx="12">
                  <c:v>18.666666666666668</c:v>
                </c:pt>
                <c:pt idx="13">
                  <c:v>25.25</c:v>
                </c:pt>
                <c:pt idx="14">
                  <c:v>13.75</c:v>
                </c:pt>
                <c:pt idx="15">
                  <c:v>8.6666666666666661</c:v>
                </c:pt>
                <c:pt idx="16">
                  <c:v>3.3333333333333335</c:v>
                </c:pt>
                <c:pt idx="17">
                  <c:v>0.55555555555555558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H12_2!#REF!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D3E-4585-B127-C06802475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19880"/>
        <c:axId val="351141271"/>
      </c:barChart>
      <c:catAx>
        <c:axId val="7017198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41271"/>
        <c:crosses val="autoZero"/>
        <c:auto val="1"/>
        <c:lblAlgn val="ctr"/>
        <c:lblOffset val="100"/>
        <c:noMultiLvlLbl val="0"/>
      </c:catAx>
      <c:valAx>
        <c:axId val="351141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1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361950</xdr:colOff>
      <xdr:row>0</xdr:row>
      <xdr:rowOff>0</xdr:rowOff>
    </xdr:from>
    <xdr:to>
      <xdr:col>35</xdr:col>
      <xdr:colOff>323850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1E136-7CFD-5109-24B8-604C894F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276225</xdr:colOff>
      <xdr:row>12</xdr:row>
      <xdr:rowOff>133350</xdr:rowOff>
    </xdr:from>
    <xdr:to>
      <xdr:col>35</xdr:col>
      <xdr:colOff>266700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53206-4DC9-3A1D-5A4C-1E08B1A681F6}"/>
            </a:ext>
            <a:ext uri="{147F2762-F138-4A5C-976F-8EAC2B608ADB}">
              <a16:predDERef xmlns:a16="http://schemas.microsoft.com/office/drawing/2014/main" pred="{2CC1E136-7CFD-5109-24B8-604C894F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466725</xdr:colOff>
      <xdr:row>0</xdr:row>
      <xdr:rowOff>0</xdr:rowOff>
    </xdr:from>
    <xdr:to>
      <xdr:col>40</xdr:col>
      <xdr:colOff>533400</xdr:colOff>
      <xdr:row>11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7CD02-BC72-FAF9-C3E8-CC13C7B13913}"/>
            </a:ext>
            <a:ext uri="{147F2762-F138-4A5C-976F-8EAC2B608ADB}">
              <a16:predDERef xmlns:a16="http://schemas.microsoft.com/office/drawing/2014/main" pred="{5D053206-4DC9-3A1D-5A4C-1E08B1A68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495300</xdr:colOff>
      <xdr:row>12</xdr:row>
      <xdr:rowOff>123825</xdr:rowOff>
    </xdr:from>
    <xdr:to>
      <xdr:col>40</xdr:col>
      <xdr:colOff>581025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1796B-3A76-3F64-CE2E-446F1E75A62B}"/>
            </a:ext>
            <a:ext uri="{147F2762-F138-4A5C-976F-8EAC2B608ADB}">
              <a16:predDERef xmlns:a16="http://schemas.microsoft.com/office/drawing/2014/main" pred="{DEA7CD02-BC72-FAF9-C3E8-CC13C7B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266700</xdr:colOff>
      <xdr:row>24</xdr:row>
      <xdr:rowOff>47625</xdr:rowOff>
    </xdr:from>
    <xdr:to>
      <xdr:col>35</xdr:col>
      <xdr:colOff>314325</xdr:colOff>
      <xdr:row>36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6EE1E1-CFFB-598D-C4DA-BD1AADDC1C91}"/>
            </a:ext>
            <a:ext uri="{147F2762-F138-4A5C-976F-8EAC2B608ADB}">
              <a16:predDERef xmlns:a16="http://schemas.microsoft.com/office/drawing/2014/main" pred="{11E1796B-3A76-3F64-CE2E-446F1E75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"/>
  <sheetViews>
    <sheetView showGridLines="0" tabSelected="1" topLeftCell="H1" zoomScale="95" zoomScaleNormal="85" workbookViewId="0">
      <selection activeCell="AF7" sqref="AF7"/>
    </sheetView>
  </sheetViews>
  <sheetFormatPr defaultColWidth="11.44140625" defaultRowHeight="14.4" x14ac:dyDescent="0.3"/>
  <cols>
    <col min="4" max="5" width="35.6640625" customWidth="1"/>
    <col min="6" max="6" width="24.5546875" customWidth="1"/>
    <col min="7" max="8" width="20.88671875" customWidth="1"/>
    <col min="9" max="9" width="13.33203125" customWidth="1"/>
    <col min="10" max="10" width="18.33203125" style="11" customWidth="1"/>
    <col min="11" max="11" width="22.88671875" customWidth="1"/>
    <col min="12" max="29" width="7" customWidth="1"/>
  </cols>
  <sheetData>
    <row r="1" spans="1:30" ht="18" x14ac:dyDescent="0.35">
      <c r="A1" s="23" t="s">
        <v>0</v>
      </c>
    </row>
    <row r="3" spans="1:30" x14ac:dyDescent="0.3">
      <c r="A3" s="15" t="s">
        <v>1</v>
      </c>
      <c r="B3" s="15"/>
      <c r="C3" s="15"/>
      <c r="D3" s="15"/>
      <c r="E3" s="15"/>
      <c r="F3" s="16"/>
      <c r="G3" s="15"/>
      <c r="H3" s="15"/>
      <c r="I3" s="15"/>
      <c r="J3" s="21"/>
      <c r="K3" s="16"/>
      <c r="L3" s="7">
        <v>0.25</v>
      </c>
      <c r="M3" s="7">
        <v>0.29166666666666669</v>
      </c>
      <c r="N3" s="7">
        <v>0.33333333333333331</v>
      </c>
      <c r="O3" s="7">
        <v>0.375</v>
      </c>
      <c r="P3" s="7">
        <v>0.41666666666666669</v>
      </c>
      <c r="Q3" s="7">
        <v>0.45833333333333298</v>
      </c>
      <c r="R3" s="7">
        <v>0.5</v>
      </c>
      <c r="S3" s="7">
        <v>0.54166666666666696</v>
      </c>
      <c r="T3" s="7">
        <v>0.58333333333333304</v>
      </c>
      <c r="U3" s="7">
        <v>0.625</v>
      </c>
      <c r="V3" s="7">
        <v>0.66666666666666696</v>
      </c>
      <c r="W3" s="7">
        <v>0.70833333333333304</v>
      </c>
      <c r="X3" s="7">
        <v>0.75</v>
      </c>
      <c r="Y3" s="7">
        <v>0.79166666666666696</v>
      </c>
      <c r="Z3" s="7">
        <v>0.83333333333333304</v>
      </c>
      <c r="AA3" s="7">
        <v>0.875</v>
      </c>
      <c r="AB3" s="7">
        <v>0.91666666666666696</v>
      </c>
      <c r="AC3" s="7">
        <v>0.95833333333333304</v>
      </c>
    </row>
    <row r="4" spans="1:30" x14ac:dyDescent="0.3">
      <c r="A4" s="13" t="s">
        <v>2</v>
      </c>
      <c r="B4" s="13" t="s">
        <v>3</v>
      </c>
      <c r="C4" s="13" t="s">
        <v>4</v>
      </c>
      <c r="D4" s="13" t="s">
        <v>5</v>
      </c>
      <c r="E4" s="14" t="s">
        <v>6</v>
      </c>
      <c r="F4" s="18" t="s">
        <v>7</v>
      </c>
      <c r="G4" s="18" t="s">
        <v>8</v>
      </c>
      <c r="H4" s="18" t="s">
        <v>9</v>
      </c>
      <c r="I4" s="14" t="s">
        <v>10</v>
      </c>
      <c r="J4" s="18" t="s">
        <v>11</v>
      </c>
      <c r="K4" s="13" t="s">
        <v>12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3">
      <c r="A5" s="1"/>
      <c r="B5" s="1"/>
      <c r="C5" s="1"/>
      <c r="D5" s="12"/>
      <c r="E5" s="12"/>
      <c r="F5" s="12"/>
      <c r="G5" s="12"/>
      <c r="H5" s="12"/>
      <c r="I5" s="12"/>
      <c r="J5" s="22"/>
      <c r="L5" s="26">
        <f>SUM(L6:L39)</f>
        <v>208.78125288543055</v>
      </c>
      <c r="M5" s="26">
        <f t="shared" ref="M5:AC5" si="0">SUM(M6:M39)</f>
        <v>617.0158730158729</v>
      </c>
      <c r="N5" s="26">
        <f t="shared" si="0"/>
        <v>821.0952380952383</v>
      </c>
      <c r="O5" s="26">
        <f t="shared" si="0"/>
        <v>614.77777777777783</v>
      </c>
      <c r="P5" s="26">
        <f t="shared" si="0"/>
        <v>539.84126984126988</v>
      </c>
      <c r="Q5" s="26">
        <f t="shared" si="0"/>
        <v>630.31746031746025</v>
      </c>
      <c r="R5" s="26">
        <f t="shared" si="0"/>
        <v>730.58730158730157</v>
      </c>
      <c r="S5" s="26">
        <f t="shared" si="0"/>
        <v>757.82539682539675</v>
      </c>
      <c r="T5" s="26">
        <f t="shared" si="0"/>
        <v>880.23809523809541</v>
      </c>
      <c r="U5" s="26">
        <f t="shared" si="0"/>
        <v>794.85714285714278</v>
      </c>
      <c r="V5" s="26">
        <f t="shared" si="0"/>
        <v>813.39682539682531</v>
      </c>
      <c r="W5" s="26">
        <f t="shared" si="0"/>
        <v>979.52380952380963</v>
      </c>
      <c r="X5" s="26">
        <f t="shared" si="0"/>
        <v>868.29749103942663</v>
      </c>
      <c r="Y5" s="26">
        <f t="shared" si="0"/>
        <v>781.24449564772124</v>
      </c>
      <c r="Z5" s="26">
        <f t="shared" si="0"/>
        <v>617.9129544290837</v>
      </c>
      <c r="AA5" s="26">
        <f t="shared" si="0"/>
        <v>388.68253968253975</v>
      </c>
      <c r="AB5" s="26">
        <f t="shared" si="0"/>
        <v>152.92063492063491</v>
      </c>
      <c r="AC5" s="26">
        <f t="shared" si="0"/>
        <v>8.5944925097563765</v>
      </c>
    </row>
    <row r="6" spans="1:30" x14ac:dyDescent="0.3">
      <c r="A6" s="1"/>
      <c r="B6" s="11">
        <v>3225</v>
      </c>
      <c r="C6" s="11">
        <v>1</v>
      </c>
      <c r="D6" t="s">
        <v>13</v>
      </c>
      <c r="E6" t="s">
        <v>14</v>
      </c>
      <c r="F6" t="s">
        <v>15</v>
      </c>
      <c r="G6" s="20">
        <v>426355.95177745598</v>
      </c>
      <c r="H6" s="19">
        <v>4578332.6501548197</v>
      </c>
      <c r="I6" s="10">
        <v>0</v>
      </c>
      <c r="K6" s="3"/>
      <c r="L6" s="5">
        <v>8.3174603174603181</v>
      </c>
      <c r="M6" s="5">
        <v>14.142857142857142</v>
      </c>
      <c r="N6" s="5">
        <v>27.777777777777779</v>
      </c>
      <c r="O6" s="5">
        <v>18.888888888888889</v>
      </c>
      <c r="P6" s="5">
        <v>16.730158730158731</v>
      </c>
      <c r="Q6" s="5">
        <v>18.634920634920636</v>
      </c>
      <c r="R6" s="5">
        <v>13.365079365079366</v>
      </c>
      <c r="S6" s="5">
        <v>19.142857142857142</v>
      </c>
      <c r="T6" s="5">
        <v>25.984126984126984</v>
      </c>
      <c r="U6" s="5">
        <v>18.349206349206348</v>
      </c>
      <c r="V6" s="5">
        <v>40.761904761904759</v>
      </c>
      <c r="W6" s="5">
        <v>30.238095238095237</v>
      </c>
      <c r="X6" s="5">
        <v>24.333333333333332</v>
      </c>
      <c r="Y6" s="5">
        <v>18.285714285714285</v>
      </c>
      <c r="Z6" s="5">
        <v>10.634920634920634</v>
      </c>
      <c r="AA6" s="5">
        <v>5.7777777777777777</v>
      </c>
      <c r="AB6" s="5">
        <v>0.96825396825396826</v>
      </c>
      <c r="AC6" s="5">
        <v>0</v>
      </c>
      <c r="AD6" s="5">
        <f t="shared" ref="AD6:AD12" si="1">SUM(L6:AC6)</f>
        <v>312.33333333333337</v>
      </c>
    </row>
    <row r="7" spans="1:30" x14ac:dyDescent="0.3">
      <c r="A7" s="1"/>
      <c r="B7" s="11">
        <v>91</v>
      </c>
      <c r="C7" s="11">
        <f>C6+1</f>
        <v>2</v>
      </c>
      <c r="D7" t="s">
        <v>16</v>
      </c>
      <c r="E7" t="s">
        <v>14</v>
      </c>
      <c r="F7" t="s">
        <v>15</v>
      </c>
      <c r="G7" s="20">
        <v>426404.20502110699</v>
      </c>
      <c r="H7" s="19">
        <v>4578291.6404751102</v>
      </c>
      <c r="I7" s="10">
        <v>226.70406</v>
      </c>
      <c r="K7" s="3"/>
      <c r="L7" s="5">
        <v>6.6190476190476186</v>
      </c>
      <c r="M7" s="5">
        <v>7.587301587301587</v>
      </c>
      <c r="N7" s="5">
        <v>10.015873015873016</v>
      </c>
      <c r="O7" s="5">
        <v>9.8730158730158735</v>
      </c>
      <c r="P7" s="5">
        <v>8.6507936507936503</v>
      </c>
      <c r="Q7" s="5">
        <v>12.444444444444445</v>
      </c>
      <c r="R7" s="5">
        <v>17.317460317460316</v>
      </c>
      <c r="S7" s="5">
        <v>22.571428571428573</v>
      </c>
      <c r="T7" s="5">
        <v>28.222222222222221</v>
      </c>
      <c r="U7" s="5">
        <v>22.873015873015873</v>
      </c>
      <c r="V7" s="5">
        <v>23.444444444444443</v>
      </c>
      <c r="W7" s="5">
        <v>30.539682539682541</v>
      </c>
      <c r="X7" s="5">
        <v>26.666666666666668</v>
      </c>
      <c r="Y7" s="5">
        <v>23.349206349206348</v>
      </c>
      <c r="Z7" s="5">
        <v>18.031746031746032</v>
      </c>
      <c r="AA7" s="5">
        <v>11.587301587301587</v>
      </c>
      <c r="AB7" s="5">
        <v>2.7936507936507935</v>
      </c>
      <c r="AC7" s="5">
        <v>0</v>
      </c>
      <c r="AD7" s="5">
        <f t="shared" si="1"/>
        <v>282.58730158730151</v>
      </c>
    </row>
    <row r="8" spans="1:30" x14ac:dyDescent="0.3">
      <c r="A8" s="1"/>
      <c r="B8" s="11">
        <v>2968</v>
      </c>
      <c r="C8" s="11">
        <f t="shared" ref="C8:C39" si="2">C7+1</f>
        <v>3</v>
      </c>
      <c r="D8" t="s">
        <v>17</v>
      </c>
      <c r="E8" t="s">
        <v>18</v>
      </c>
      <c r="F8" t="s">
        <v>15</v>
      </c>
      <c r="G8" s="20">
        <v>426711.64512777101</v>
      </c>
      <c r="H8" s="19">
        <v>4578592.1341682998</v>
      </c>
      <c r="I8" s="10">
        <v>432.56639000000001</v>
      </c>
      <c r="K8" s="3" t="s">
        <v>19</v>
      </c>
      <c r="L8" s="5">
        <v>23.174603174603174</v>
      </c>
      <c r="M8" s="5">
        <v>7.333333333333333</v>
      </c>
      <c r="N8" s="5">
        <v>9.8095238095238102</v>
      </c>
      <c r="O8" s="5">
        <v>9.3809523809523814</v>
      </c>
      <c r="P8" s="5">
        <v>9.825396825396826</v>
      </c>
      <c r="Q8" s="5">
        <v>14.968253968253968</v>
      </c>
      <c r="R8" s="5">
        <v>19.317460317460316</v>
      </c>
      <c r="S8" s="5">
        <v>33.38095238095238</v>
      </c>
      <c r="T8" s="5">
        <v>38.428571428571431</v>
      </c>
      <c r="U8" s="5">
        <v>27.126984126984127</v>
      </c>
      <c r="V8" s="5">
        <v>30.539682539682541</v>
      </c>
      <c r="W8" s="5">
        <v>51.777777777777779</v>
      </c>
      <c r="X8" s="5">
        <v>43.158730158730158</v>
      </c>
      <c r="Y8" s="5">
        <v>34.238095238095241</v>
      </c>
      <c r="Z8" s="5">
        <v>27.111111111111111</v>
      </c>
      <c r="AA8" s="5">
        <v>16.50793650793651</v>
      </c>
      <c r="AB8" s="5">
        <v>4.1587301587301591</v>
      </c>
      <c r="AC8" s="5">
        <v>0</v>
      </c>
      <c r="AD8" s="5">
        <f t="shared" si="1"/>
        <v>400.23809523809524</v>
      </c>
    </row>
    <row r="9" spans="1:30" x14ac:dyDescent="0.3">
      <c r="A9" s="1"/>
      <c r="B9" s="11">
        <v>472</v>
      </c>
      <c r="C9" s="11">
        <f t="shared" si="2"/>
        <v>4</v>
      </c>
      <c r="D9" t="s">
        <v>20</v>
      </c>
      <c r="E9" t="s">
        <v>21</v>
      </c>
      <c r="F9" t="s">
        <v>15</v>
      </c>
      <c r="G9" s="20">
        <v>426927.21424435999</v>
      </c>
      <c r="H9" s="19">
        <v>4578803.3185000904</v>
      </c>
      <c r="I9" s="10">
        <v>315.22933</v>
      </c>
      <c r="K9" s="3" t="s">
        <v>19</v>
      </c>
      <c r="L9" s="5">
        <v>13.619047619047619</v>
      </c>
      <c r="M9" s="5">
        <v>22.50793650793651</v>
      </c>
      <c r="N9" s="5">
        <v>23.793650793650794</v>
      </c>
      <c r="O9" s="5">
        <v>15.65079365079365</v>
      </c>
      <c r="P9" s="5">
        <v>18.047619047619047</v>
      </c>
      <c r="Q9" s="5">
        <v>18.50793650793651</v>
      </c>
      <c r="R9" s="5">
        <v>23.460317460317459</v>
      </c>
      <c r="S9" s="5">
        <v>21.444444444444443</v>
      </c>
      <c r="T9" s="5">
        <v>29.539682539682541</v>
      </c>
      <c r="U9" s="5">
        <v>30.888888888888889</v>
      </c>
      <c r="V9" s="5">
        <v>36.079365079365083</v>
      </c>
      <c r="W9" s="5">
        <v>45.396825396825399</v>
      </c>
      <c r="X9" s="5">
        <v>52.746031746031747</v>
      </c>
      <c r="Y9" s="5">
        <v>36.793650793650791</v>
      </c>
      <c r="Z9" s="5">
        <v>24.38095238095238</v>
      </c>
      <c r="AA9" s="5">
        <v>13.968253968253968</v>
      </c>
      <c r="AB9" s="5">
        <v>5.5079365079365079</v>
      </c>
      <c r="AC9" s="5">
        <v>1.5</v>
      </c>
      <c r="AD9" s="5">
        <f t="shared" si="1"/>
        <v>433.83333333333337</v>
      </c>
    </row>
    <row r="10" spans="1:30" x14ac:dyDescent="0.3">
      <c r="A10" s="1"/>
      <c r="B10" s="11">
        <v>2970</v>
      </c>
      <c r="C10" s="11">
        <f t="shared" si="2"/>
        <v>5</v>
      </c>
      <c r="D10" t="s">
        <v>22</v>
      </c>
      <c r="E10" t="s">
        <v>23</v>
      </c>
      <c r="F10" t="s">
        <v>15</v>
      </c>
      <c r="G10" s="20">
        <v>427134.34840677498</v>
      </c>
      <c r="H10" s="19">
        <v>4579010.4045695299</v>
      </c>
      <c r="I10" s="10">
        <v>297.07643000000002</v>
      </c>
      <c r="K10" s="3"/>
      <c r="L10" s="5">
        <v>15.380952380952381</v>
      </c>
      <c r="M10" s="5">
        <v>29.317460317460316</v>
      </c>
      <c r="N10" s="5">
        <v>32.333333333333336</v>
      </c>
      <c r="O10" s="5">
        <v>24.523809523809526</v>
      </c>
      <c r="P10" s="5">
        <v>22.19047619047619</v>
      </c>
      <c r="Q10" s="5">
        <v>29.936507936507937</v>
      </c>
      <c r="R10" s="5">
        <v>31.269841269841269</v>
      </c>
      <c r="S10" s="5">
        <v>29.523809523809526</v>
      </c>
      <c r="T10" s="5">
        <v>35.857142857142854</v>
      </c>
      <c r="U10" s="5">
        <v>40.571428571428569</v>
      </c>
      <c r="V10" s="5">
        <v>43.031746031746032</v>
      </c>
      <c r="W10" s="5">
        <v>49.285714285714285</v>
      </c>
      <c r="X10" s="5">
        <v>45.523809523809526</v>
      </c>
      <c r="Y10" s="5">
        <v>49.095238095238095</v>
      </c>
      <c r="Z10" s="5">
        <v>40.079365079365083</v>
      </c>
      <c r="AA10" s="5">
        <v>22.952380952380953</v>
      </c>
      <c r="AB10" s="5">
        <v>6.6190476190476186</v>
      </c>
      <c r="AC10" s="5">
        <v>0</v>
      </c>
      <c r="AD10" s="5">
        <f t="shared" si="1"/>
        <v>547.49206349206338</v>
      </c>
    </row>
    <row r="11" spans="1:30" x14ac:dyDescent="0.3">
      <c r="A11" s="1"/>
      <c r="B11" s="11">
        <v>185</v>
      </c>
      <c r="C11" s="11">
        <f t="shared" si="2"/>
        <v>6</v>
      </c>
      <c r="D11" t="s">
        <v>24</v>
      </c>
      <c r="E11" t="s">
        <v>14</v>
      </c>
      <c r="F11" t="s">
        <v>15</v>
      </c>
      <c r="G11" s="20">
        <v>427396.84389184503</v>
      </c>
      <c r="H11" s="19">
        <v>4579282.9694204303</v>
      </c>
      <c r="I11" s="10">
        <v>378.33112</v>
      </c>
      <c r="K11" s="3"/>
      <c r="L11" s="5">
        <v>13.698412698412698</v>
      </c>
      <c r="M11" s="5">
        <v>43.412698412698411</v>
      </c>
      <c r="N11" s="5">
        <v>43.507936507936506</v>
      </c>
      <c r="O11" s="5">
        <v>36.142857142857146</v>
      </c>
      <c r="P11" s="5">
        <v>32.952380952380949</v>
      </c>
      <c r="Q11" s="5">
        <v>36.793650793650791</v>
      </c>
      <c r="R11" s="5">
        <v>35.126984126984127</v>
      </c>
      <c r="S11" s="5">
        <v>32.095238095238095</v>
      </c>
      <c r="T11" s="5">
        <v>43.111111111111114</v>
      </c>
      <c r="U11" s="5">
        <v>43.714285714285715</v>
      </c>
      <c r="V11" s="5">
        <v>35.571428571428569</v>
      </c>
      <c r="W11" s="5">
        <v>41.587301587301589</v>
      </c>
      <c r="X11" s="5">
        <v>30.317460317460316</v>
      </c>
      <c r="Y11" s="5">
        <v>23.587301587301589</v>
      </c>
      <c r="Z11" s="5">
        <v>15.698412698412698</v>
      </c>
      <c r="AA11" s="5">
        <v>8.0793650793650791</v>
      </c>
      <c r="AB11" s="5">
        <v>3.6984126984126986</v>
      </c>
      <c r="AC11" s="5">
        <v>0</v>
      </c>
      <c r="AD11" s="5">
        <f t="shared" si="1"/>
        <v>519.09523809523807</v>
      </c>
    </row>
    <row r="12" spans="1:30" x14ac:dyDescent="0.3">
      <c r="A12" s="1"/>
      <c r="B12" s="11">
        <v>2363</v>
      </c>
      <c r="C12" s="11">
        <f t="shared" si="2"/>
        <v>7</v>
      </c>
      <c r="D12" t="s">
        <v>25</v>
      </c>
      <c r="E12" t="s">
        <v>26</v>
      </c>
      <c r="F12" t="s">
        <v>27</v>
      </c>
      <c r="G12" s="20">
        <v>427606.34709491202</v>
      </c>
      <c r="H12" s="19">
        <v>4579489.6572512798</v>
      </c>
      <c r="I12" s="10">
        <v>294.7396</v>
      </c>
      <c r="J12" s="11" t="s">
        <v>28</v>
      </c>
      <c r="K12" s="3" t="s">
        <v>29</v>
      </c>
      <c r="L12" s="5">
        <v>23.825396825396826</v>
      </c>
      <c r="M12" s="5">
        <v>71.857142857142861</v>
      </c>
      <c r="N12" s="5">
        <v>71.317460317460316</v>
      </c>
      <c r="O12" s="5">
        <v>55.888888888888886</v>
      </c>
      <c r="P12" s="5">
        <v>54.714285714285715</v>
      </c>
      <c r="Q12" s="5">
        <v>57.523809523809526</v>
      </c>
      <c r="R12" s="5">
        <v>59.555555555555557</v>
      </c>
      <c r="S12" s="5">
        <v>53.079365079365083</v>
      </c>
      <c r="T12" s="5">
        <v>75.730158730158735</v>
      </c>
      <c r="U12" s="5">
        <v>70.539682539682545</v>
      </c>
      <c r="V12" s="5">
        <v>55.698412698412696</v>
      </c>
      <c r="W12" s="5">
        <v>63.873015873015873</v>
      </c>
      <c r="X12" s="5">
        <v>49.063492063492063</v>
      </c>
      <c r="Y12" s="5">
        <v>33.698412698412696</v>
      </c>
      <c r="Z12" s="5">
        <v>21.61904761904762</v>
      </c>
      <c r="AA12" s="5">
        <v>13.523809523809524</v>
      </c>
      <c r="AB12" s="5">
        <v>5.4285714285714288</v>
      </c>
      <c r="AC12" s="5">
        <v>0.16666666666666666</v>
      </c>
      <c r="AD12" s="5">
        <f t="shared" si="1"/>
        <v>837.10317460317435</v>
      </c>
    </row>
    <row r="13" spans="1:30" x14ac:dyDescent="0.3">
      <c r="A13" s="1"/>
      <c r="B13" s="11">
        <v>1173</v>
      </c>
      <c r="C13" s="11">
        <f t="shared" si="2"/>
        <v>8</v>
      </c>
      <c r="D13" t="s">
        <v>30</v>
      </c>
      <c r="E13" t="s">
        <v>31</v>
      </c>
      <c r="F13" t="s">
        <v>27</v>
      </c>
      <c r="G13" s="20">
        <v>427835.77451063</v>
      </c>
      <c r="H13" s="19">
        <v>4579722.9362421799</v>
      </c>
      <c r="I13" s="10">
        <v>343.12353000000002</v>
      </c>
      <c r="K13" s="3" t="s">
        <v>29</v>
      </c>
      <c r="L13" s="5">
        <v>16.873015873015873</v>
      </c>
      <c r="M13" s="5">
        <v>80.412698412698418</v>
      </c>
      <c r="N13" s="5">
        <v>82.396825396825392</v>
      </c>
      <c r="O13" s="5">
        <v>52.904761904761905</v>
      </c>
      <c r="P13" s="5">
        <v>39.730158730158728</v>
      </c>
      <c r="Q13" s="5">
        <v>41.349206349206348</v>
      </c>
      <c r="R13" s="5">
        <v>38.444444444444443</v>
      </c>
      <c r="S13" s="5">
        <v>32.19047619047619</v>
      </c>
      <c r="T13" s="5">
        <v>47.111111111111114</v>
      </c>
      <c r="U13" s="5">
        <v>43.015873015873019</v>
      </c>
      <c r="V13" s="5">
        <v>40.238095238095241</v>
      </c>
      <c r="W13" s="5">
        <v>52.222222222222221</v>
      </c>
      <c r="X13" s="5">
        <v>42.031746031746032</v>
      </c>
      <c r="Y13" s="5">
        <v>29.936507936507937</v>
      </c>
      <c r="Z13" s="5">
        <v>22.460317460317459</v>
      </c>
      <c r="AA13" s="5">
        <v>13.317460317460318</v>
      </c>
      <c r="AB13" s="5">
        <v>4.8253968253968251</v>
      </c>
      <c r="AC13" s="5">
        <v>0</v>
      </c>
      <c r="AD13" s="5">
        <f>SUM(L13:AC13)</f>
        <v>679.46031746031758</v>
      </c>
    </row>
    <row r="14" spans="1:30" x14ac:dyDescent="0.3">
      <c r="A14" s="1"/>
      <c r="B14" s="11">
        <v>868</v>
      </c>
      <c r="C14" s="11">
        <f t="shared" si="2"/>
        <v>9</v>
      </c>
      <c r="D14" t="s">
        <v>32</v>
      </c>
      <c r="E14" t="s">
        <v>33</v>
      </c>
      <c r="F14" t="s">
        <v>27</v>
      </c>
      <c r="G14" s="20">
        <v>428016.91779951297</v>
      </c>
      <c r="H14" s="19">
        <v>4579912.4624715904</v>
      </c>
      <c r="I14" s="10">
        <v>262.59872000000001</v>
      </c>
      <c r="K14" s="3" t="s">
        <v>34</v>
      </c>
      <c r="L14" s="5">
        <v>9.1904761904761898</v>
      </c>
      <c r="M14" s="5">
        <v>42.031746031746032</v>
      </c>
      <c r="N14" s="5">
        <v>46.365079365079367</v>
      </c>
      <c r="O14" s="5">
        <v>38.365079365079367</v>
      </c>
      <c r="P14" s="5">
        <v>28.333333333333332</v>
      </c>
      <c r="Q14" s="5">
        <v>32.111111111111114</v>
      </c>
      <c r="R14" s="5">
        <v>33.079365079365083</v>
      </c>
      <c r="S14" s="5">
        <v>29.365079365079364</v>
      </c>
      <c r="T14" s="5">
        <v>32.396825396825399</v>
      </c>
      <c r="U14" s="5">
        <v>29.49206349206349</v>
      </c>
      <c r="V14" s="5">
        <v>28.428571428571427</v>
      </c>
      <c r="W14" s="5">
        <v>34.222222222222221</v>
      </c>
      <c r="X14" s="5">
        <v>25.984126984126984</v>
      </c>
      <c r="Y14" s="5">
        <v>21.857142857142858</v>
      </c>
      <c r="Z14" s="5">
        <v>15.285714285714286</v>
      </c>
      <c r="AA14" s="5">
        <v>9.7619047619047628</v>
      </c>
      <c r="AB14" s="5">
        <v>3.4444444444444446</v>
      </c>
      <c r="AC14" s="5">
        <v>0</v>
      </c>
      <c r="AD14" s="5">
        <f t="shared" ref="AD14:AD41" si="3">SUM(L14:AC14)</f>
        <v>459.71428571428578</v>
      </c>
    </row>
    <row r="15" spans="1:30" x14ac:dyDescent="0.3">
      <c r="A15" s="1"/>
      <c r="B15" s="11">
        <v>941</v>
      </c>
      <c r="C15" s="11">
        <f t="shared" si="2"/>
        <v>10</v>
      </c>
      <c r="D15" t="s">
        <v>35</v>
      </c>
      <c r="E15" t="s">
        <v>36</v>
      </c>
      <c r="F15" t="s">
        <v>27</v>
      </c>
      <c r="G15" s="20">
        <v>428241.14857273799</v>
      </c>
      <c r="H15" s="19">
        <v>4580131.9771805797</v>
      </c>
      <c r="I15" s="10">
        <v>313.76141999999999</v>
      </c>
      <c r="K15" s="3"/>
      <c r="L15" s="5">
        <v>11.46031746031746</v>
      </c>
      <c r="M15" s="5">
        <v>37.460317460317462</v>
      </c>
      <c r="N15" s="5">
        <v>51.888888888888886</v>
      </c>
      <c r="O15" s="5">
        <v>36.349206349206348</v>
      </c>
      <c r="P15" s="5">
        <v>24.555555555555557</v>
      </c>
      <c r="Q15" s="5">
        <v>24.523809523809526</v>
      </c>
      <c r="R15" s="5">
        <v>26.253968253968253</v>
      </c>
      <c r="S15" s="5">
        <v>21.031746031746032</v>
      </c>
      <c r="T15" s="5">
        <v>26.396825396825395</v>
      </c>
      <c r="U15" s="5">
        <v>28.015873015873016</v>
      </c>
      <c r="V15" s="5">
        <v>26.269841269841269</v>
      </c>
      <c r="W15" s="5">
        <v>29.428571428571427</v>
      </c>
      <c r="X15" s="5">
        <v>24.142857142857142</v>
      </c>
      <c r="Y15" s="5">
        <v>20.047619047619047</v>
      </c>
      <c r="Z15" s="5">
        <v>13.80952380952381</v>
      </c>
      <c r="AA15" s="5">
        <v>9.1587301587301582</v>
      </c>
      <c r="AB15" s="5">
        <v>2.9841269841269842</v>
      </c>
      <c r="AC15" s="5">
        <v>0</v>
      </c>
      <c r="AD15" s="5">
        <f t="shared" si="3"/>
        <v>413.77777777777783</v>
      </c>
    </row>
    <row r="16" spans="1:30" x14ac:dyDescent="0.3">
      <c r="A16" s="1"/>
      <c r="B16" s="11">
        <v>1310</v>
      </c>
      <c r="C16" s="11">
        <f t="shared" si="2"/>
        <v>11</v>
      </c>
      <c r="D16" t="s">
        <v>37</v>
      </c>
      <c r="E16" t="s">
        <v>38</v>
      </c>
      <c r="F16" t="s">
        <v>27</v>
      </c>
      <c r="G16" s="20">
        <v>428488.34433185501</v>
      </c>
      <c r="H16" s="19">
        <v>4580373.9349501198</v>
      </c>
      <c r="I16" s="10">
        <v>345.89143999999999</v>
      </c>
      <c r="K16" s="3"/>
      <c r="L16" s="5">
        <v>10.158730158730158</v>
      </c>
      <c r="M16" s="5">
        <v>29.80952380952381</v>
      </c>
      <c r="N16" s="5">
        <v>41.984126984126981</v>
      </c>
      <c r="O16" s="5">
        <v>31.761904761904763</v>
      </c>
      <c r="P16" s="5">
        <v>25.460317460317459</v>
      </c>
      <c r="Q16" s="5">
        <v>23.38095238095238</v>
      </c>
      <c r="R16" s="5">
        <v>23.333333333333332</v>
      </c>
      <c r="S16" s="5">
        <v>22.126984126984127</v>
      </c>
      <c r="T16" s="5">
        <v>24.460317460317459</v>
      </c>
      <c r="U16" s="5">
        <v>27.222222222222221</v>
      </c>
      <c r="V16" s="5">
        <v>25.301587301587301</v>
      </c>
      <c r="W16" s="5">
        <v>28.142857142857142</v>
      </c>
      <c r="X16" s="5">
        <v>25.142857142857142</v>
      </c>
      <c r="Y16" s="5">
        <v>21.158730158730158</v>
      </c>
      <c r="Z16" s="5">
        <v>16.80952380952381</v>
      </c>
      <c r="AA16" s="5">
        <v>9.1269841269841265</v>
      </c>
      <c r="AB16" s="5">
        <v>5.1269841269841274</v>
      </c>
      <c r="AC16" s="5">
        <v>0</v>
      </c>
      <c r="AD16" s="5">
        <f t="shared" si="3"/>
        <v>390.50793650793656</v>
      </c>
    </row>
    <row r="17" spans="1:30" x14ac:dyDescent="0.3">
      <c r="A17" s="1"/>
      <c r="B17" s="11">
        <v>389</v>
      </c>
      <c r="C17" s="11">
        <f t="shared" si="2"/>
        <v>12</v>
      </c>
      <c r="D17" t="s">
        <v>39</v>
      </c>
      <c r="E17" t="s">
        <v>40</v>
      </c>
      <c r="F17" t="s">
        <v>27</v>
      </c>
      <c r="G17" s="20">
        <v>428800.17742035701</v>
      </c>
      <c r="H17" s="19">
        <v>4580657.9577744398</v>
      </c>
      <c r="I17" s="10">
        <v>423.07591000000002</v>
      </c>
      <c r="K17" s="3" t="s">
        <v>41</v>
      </c>
      <c r="L17" s="5">
        <v>6.333333333333333</v>
      </c>
      <c r="M17" s="5">
        <v>21.301587301587301</v>
      </c>
      <c r="N17" s="5">
        <v>31.222222222222221</v>
      </c>
      <c r="O17" s="5">
        <v>26.476190476190474</v>
      </c>
      <c r="P17" s="5">
        <v>22.650793650793652</v>
      </c>
      <c r="Q17" s="5">
        <v>25.888888888888889</v>
      </c>
      <c r="R17" s="5">
        <v>30.015873015873016</v>
      </c>
      <c r="S17" s="5">
        <v>31.777777777777779</v>
      </c>
      <c r="T17" s="5">
        <v>35.428571428571431</v>
      </c>
      <c r="U17" s="5">
        <v>33.825396825396822</v>
      </c>
      <c r="V17" s="5">
        <v>31.206349206349206</v>
      </c>
      <c r="W17" s="5">
        <v>30.238095238095237</v>
      </c>
      <c r="X17" s="5">
        <v>32.095238095238095</v>
      </c>
      <c r="Y17" s="5">
        <v>31.793650793650794</v>
      </c>
      <c r="Z17" s="5">
        <v>26.61904761904762</v>
      </c>
      <c r="AA17" s="5">
        <v>17.698412698412699</v>
      </c>
      <c r="AB17" s="5">
        <v>8.8412698412698418</v>
      </c>
      <c r="AC17" s="5">
        <v>0</v>
      </c>
      <c r="AD17" s="5">
        <f t="shared" si="3"/>
        <v>443.41269841269832</v>
      </c>
    </row>
    <row r="18" spans="1:30" x14ac:dyDescent="0.3">
      <c r="A18" s="1"/>
      <c r="B18" s="11">
        <v>3247</v>
      </c>
      <c r="C18" s="11">
        <f t="shared" si="2"/>
        <v>13</v>
      </c>
      <c r="D18" t="s">
        <v>42</v>
      </c>
      <c r="E18" t="s">
        <v>43</v>
      </c>
      <c r="F18" t="s">
        <v>27</v>
      </c>
      <c r="G18" s="20">
        <v>428936.28838567401</v>
      </c>
      <c r="H18" s="19">
        <v>4580790.31820691</v>
      </c>
      <c r="I18" s="10">
        <v>199.79181</v>
      </c>
      <c r="J18" s="11" t="s">
        <v>28</v>
      </c>
      <c r="K18" s="3" t="s">
        <v>41</v>
      </c>
      <c r="L18" s="5">
        <v>3.5714285714285716</v>
      </c>
      <c r="M18" s="5">
        <v>22.111111111111111</v>
      </c>
      <c r="N18" s="5">
        <v>34.174603174603178</v>
      </c>
      <c r="O18" s="5">
        <v>24.777777777777779</v>
      </c>
      <c r="P18" s="5">
        <v>24.746031746031747</v>
      </c>
      <c r="Q18" s="5">
        <v>27.333333333333332</v>
      </c>
      <c r="R18" s="5">
        <v>31.61904761904762</v>
      </c>
      <c r="S18" s="5">
        <v>33.603174603174601</v>
      </c>
      <c r="T18" s="5">
        <v>31.587301587301589</v>
      </c>
      <c r="U18" s="5">
        <v>31.714285714285715</v>
      </c>
      <c r="V18" s="5">
        <v>33.698412698412696</v>
      </c>
      <c r="W18" s="5">
        <v>32.174603174603178</v>
      </c>
      <c r="X18" s="5">
        <v>34.126984126984127</v>
      </c>
      <c r="Y18" s="5">
        <v>32.661290322580648</v>
      </c>
      <c r="Z18" s="5">
        <v>27</v>
      </c>
      <c r="AA18" s="5">
        <v>17.301587301587301</v>
      </c>
      <c r="AB18" s="5">
        <v>6.6825396825396828</v>
      </c>
      <c r="AC18" s="5">
        <v>0</v>
      </c>
      <c r="AD18" s="5">
        <f t="shared" si="3"/>
        <v>448.88351254480295</v>
      </c>
    </row>
    <row r="19" spans="1:30" x14ac:dyDescent="0.3">
      <c r="A19" s="1"/>
      <c r="B19" s="11">
        <v>1254</v>
      </c>
      <c r="C19" s="11">
        <f t="shared" si="2"/>
        <v>14</v>
      </c>
      <c r="D19" t="s">
        <v>44</v>
      </c>
      <c r="E19" t="s">
        <v>45</v>
      </c>
      <c r="F19" t="s">
        <v>27</v>
      </c>
      <c r="G19" s="20">
        <v>429234.78651086299</v>
      </c>
      <c r="H19" s="19">
        <v>4581108.2601849902</v>
      </c>
      <c r="I19" s="10">
        <v>438.61063999999999</v>
      </c>
      <c r="K19" s="3" t="s">
        <v>46</v>
      </c>
      <c r="L19" s="5">
        <v>3.8095238095238093</v>
      </c>
      <c r="M19" s="5">
        <v>21.476190476190474</v>
      </c>
      <c r="N19" s="5">
        <v>35.063492063492063</v>
      </c>
      <c r="O19" s="5">
        <v>25.603174603174605</v>
      </c>
      <c r="P19" s="5">
        <v>23.444444444444443</v>
      </c>
      <c r="Q19" s="5">
        <v>26.396825396825395</v>
      </c>
      <c r="R19" s="5">
        <v>30.968253968253968</v>
      </c>
      <c r="S19" s="5">
        <v>27.587301587301589</v>
      </c>
      <c r="T19" s="5">
        <v>28.222222222222221</v>
      </c>
      <c r="U19" s="5">
        <v>26.301587301587301</v>
      </c>
      <c r="V19" s="5">
        <v>31.126984126984127</v>
      </c>
      <c r="W19" s="5">
        <v>33.063492063492063</v>
      </c>
      <c r="X19" s="5">
        <v>35.20967741935484</v>
      </c>
      <c r="Y19" s="5">
        <v>28.70967741935484</v>
      </c>
      <c r="Z19" s="5">
        <v>21.370967741935484</v>
      </c>
      <c r="AA19" s="5">
        <v>14.428571428571429</v>
      </c>
      <c r="AB19" s="5">
        <v>4.8095238095238093</v>
      </c>
      <c r="AC19" s="5">
        <v>0</v>
      </c>
      <c r="AD19" s="5">
        <f t="shared" si="3"/>
        <v>417.59190988223241</v>
      </c>
    </row>
    <row r="20" spans="1:30" x14ac:dyDescent="0.3">
      <c r="A20" s="1"/>
      <c r="B20" s="11">
        <v>1556</v>
      </c>
      <c r="C20" s="11">
        <f t="shared" si="2"/>
        <v>15</v>
      </c>
      <c r="D20" t="s">
        <v>47</v>
      </c>
      <c r="E20" t="s">
        <v>48</v>
      </c>
      <c r="F20" t="s">
        <v>27</v>
      </c>
      <c r="G20" s="20">
        <v>429420.00617500697</v>
      </c>
      <c r="H20" s="19">
        <v>4581289.7390609998</v>
      </c>
      <c r="I20" s="10">
        <v>259.49896000000001</v>
      </c>
      <c r="K20" s="3" t="s">
        <v>46</v>
      </c>
      <c r="L20" s="5">
        <v>3.1428571428571428</v>
      </c>
      <c r="M20" s="5">
        <v>16.49206349206349</v>
      </c>
      <c r="N20" s="5">
        <v>29.952380952380953</v>
      </c>
      <c r="O20" s="5">
        <v>23.539682539682541</v>
      </c>
      <c r="P20" s="5">
        <v>23.222222222222221</v>
      </c>
      <c r="Q20" s="5">
        <v>26.301587301587301</v>
      </c>
      <c r="R20" s="5">
        <v>28.063492063492063</v>
      </c>
      <c r="S20" s="5">
        <v>26.984126984126984</v>
      </c>
      <c r="T20" s="5">
        <v>29.222222222222221</v>
      </c>
      <c r="U20" s="5">
        <v>27.841269841269842</v>
      </c>
      <c r="V20" s="5">
        <v>30.079365079365079</v>
      </c>
      <c r="W20" s="5">
        <v>28.111111111111111</v>
      </c>
      <c r="X20" s="5">
        <v>30.096774193548388</v>
      </c>
      <c r="Y20" s="5">
        <v>26.516129032258064</v>
      </c>
      <c r="Z20" s="5">
        <v>21.85483870967742</v>
      </c>
      <c r="AA20" s="5">
        <v>13.698412698412698</v>
      </c>
      <c r="AB20" s="5">
        <v>5.4761904761904763</v>
      </c>
      <c r="AC20" s="5">
        <v>0</v>
      </c>
      <c r="AD20" s="5">
        <f t="shared" si="3"/>
        <v>390.59472606246806</v>
      </c>
    </row>
    <row r="21" spans="1:30" x14ac:dyDescent="0.3">
      <c r="A21" s="1"/>
      <c r="B21" s="11">
        <v>1469</v>
      </c>
      <c r="C21" s="11">
        <f t="shared" si="2"/>
        <v>16</v>
      </c>
      <c r="D21" t="s">
        <v>49</v>
      </c>
      <c r="E21" t="s">
        <v>50</v>
      </c>
      <c r="F21" t="s">
        <v>27</v>
      </c>
      <c r="G21" s="20">
        <v>429687.91645178897</v>
      </c>
      <c r="H21" s="19">
        <v>4581552.1974551501</v>
      </c>
      <c r="I21" s="10">
        <v>375.02366000000001</v>
      </c>
      <c r="K21" s="3" t="s">
        <v>51</v>
      </c>
      <c r="L21" s="5">
        <v>1.6349206349206349</v>
      </c>
      <c r="M21" s="5">
        <v>11.825396825396826</v>
      </c>
      <c r="N21" s="5">
        <v>23.38095238095238</v>
      </c>
      <c r="O21" s="5">
        <v>17.301587301587301</v>
      </c>
      <c r="P21" s="5">
        <v>17.301587301587301</v>
      </c>
      <c r="Q21" s="5">
        <v>20.730158730158731</v>
      </c>
      <c r="R21" s="5">
        <v>23.50793650793651</v>
      </c>
      <c r="S21" s="5">
        <v>22.936507936507937</v>
      </c>
      <c r="T21" s="5">
        <v>19.936507936507937</v>
      </c>
      <c r="U21" s="5">
        <v>21.396825396825395</v>
      </c>
      <c r="V21" s="5">
        <v>24.920634920634921</v>
      </c>
      <c r="W21" s="5">
        <v>25.920634920634921</v>
      </c>
      <c r="X21" s="5">
        <v>24.322580645161292</v>
      </c>
      <c r="Y21" s="5">
        <v>23.49206349206349</v>
      </c>
      <c r="Z21" s="5">
        <v>17.758064516129032</v>
      </c>
      <c r="AA21" s="5">
        <v>10.825396825396826</v>
      </c>
      <c r="AB21" s="5">
        <v>5.8253968253968251</v>
      </c>
      <c r="AC21" s="5">
        <v>0</v>
      </c>
      <c r="AD21" s="5">
        <f t="shared" si="3"/>
        <v>313.01715309779814</v>
      </c>
    </row>
    <row r="22" spans="1:30" x14ac:dyDescent="0.3">
      <c r="A22" s="1"/>
      <c r="B22" s="11">
        <v>927</v>
      </c>
      <c r="C22" s="11">
        <f t="shared" si="2"/>
        <v>17</v>
      </c>
      <c r="D22" t="s">
        <v>52</v>
      </c>
      <c r="E22" t="s">
        <v>53</v>
      </c>
      <c r="F22" t="s">
        <v>27</v>
      </c>
      <c r="G22" s="20">
        <v>429907.34289224201</v>
      </c>
      <c r="H22" s="19">
        <v>4581767.0567333801</v>
      </c>
      <c r="I22" s="10">
        <v>307.11531000000002</v>
      </c>
      <c r="K22" s="3"/>
      <c r="L22" s="5">
        <v>2.6190476190476191</v>
      </c>
      <c r="M22" s="5">
        <v>9.7936507936507944</v>
      </c>
      <c r="N22" s="5">
        <v>24.047619047619047</v>
      </c>
      <c r="O22" s="5">
        <v>13.587301587301587</v>
      </c>
      <c r="P22" s="5">
        <v>14.523809523809524</v>
      </c>
      <c r="Q22" s="5">
        <v>16.015873015873016</v>
      </c>
      <c r="R22" s="5">
        <v>21.269841269841269</v>
      </c>
      <c r="S22" s="5">
        <v>22.079365079365079</v>
      </c>
      <c r="T22" s="5">
        <v>22.49206349206349</v>
      </c>
      <c r="U22" s="5">
        <v>23.19047619047619</v>
      </c>
      <c r="V22" s="5">
        <v>21.349206349206348</v>
      </c>
      <c r="W22" s="5">
        <v>20.857142857142858</v>
      </c>
      <c r="X22" s="5">
        <v>19.725806451612904</v>
      </c>
      <c r="Y22" s="5">
        <v>25.873015873015873</v>
      </c>
      <c r="Z22" s="5">
        <v>23.741935483870968</v>
      </c>
      <c r="AA22" s="5">
        <v>13.761904761904763</v>
      </c>
      <c r="AB22" s="5">
        <v>7.2222222222222223</v>
      </c>
      <c r="AC22" s="5">
        <v>0.5</v>
      </c>
      <c r="AD22" s="5">
        <f t="shared" si="3"/>
        <v>302.65028161802354</v>
      </c>
    </row>
    <row r="23" spans="1:30" x14ac:dyDescent="0.3">
      <c r="A23" s="1"/>
      <c r="B23" s="11">
        <v>1075</v>
      </c>
      <c r="C23" s="11">
        <f t="shared" si="2"/>
        <v>18</v>
      </c>
      <c r="D23" t="s">
        <v>54</v>
      </c>
      <c r="E23" t="s">
        <v>55</v>
      </c>
      <c r="F23" t="s">
        <v>27</v>
      </c>
      <c r="G23" s="20">
        <v>430100.20481333102</v>
      </c>
      <c r="H23" s="19">
        <v>4581953.1611885699</v>
      </c>
      <c r="I23" s="10">
        <v>268.01107000000002</v>
      </c>
      <c r="J23" s="11" t="s">
        <v>28</v>
      </c>
      <c r="K23" s="3" t="s">
        <v>56</v>
      </c>
      <c r="L23" s="5">
        <v>2.7301587301587302</v>
      </c>
      <c r="M23" s="5">
        <v>14.079365079365079</v>
      </c>
      <c r="N23" s="5">
        <v>27.444444444444443</v>
      </c>
      <c r="O23" s="5">
        <v>15.412698412698413</v>
      </c>
      <c r="P23" s="5">
        <v>17</v>
      </c>
      <c r="Q23" s="5">
        <v>20.412698412698411</v>
      </c>
      <c r="R23" s="5">
        <v>29.539682539682541</v>
      </c>
      <c r="S23" s="5">
        <v>32.206349206349209</v>
      </c>
      <c r="T23" s="5">
        <v>36.523809523809526</v>
      </c>
      <c r="U23" s="5">
        <v>32.571428571428569</v>
      </c>
      <c r="V23" s="5">
        <v>28.396825396825395</v>
      </c>
      <c r="W23" s="5">
        <v>35.38095238095238</v>
      </c>
      <c r="X23" s="5">
        <v>34.387096774193552</v>
      </c>
      <c r="Y23" s="5">
        <v>35.79032258064516</v>
      </c>
      <c r="Z23" s="5">
        <v>31.983870967741936</v>
      </c>
      <c r="AA23" s="5">
        <v>22.80952380952381</v>
      </c>
      <c r="AB23" s="5">
        <v>9.9682539682539684</v>
      </c>
      <c r="AC23" s="5">
        <v>0</v>
      </c>
      <c r="AD23" s="5">
        <f t="shared" si="3"/>
        <v>426.63748079877109</v>
      </c>
    </row>
    <row r="24" spans="1:30" x14ac:dyDescent="0.3">
      <c r="A24" s="1"/>
      <c r="B24" s="11">
        <v>1209</v>
      </c>
      <c r="C24" s="11">
        <f t="shared" si="2"/>
        <v>19</v>
      </c>
      <c r="D24" t="s">
        <v>57</v>
      </c>
      <c r="E24" t="s">
        <v>58</v>
      </c>
      <c r="F24" t="s">
        <v>27</v>
      </c>
      <c r="G24" s="20">
        <v>430307.91657768999</v>
      </c>
      <c r="H24" s="19">
        <v>4582157.7495097602</v>
      </c>
      <c r="I24" s="10">
        <v>291.55115000000001</v>
      </c>
      <c r="K24" s="3" t="s">
        <v>59</v>
      </c>
      <c r="L24" s="5">
        <v>3.3174603174603177</v>
      </c>
      <c r="M24" s="5">
        <v>16.301587301587301</v>
      </c>
      <c r="N24" s="5">
        <v>22.746031746031747</v>
      </c>
      <c r="O24" s="5">
        <v>15.46031746031746</v>
      </c>
      <c r="P24" s="5">
        <v>14.857142857142858</v>
      </c>
      <c r="Q24" s="5">
        <v>21.873015873015873</v>
      </c>
      <c r="R24" s="5">
        <v>30.079365079365079</v>
      </c>
      <c r="S24" s="5">
        <v>34.825396825396822</v>
      </c>
      <c r="T24" s="5">
        <v>40.142857142857146</v>
      </c>
      <c r="U24" s="5">
        <v>33.587301587301589</v>
      </c>
      <c r="V24" s="5">
        <v>29.19047619047619</v>
      </c>
      <c r="W24" s="5">
        <v>38.158730158730158</v>
      </c>
      <c r="X24" s="5">
        <v>35.492063492063494</v>
      </c>
      <c r="Y24" s="5">
        <v>38.677419354838712</v>
      </c>
      <c r="Z24" s="5">
        <v>34.79032258064516</v>
      </c>
      <c r="AA24" s="5">
        <v>25.428571428571427</v>
      </c>
      <c r="AB24" s="5">
        <v>9.9047619047619051</v>
      </c>
      <c r="AC24" s="5">
        <v>0.5</v>
      </c>
      <c r="AD24" s="5">
        <f t="shared" si="3"/>
        <v>445.33282130056335</v>
      </c>
    </row>
    <row r="25" spans="1:30" x14ac:dyDescent="0.3">
      <c r="A25" s="1"/>
      <c r="B25" s="11">
        <v>1070</v>
      </c>
      <c r="C25" s="11">
        <f t="shared" si="2"/>
        <v>20</v>
      </c>
      <c r="D25" t="s">
        <v>60</v>
      </c>
      <c r="E25" t="s">
        <v>61</v>
      </c>
      <c r="F25" t="s">
        <v>27</v>
      </c>
      <c r="G25" s="20">
        <v>430556.58836864698</v>
      </c>
      <c r="H25" s="19">
        <v>4582400.9661600403</v>
      </c>
      <c r="I25" s="10">
        <v>351.73984000000002</v>
      </c>
      <c r="K25" s="3" t="s">
        <v>59</v>
      </c>
      <c r="L25" s="5">
        <v>1.4285714285714286</v>
      </c>
      <c r="M25" s="5">
        <v>9.825396825396826</v>
      </c>
      <c r="N25" s="5">
        <v>17.857142857142858</v>
      </c>
      <c r="O25" s="5">
        <v>14.857142857142858</v>
      </c>
      <c r="P25" s="5">
        <v>11.46031746031746</v>
      </c>
      <c r="Q25" s="5">
        <v>19.761904761904763</v>
      </c>
      <c r="R25" s="5">
        <v>32.269841269841272</v>
      </c>
      <c r="S25" s="5">
        <v>42.174603174603178</v>
      </c>
      <c r="T25" s="5">
        <v>46.825396825396822</v>
      </c>
      <c r="U25" s="5">
        <v>31.047619047619047</v>
      </c>
      <c r="V25" s="5">
        <v>29.206349206349206</v>
      </c>
      <c r="W25" s="5">
        <v>48.126984126984127</v>
      </c>
      <c r="X25" s="5">
        <v>39.492063492063494</v>
      </c>
      <c r="Y25" s="5">
        <v>43</v>
      </c>
      <c r="Z25" s="5">
        <v>39.903225806451616</v>
      </c>
      <c r="AA25" s="5">
        <v>25.984126984126984</v>
      </c>
      <c r="AB25" s="5">
        <v>8.1269841269841265</v>
      </c>
      <c r="AC25" s="5">
        <v>0.16666666666666666</v>
      </c>
      <c r="AD25" s="5">
        <f t="shared" si="3"/>
        <v>461.51433691756273</v>
      </c>
    </row>
    <row r="26" spans="1:30" x14ac:dyDescent="0.3">
      <c r="A26" s="1"/>
      <c r="B26" s="11">
        <v>149</v>
      </c>
      <c r="C26" s="11">
        <f t="shared" si="2"/>
        <v>21</v>
      </c>
      <c r="D26" t="s">
        <v>62</v>
      </c>
      <c r="E26" t="s">
        <v>63</v>
      </c>
      <c r="F26" t="s">
        <v>27</v>
      </c>
      <c r="G26" s="20">
        <v>430750.58511017897</v>
      </c>
      <c r="H26" s="19">
        <v>4582590.85098249</v>
      </c>
      <c r="I26" s="10">
        <v>272.90445</v>
      </c>
      <c r="K26" s="3" t="s">
        <v>59</v>
      </c>
      <c r="L26" s="5">
        <v>1.7301587301587302</v>
      </c>
      <c r="M26" s="5">
        <v>4.4444444444444446</v>
      </c>
      <c r="N26" s="5">
        <v>11.015873015873016</v>
      </c>
      <c r="O26" s="5">
        <v>11.269841269841271</v>
      </c>
      <c r="P26" s="5">
        <v>7</v>
      </c>
      <c r="Q26" s="5">
        <v>10.380952380952381</v>
      </c>
      <c r="R26" s="5">
        <v>15.873015873015873</v>
      </c>
      <c r="S26" s="5">
        <v>22.603174603174605</v>
      </c>
      <c r="T26" s="5">
        <v>22.825396825396826</v>
      </c>
      <c r="U26" s="5">
        <v>17.396825396825395</v>
      </c>
      <c r="V26" s="5">
        <v>15.825396825396826</v>
      </c>
      <c r="W26" s="5">
        <v>41.793650793650791</v>
      </c>
      <c r="X26" s="5">
        <v>21</v>
      </c>
      <c r="Y26" s="5">
        <v>21.048387096774192</v>
      </c>
      <c r="Z26" s="5">
        <v>15.983870967741936</v>
      </c>
      <c r="AA26" s="5">
        <v>7.9047619047619051</v>
      </c>
      <c r="AB26" s="5">
        <v>4.4285714285714288</v>
      </c>
      <c r="AC26" s="5">
        <v>0</v>
      </c>
      <c r="AD26" s="5">
        <f t="shared" si="3"/>
        <v>252.52432155657959</v>
      </c>
    </row>
    <row r="27" spans="1:30" x14ac:dyDescent="0.3">
      <c r="A27" s="1"/>
      <c r="B27" s="11">
        <v>125</v>
      </c>
      <c r="C27" s="11">
        <f t="shared" si="2"/>
        <v>22</v>
      </c>
      <c r="D27" t="s">
        <v>64</v>
      </c>
      <c r="E27" t="s">
        <v>65</v>
      </c>
      <c r="F27" t="s">
        <v>27</v>
      </c>
      <c r="G27" s="20">
        <v>430965.24904444203</v>
      </c>
      <c r="H27" s="19">
        <v>4582801.9136809697</v>
      </c>
      <c r="I27" s="10">
        <v>301.08519000000001</v>
      </c>
      <c r="K27" s="3" t="s">
        <v>66</v>
      </c>
      <c r="L27" s="5">
        <v>2.9047619047619047</v>
      </c>
      <c r="M27" s="5">
        <v>10.285714285714286</v>
      </c>
      <c r="N27" s="5">
        <v>21.365079365079364</v>
      </c>
      <c r="O27" s="5">
        <v>15.825396825396826</v>
      </c>
      <c r="P27" s="5">
        <v>9.8730158730158735</v>
      </c>
      <c r="Q27" s="5">
        <v>13.174603174603174</v>
      </c>
      <c r="R27" s="5">
        <v>16.174603174603174</v>
      </c>
      <c r="S27" s="5">
        <v>21.111111111111111</v>
      </c>
      <c r="T27" s="5">
        <v>25.904761904761905</v>
      </c>
      <c r="U27" s="5">
        <v>19.158730158730158</v>
      </c>
      <c r="V27" s="5">
        <v>18.365079365079364</v>
      </c>
      <c r="W27" s="5">
        <v>34.412698412698411</v>
      </c>
      <c r="X27" s="5">
        <v>22.634920634920636</v>
      </c>
      <c r="Y27" s="5">
        <v>21.61904761904762</v>
      </c>
      <c r="Z27" s="5">
        <v>17.741935483870968</v>
      </c>
      <c r="AA27" s="5">
        <v>10.682539682539682</v>
      </c>
      <c r="AB27" s="5">
        <v>6.2063492063492065</v>
      </c>
      <c r="AC27" s="5">
        <v>0.81818181818181823</v>
      </c>
      <c r="AD27" s="5">
        <f t="shared" si="3"/>
        <v>288.2585300004655</v>
      </c>
    </row>
    <row r="28" spans="1:30" x14ac:dyDescent="0.3">
      <c r="A28" s="1"/>
      <c r="B28" s="11">
        <v>1319</v>
      </c>
      <c r="C28" s="11">
        <f t="shared" si="2"/>
        <v>23</v>
      </c>
      <c r="D28" t="s">
        <v>67</v>
      </c>
      <c r="E28" t="s">
        <v>68</v>
      </c>
      <c r="F28" t="s">
        <v>27</v>
      </c>
      <c r="G28" s="20">
        <v>431225.64290635998</v>
      </c>
      <c r="H28" s="19">
        <v>4583056.0411992297</v>
      </c>
      <c r="I28" s="10">
        <v>391.09233999999998</v>
      </c>
      <c r="K28" s="3"/>
      <c r="L28" s="5">
        <v>1.8888888888888888</v>
      </c>
      <c r="M28" s="5">
        <v>12.730158730158729</v>
      </c>
      <c r="N28" s="5">
        <v>25.50793650793651</v>
      </c>
      <c r="O28" s="5">
        <v>17.269841269841269</v>
      </c>
      <c r="P28" s="5">
        <v>12.412698412698413</v>
      </c>
      <c r="Q28" s="5">
        <v>15.793650793650794</v>
      </c>
      <c r="R28" s="5">
        <v>18.587301587301589</v>
      </c>
      <c r="S28" s="5">
        <v>21.238095238095237</v>
      </c>
      <c r="T28" s="5">
        <v>28.825396825396826</v>
      </c>
      <c r="U28" s="5">
        <v>24.365079365079364</v>
      </c>
      <c r="V28" s="5">
        <v>22.111111111111111</v>
      </c>
      <c r="W28" s="5">
        <v>31.730158730158731</v>
      </c>
      <c r="X28" s="5">
        <v>27.904761904761905</v>
      </c>
      <c r="Y28" s="5">
        <v>24.571428571428573</v>
      </c>
      <c r="Z28" s="5">
        <v>21.387096774193548</v>
      </c>
      <c r="AA28" s="5">
        <v>14.285714285714286</v>
      </c>
      <c r="AB28" s="5">
        <v>7.1587301587301591</v>
      </c>
      <c r="AC28" s="5">
        <v>0.91666666666666663</v>
      </c>
      <c r="AD28" s="5">
        <f t="shared" si="3"/>
        <v>328.68471582181263</v>
      </c>
    </row>
    <row r="29" spans="1:30" x14ac:dyDescent="0.3">
      <c r="A29" s="1"/>
      <c r="B29" s="11">
        <v>914</v>
      </c>
      <c r="C29" s="11">
        <f t="shared" si="2"/>
        <v>24</v>
      </c>
      <c r="D29" t="s">
        <v>69</v>
      </c>
      <c r="E29" t="s">
        <v>70</v>
      </c>
      <c r="F29" t="s">
        <v>27</v>
      </c>
      <c r="G29" s="20">
        <v>431507.91375801002</v>
      </c>
      <c r="H29" s="19">
        <v>4583332.02210538</v>
      </c>
      <c r="I29" s="10">
        <v>394.76803999999998</v>
      </c>
      <c r="J29" s="11" t="s">
        <v>28</v>
      </c>
      <c r="K29" s="3" t="s">
        <v>71</v>
      </c>
      <c r="L29" s="5">
        <v>1.3650793650793651</v>
      </c>
      <c r="M29" s="5">
        <v>10.34920634920635</v>
      </c>
      <c r="N29" s="5">
        <v>18.952380952380953</v>
      </c>
      <c r="O29" s="5">
        <v>10.936507936507937</v>
      </c>
      <c r="P29" s="5">
        <v>7.8095238095238093</v>
      </c>
      <c r="Q29" s="5">
        <v>10.65079365079365</v>
      </c>
      <c r="R29" s="5">
        <v>13.19047619047619</v>
      </c>
      <c r="S29" s="5">
        <v>14.253968253968255</v>
      </c>
      <c r="T29" s="5">
        <v>16.714285714285715</v>
      </c>
      <c r="U29" s="5">
        <v>16.126984126984127</v>
      </c>
      <c r="V29" s="5">
        <v>21.825396825396826</v>
      </c>
      <c r="W29" s="5">
        <v>20.825396825396826</v>
      </c>
      <c r="X29" s="5">
        <v>20.063492063492063</v>
      </c>
      <c r="Y29" s="5">
        <v>18.50793650793651</v>
      </c>
      <c r="Z29" s="5">
        <v>15.571428571428571</v>
      </c>
      <c r="AA29" s="5">
        <v>8.8888888888888893</v>
      </c>
      <c r="AB29" s="5">
        <v>4.4603174603174605</v>
      </c>
      <c r="AC29" s="5">
        <v>0.27777777777777779</v>
      </c>
      <c r="AD29" s="5">
        <f t="shared" si="3"/>
        <v>230.76984126984132</v>
      </c>
    </row>
    <row r="30" spans="1:30" x14ac:dyDescent="0.3">
      <c r="A30" s="1"/>
      <c r="B30" s="11">
        <v>499</v>
      </c>
      <c r="C30" s="11">
        <f t="shared" si="2"/>
        <v>25</v>
      </c>
      <c r="D30" t="s">
        <v>72</v>
      </c>
      <c r="E30" t="s">
        <v>73</v>
      </c>
      <c r="F30" t="s">
        <v>27</v>
      </c>
      <c r="G30" s="20">
        <v>431728.56186256401</v>
      </c>
      <c r="H30" s="19">
        <v>4583527.4030441297</v>
      </c>
      <c r="I30" s="10">
        <v>299.13821999999999</v>
      </c>
      <c r="K30" s="3"/>
      <c r="L30" s="5">
        <v>1.0158730158730158</v>
      </c>
      <c r="M30" s="5">
        <v>9.1587301587301582</v>
      </c>
      <c r="N30" s="5">
        <v>13.507936507936508</v>
      </c>
      <c r="O30" s="5">
        <v>6.5396825396825395</v>
      </c>
      <c r="P30" s="5">
        <v>4.6507936507936511</v>
      </c>
      <c r="Q30" s="5">
        <v>7.4285714285714288</v>
      </c>
      <c r="R30" s="5">
        <v>8.6190476190476186</v>
      </c>
      <c r="S30" s="5">
        <v>13.920634920634921</v>
      </c>
      <c r="T30" s="5">
        <v>9.8571428571428577</v>
      </c>
      <c r="U30" s="5">
        <v>8.4444444444444446</v>
      </c>
      <c r="V30" s="5">
        <v>10.714285714285714</v>
      </c>
      <c r="W30" s="5">
        <v>12.634920634920634</v>
      </c>
      <c r="X30" s="5">
        <v>10.746031746031745</v>
      </c>
      <c r="Y30" s="5">
        <v>10.571428571428571</v>
      </c>
      <c r="Z30" s="5">
        <v>6.4444444444444446</v>
      </c>
      <c r="AA30" s="5">
        <v>5.2222222222222223</v>
      </c>
      <c r="AB30" s="5">
        <v>2.3968253968253967</v>
      </c>
      <c r="AC30" s="5">
        <v>0.21739130434782608</v>
      </c>
      <c r="AD30" s="5">
        <f t="shared" si="3"/>
        <v>142.09040717736369</v>
      </c>
    </row>
    <row r="31" spans="1:30" x14ac:dyDescent="0.3">
      <c r="A31" s="1"/>
      <c r="B31" s="11">
        <v>3398</v>
      </c>
      <c r="C31" s="11">
        <f t="shared" si="2"/>
        <v>26</v>
      </c>
      <c r="D31" t="s">
        <v>74</v>
      </c>
      <c r="E31" t="s">
        <v>75</v>
      </c>
      <c r="F31" t="s">
        <v>27</v>
      </c>
      <c r="G31" s="20">
        <v>431961.23443378502</v>
      </c>
      <c r="H31" s="19">
        <v>4583733.06705759</v>
      </c>
      <c r="I31" s="10">
        <v>313.62213000000003</v>
      </c>
      <c r="K31" s="3"/>
      <c r="L31" s="5">
        <v>8.9365079365079367</v>
      </c>
      <c r="M31" s="5">
        <v>6.4285714285714288</v>
      </c>
      <c r="N31" s="5">
        <v>12.603174603174603</v>
      </c>
      <c r="O31" s="5">
        <v>10.444444444444445</v>
      </c>
      <c r="P31" s="5">
        <v>12.920634920634921</v>
      </c>
      <c r="Q31" s="5">
        <v>17.825396825396826</v>
      </c>
      <c r="R31" s="5">
        <v>24.984126984126984</v>
      </c>
      <c r="S31" s="5">
        <v>21.269841269841269</v>
      </c>
      <c r="T31" s="5">
        <v>18.888888888888889</v>
      </c>
      <c r="U31" s="5">
        <v>18</v>
      </c>
      <c r="V31" s="5">
        <v>19.746031746031747</v>
      </c>
      <c r="W31" s="5">
        <v>24.349206349206348</v>
      </c>
      <c r="X31" s="5">
        <v>26.523809523809526</v>
      </c>
      <c r="Y31" s="5">
        <v>23.222222222222221</v>
      </c>
      <c r="Z31" s="5">
        <v>19.80952380952381</v>
      </c>
      <c r="AA31" s="5">
        <v>12.984126984126984</v>
      </c>
      <c r="AB31" s="5">
        <v>4.9523809523809526</v>
      </c>
      <c r="AC31" s="5">
        <v>1.2121212121212122</v>
      </c>
      <c r="AD31" s="5">
        <f t="shared" si="3"/>
        <v>285.1010101010101</v>
      </c>
    </row>
    <row r="32" spans="1:30" x14ac:dyDescent="0.3">
      <c r="A32" s="1"/>
      <c r="B32" s="11">
        <v>795</v>
      </c>
      <c r="C32" s="11">
        <f t="shared" si="2"/>
        <v>27</v>
      </c>
      <c r="D32" t="s">
        <v>76</v>
      </c>
      <c r="E32" t="s">
        <v>77</v>
      </c>
      <c r="F32" t="s">
        <v>27</v>
      </c>
      <c r="G32" s="20">
        <v>432372.185931516</v>
      </c>
      <c r="H32" s="19">
        <v>4584161.4787737103</v>
      </c>
      <c r="I32" s="10">
        <v>596.40688999999998</v>
      </c>
      <c r="K32" s="3"/>
      <c r="L32" s="5">
        <v>0.95238095238095233</v>
      </c>
      <c r="M32" s="5">
        <v>7.6507936507936511</v>
      </c>
      <c r="N32" s="5">
        <v>9.9682539682539684</v>
      </c>
      <c r="O32" s="5">
        <v>10.34920634920635</v>
      </c>
      <c r="P32" s="5">
        <v>13.095238095238095</v>
      </c>
      <c r="Q32" s="5">
        <v>18.714285714285715</v>
      </c>
      <c r="R32" s="5">
        <v>30.761904761904763</v>
      </c>
      <c r="S32" s="5">
        <v>26.095238095238095</v>
      </c>
      <c r="T32" s="5">
        <v>28.603174603174605</v>
      </c>
      <c r="U32" s="5">
        <v>22.063492063492063</v>
      </c>
      <c r="V32" s="5">
        <v>22.952380952380953</v>
      </c>
      <c r="W32" s="5">
        <v>29.587301587301589</v>
      </c>
      <c r="X32" s="5">
        <v>34.936507936507937</v>
      </c>
      <c r="Y32" s="5">
        <v>35.206349206349209</v>
      </c>
      <c r="Z32" s="5">
        <v>29.603174603174605</v>
      </c>
      <c r="AA32" s="5">
        <v>17.269841269841269</v>
      </c>
      <c r="AB32" s="5">
        <v>5.9206349206349209</v>
      </c>
      <c r="AC32" s="5">
        <v>1.5454545454545454</v>
      </c>
      <c r="AD32" s="5">
        <f t="shared" si="3"/>
        <v>345.2756132756133</v>
      </c>
    </row>
    <row r="33" spans="1:30" x14ac:dyDescent="0.3">
      <c r="A33" s="1"/>
      <c r="B33" s="11">
        <v>385</v>
      </c>
      <c r="C33" s="11">
        <f t="shared" si="2"/>
        <v>28</v>
      </c>
      <c r="D33" t="s">
        <v>78</v>
      </c>
      <c r="E33" t="s">
        <v>79</v>
      </c>
      <c r="F33" t="s">
        <v>27</v>
      </c>
      <c r="G33" s="20">
        <v>432698.36063972698</v>
      </c>
      <c r="H33" s="19">
        <v>4584479.43542183</v>
      </c>
      <c r="I33" s="10">
        <v>456.34510999999998</v>
      </c>
      <c r="K33" s="3"/>
      <c r="L33" s="5">
        <v>0.73015873015873012</v>
      </c>
      <c r="M33" s="5">
        <v>4.9206349206349209</v>
      </c>
      <c r="N33" s="5">
        <v>4.2222222222222223</v>
      </c>
      <c r="O33" s="5">
        <v>8.4285714285714288</v>
      </c>
      <c r="P33" s="5">
        <v>6.412698412698413</v>
      </c>
      <c r="Q33" s="5">
        <v>7.2063492063492065</v>
      </c>
      <c r="R33" s="5">
        <v>8.7619047619047628</v>
      </c>
      <c r="S33" s="5">
        <v>9.6825396825396819</v>
      </c>
      <c r="T33" s="5">
        <v>8.1269841269841265</v>
      </c>
      <c r="U33" s="5">
        <v>12.269841269841271</v>
      </c>
      <c r="V33" s="5">
        <v>11.666666666666666</v>
      </c>
      <c r="W33" s="5">
        <v>12.80952380952381</v>
      </c>
      <c r="X33" s="5">
        <v>8.8412698412698418</v>
      </c>
      <c r="Y33" s="5">
        <v>9.0634920634920633</v>
      </c>
      <c r="Z33" s="5">
        <v>6.6031746031746028</v>
      </c>
      <c r="AA33" s="5">
        <v>4.1428571428571432</v>
      </c>
      <c r="AB33" s="5">
        <v>2.5238095238095237</v>
      </c>
      <c r="AC33" s="5">
        <v>0.37931034482758619</v>
      </c>
      <c r="AD33" s="5">
        <f t="shared" si="3"/>
        <v>126.79200875752601</v>
      </c>
    </row>
    <row r="34" spans="1:30" x14ac:dyDescent="0.3">
      <c r="A34" s="1"/>
      <c r="B34" s="11">
        <v>464</v>
      </c>
      <c r="C34" s="11">
        <f t="shared" si="2"/>
        <v>29</v>
      </c>
      <c r="D34" t="s">
        <v>80</v>
      </c>
      <c r="E34" t="s">
        <v>81</v>
      </c>
      <c r="F34" t="s">
        <v>27</v>
      </c>
      <c r="G34" s="20">
        <v>432923.33051076101</v>
      </c>
      <c r="H34" s="19">
        <v>4584703.7821827</v>
      </c>
      <c r="I34" s="10">
        <v>318.29331000000002</v>
      </c>
      <c r="K34" s="3" t="s">
        <v>82</v>
      </c>
      <c r="L34" s="5">
        <v>0.76190476190476186</v>
      </c>
      <c r="M34" s="5">
        <v>6.1904761904761907</v>
      </c>
      <c r="N34" s="5">
        <v>4.3015873015873014</v>
      </c>
      <c r="O34" s="5">
        <v>5.0793650793650791</v>
      </c>
      <c r="P34" s="5">
        <v>4.7301587301587302</v>
      </c>
      <c r="Q34" s="5">
        <v>3.9841269841269842</v>
      </c>
      <c r="R34" s="5">
        <v>5.4285714285714288</v>
      </c>
      <c r="S34" s="5">
        <v>5.3015873015873014</v>
      </c>
      <c r="T34" s="5">
        <v>6.2857142857142856</v>
      </c>
      <c r="U34" s="5">
        <v>3.8888888888888888</v>
      </c>
      <c r="V34" s="5">
        <v>7.8888888888888893</v>
      </c>
      <c r="W34" s="5">
        <v>7.3650793650793647</v>
      </c>
      <c r="X34" s="5">
        <v>6.9365079365079367</v>
      </c>
      <c r="Y34" s="5">
        <v>6.8253968253968251</v>
      </c>
      <c r="Z34" s="5">
        <v>4.4603174603174605</v>
      </c>
      <c r="AA34" s="5">
        <v>3.6825396825396823</v>
      </c>
      <c r="AB34" s="5">
        <v>1.0793650793650793</v>
      </c>
      <c r="AC34" s="5">
        <v>0.13793103448275862</v>
      </c>
      <c r="AD34" s="5">
        <f t="shared" si="3"/>
        <v>84.328407224958937</v>
      </c>
    </row>
    <row r="35" spans="1:30" x14ac:dyDescent="0.3">
      <c r="A35" s="1"/>
      <c r="B35" s="11">
        <v>717</v>
      </c>
      <c r="C35" s="11">
        <f t="shared" si="2"/>
        <v>30</v>
      </c>
      <c r="D35" t="s">
        <v>83</v>
      </c>
      <c r="E35" t="s">
        <v>84</v>
      </c>
      <c r="F35" t="s">
        <v>27</v>
      </c>
      <c r="G35" s="20">
        <v>433214.82975906401</v>
      </c>
      <c r="H35" s="19">
        <v>4584987.97992157</v>
      </c>
      <c r="I35" s="10">
        <v>407.11018999999999</v>
      </c>
      <c r="K35" s="3"/>
      <c r="L35" s="5">
        <v>1.1587301587301588</v>
      </c>
      <c r="M35" s="5">
        <v>3.873015873015873</v>
      </c>
      <c r="N35" s="5">
        <v>4.253968253968254</v>
      </c>
      <c r="O35" s="5">
        <v>4.333333333333333</v>
      </c>
      <c r="P35" s="5">
        <v>3.9523809523809526</v>
      </c>
      <c r="Q35" s="5">
        <v>3.6349206349206349</v>
      </c>
      <c r="R35" s="5">
        <v>4</v>
      </c>
      <c r="S35" s="5">
        <v>5.7777777777777777</v>
      </c>
      <c r="T35" s="5">
        <v>9</v>
      </c>
      <c r="U35" s="5">
        <v>3.4920634920634921</v>
      </c>
      <c r="V35" s="5">
        <v>8.1428571428571423</v>
      </c>
      <c r="W35" s="5">
        <v>8.4285714285714288</v>
      </c>
      <c r="X35" s="5">
        <v>6.8412698412698409</v>
      </c>
      <c r="Y35" s="5">
        <v>5.7777777777777777</v>
      </c>
      <c r="Z35" s="5">
        <v>4.7777777777777777</v>
      </c>
      <c r="AA35" s="5">
        <v>1.8571428571428572</v>
      </c>
      <c r="AB35" s="5">
        <v>0.90476190476190477</v>
      </c>
      <c r="AC35" s="5">
        <v>1.6949152542372881E-2</v>
      </c>
      <c r="AD35" s="5">
        <f t="shared" si="3"/>
        <v>80.223298358891554</v>
      </c>
    </row>
    <row r="36" spans="1:30" x14ac:dyDescent="0.3">
      <c r="A36" s="1"/>
      <c r="B36" s="11">
        <v>2949</v>
      </c>
      <c r="C36" s="11">
        <f t="shared" si="2"/>
        <v>31</v>
      </c>
      <c r="D36" t="s">
        <v>85</v>
      </c>
      <c r="E36" t="s">
        <v>86</v>
      </c>
      <c r="F36" t="s">
        <v>27</v>
      </c>
      <c r="G36" s="20">
        <v>433455.46894540102</v>
      </c>
      <c r="H36" s="19">
        <v>4585223.0032500997</v>
      </c>
      <c r="I36" s="10">
        <v>336.36826000000002</v>
      </c>
      <c r="K36" s="3" t="s">
        <v>87</v>
      </c>
      <c r="L36" s="5">
        <v>1.8225806451612903</v>
      </c>
      <c r="M36" s="5">
        <v>2.4761904761904763</v>
      </c>
      <c r="N36" s="5">
        <v>1.7301587301587302</v>
      </c>
      <c r="O36" s="5">
        <v>1.5714285714285714</v>
      </c>
      <c r="P36" s="5">
        <v>1.7142857142857142</v>
      </c>
      <c r="Q36" s="5">
        <v>1.6190476190476191</v>
      </c>
      <c r="R36" s="5">
        <v>1.4920634920634921</v>
      </c>
      <c r="S36" s="5">
        <v>1.746031746031746</v>
      </c>
      <c r="T36" s="5">
        <v>2.1746031746031744</v>
      </c>
      <c r="U36" s="5">
        <v>1.7142857142857142</v>
      </c>
      <c r="V36" s="5">
        <v>3.9206349206349205</v>
      </c>
      <c r="W36" s="5">
        <v>3.0634920634920637</v>
      </c>
      <c r="X36" s="5">
        <v>3.8095238095238093</v>
      </c>
      <c r="Y36" s="5">
        <v>2.5873015873015874</v>
      </c>
      <c r="Z36" s="5">
        <v>1.8253968253968254</v>
      </c>
      <c r="AA36" s="5">
        <v>1.6507936507936507</v>
      </c>
      <c r="AB36" s="5">
        <v>0.31746031746031744</v>
      </c>
      <c r="AC36" s="5">
        <v>8.0645161290322578E-2</v>
      </c>
      <c r="AD36" s="5">
        <f t="shared" si="3"/>
        <v>35.315924219150027</v>
      </c>
    </row>
    <row r="37" spans="1:30" x14ac:dyDescent="0.3">
      <c r="A37" s="1"/>
      <c r="B37" s="11">
        <v>888</v>
      </c>
      <c r="C37" s="11">
        <f t="shared" si="2"/>
        <v>32</v>
      </c>
      <c r="D37" t="s">
        <v>88</v>
      </c>
      <c r="E37" t="s">
        <v>89</v>
      </c>
      <c r="F37" t="s">
        <v>27</v>
      </c>
      <c r="G37" s="20">
        <v>433661.84528890101</v>
      </c>
      <c r="H37" s="19">
        <v>4585423.7974555297</v>
      </c>
      <c r="I37" s="10">
        <v>288.00089000000003</v>
      </c>
      <c r="K37" s="3"/>
      <c r="L37" s="5">
        <v>0.82258064516129037</v>
      </c>
      <c r="M37" s="5">
        <v>2.2063492063492065</v>
      </c>
      <c r="N37" s="5">
        <v>1.5238095238095237</v>
      </c>
      <c r="O37" s="5">
        <v>1.7777777777777777</v>
      </c>
      <c r="P37" s="5">
        <v>2.1111111111111112</v>
      </c>
      <c r="Q37" s="5">
        <v>2.126984126984127</v>
      </c>
      <c r="R37" s="5">
        <v>2.1746031746031744</v>
      </c>
      <c r="S37" s="5">
        <v>1.6666666666666667</v>
      </c>
      <c r="T37" s="5">
        <v>3.0317460317460316</v>
      </c>
      <c r="U37" s="5">
        <v>2.2698412698412698</v>
      </c>
      <c r="V37" s="5">
        <v>2.4761904761904763</v>
      </c>
      <c r="W37" s="5">
        <v>2.0317460317460316</v>
      </c>
      <c r="X37" s="5">
        <v>2.1904761904761907</v>
      </c>
      <c r="Y37" s="5">
        <v>1.8412698412698412</v>
      </c>
      <c r="Z37" s="5">
        <v>1.2857142857142858</v>
      </c>
      <c r="AA37" s="5">
        <v>1.3174603174603174</v>
      </c>
      <c r="AB37" s="5">
        <v>4.7619047619047616E-2</v>
      </c>
      <c r="AC37" s="5">
        <v>0.15873015873015872</v>
      </c>
      <c r="AD37" s="5">
        <f t="shared" si="3"/>
        <v>31.060675883256526</v>
      </c>
    </row>
    <row r="38" spans="1:30" x14ac:dyDescent="0.3">
      <c r="A38" s="1"/>
      <c r="B38" s="11">
        <v>962</v>
      </c>
      <c r="C38" s="11">
        <f t="shared" si="2"/>
        <v>33</v>
      </c>
      <c r="D38" t="s">
        <v>90</v>
      </c>
      <c r="E38" t="s">
        <v>91</v>
      </c>
      <c r="F38" t="s">
        <v>27</v>
      </c>
      <c r="G38" s="20">
        <v>433791.69771170901</v>
      </c>
      <c r="H38" s="19">
        <v>4585738.9837889504</v>
      </c>
      <c r="I38" s="10">
        <v>450.72865000000002</v>
      </c>
      <c r="K38" s="3" t="s">
        <v>92</v>
      </c>
      <c r="L38" s="5">
        <v>3.7868852459016393</v>
      </c>
      <c r="M38" s="5">
        <v>7.2222222222222223</v>
      </c>
      <c r="N38" s="5">
        <v>5.0634920634920633</v>
      </c>
      <c r="O38" s="5">
        <v>4.2063492063492065</v>
      </c>
      <c r="P38" s="5">
        <v>2.7619047619047619</v>
      </c>
      <c r="Q38" s="5">
        <v>2.8888888888888888</v>
      </c>
      <c r="R38" s="5">
        <v>2.6825396825396823</v>
      </c>
      <c r="S38" s="5">
        <v>3.0317460317460316</v>
      </c>
      <c r="T38" s="5">
        <v>2.3809523809523809</v>
      </c>
      <c r="U38" s="5">
        <v>2.3809523809523809</v>
      </c>
      <c r="V38" s="5">
        <v>3.2222222222222223</v>
      </c>
      <c r="W38" s="5">
        <v>1.746031746031746</v>
      </c>
      <c r="X38" s="5">
        <v>1.8095238095238095</v>
      </c>
      <c r="Y38" s="5">
        <v>1.8412698412698412</v>
      </c>
      <c r="Z38" s="5">
        <v>1.4761904761904763</v>
      </c>
      <c r="AA38" s="5">
        <v>3.0952380952380953</v>
      </c>
      <c r="AB38" s="5">
        <v>0.1111111111111111</v>
      </c>
      <c r="AC38" s="5">
        <v>0</v>
      </c>
      <c r="AD38" s="5">
        <f t="shared" si="3"/>
        <v>49.707520166536561</v>
      </c>
    </row>
    <row r="39" spans="1:30" x14ac:dyDescent="0.3">
      <c r="A39" s="1"/>
      <c r="B39" s="11">
        <v>572</v>
      </c>
      <c r="C39" s="11">
        <f t="shared" si="2"/>
        <v>34</v>
      </c>
      <c r="D39" t="s">
        <v>93</v>
      </c>
      <c r="E39" t="s">
        <v>94</v>
      </c>
      <c r="F39" t="s">
        <v>27</v>
      </c>
      <c r="G39" s="20">
        <v>434018.05157420598</v>
      </c>
      <c r="H39" s="19">
        <v>4585938.1993803596</v>
      </c>
      <c r="I39" s="10">
        <v>538.55245000000002</v>
      </c>
      <c r="K39" s="3" t="s">
        <v>95</v>
      </c>
      <c r="AD39" s="5"/>
    </row>
    <row r="40" spans="1:30" x14ac:dyDescent="0.3">
      <c r="A40" s="15" t="s">
        <v>1</v>
      </c>
      <c r="B40" s="15"/>
      <c r="C40" s="15"/>
      <c r="D40" s="15"/>
      <c r="E40" s="15"/>
      <c r="F40" s="16"/>
      <c r="G40" s="15"/>
      <c r="H40" s="15"/>
      <c r="I40" s="16"/>
      <c r="J40" s="21"/>
      <c r="K40" s="16"/>
      <c r="L40" s="7">
        <v>0.25</v>
      </c>
      <c r="M40" s="7">
        <v>0.29166666666666669</v>
      </c>
      <c r="N40" s="7">
        <v>0.33333333333333331</v>
      </c>
      <c r="O40" s="7">
        <v>0.375</v>
      </c>
      <c r="P40" s="7">
        <v>0.41666666666666669</v>
      </c>
      <c r="Q40" s="7">
        <v>0.45833333333333298</v>
      </c>
      <c r="R40" s="7">
        <v>0.5</v>
      </c>
      <c r="S40" s="7">
        <v>0.54166666666666696</v>
      </c>
      <c r="T40" s="7">
        <v>0.58333333333333304</v>
      </c>
      <c r="U40" s="7">
        <v>0.625</v>
      </c>
      <c r="V40" s="7">
        <v>0.66666666666666696</v>
      </c>
      <c r="W40" s="7">
        <v>0.70833333333333304</v>
      </c>
      <c r="X40" s="7">
        <v>0.75</v>
      </c>
      <c r="Y40" s="7">
        <v>0.79166666666666696</v>
      </c>
      <c r="Z40" s="7">
        <v>0.83333333333333304</v>
      </c>
      <c r="AA40" s="7">
        <v>0.875</v>
      </c>
      <c r="AB40" s="7">
        <v>0.91666666666666696</v>
      </c>
      <c r="AC40" s="7">
        <v>0.95833333333333304</v>
      </c>
      <c r="AD40" s="5"/>
    </row>
    <row r="41" spans="1:30" x14ac:dyDescent="0.3">
      <c r="A41" s="13" t="s">
        <v>96</v>
      </c>
      <c r="B41" s="13" t="s">
        <v>3</v>
      </c>
      <c r="C41" s="13"/>
      <c r="D41" s="13" t="s">
        <v>5</v>
      </c>
      <c r="E41" s="14" t="s">
        <v>6</v>
      </c>
      <c r="F41" s="18" t="s">
        <v>7</v>
      </c>
      <c r="G41" s="18" t="s">
        <v>8</v>
      </c>
      <c r="H41" s="18" t="s">
        <v>9</v>
      </c>
      <c r="I41" s="14" t="s">
        <v>10</v>
      </c>
      <c r="J41" s="18" t="s">
        <v>11</v>
      </c>
      <c r="K41" s="13" t="s">
        <v>12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"/>
    </row>
    <row r="42" spans="1:30" x14ac:dyDescent="0.3">
      <c r="A42" s="1"/>
      <c r="B42" s="1"/>
      <c r="C42" s="1"/>
      <c r="D42" s="12"/>
      <c r="E42" s="12"/>
      <c r="F42" s="12"/>
      <c r="G42" s="12"/>
      <c r="H42" s="12"/>
      <c r="I42" s="12"/>
      <c r="J42" s="22"/>
      <c r="K42" s="1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30" x14ac:dyDescent="0.3">
      <c r="A43" s="1"/>
      <c r="B43" s="11">
        <v>572</v>
      </c>
      <c r="C43" s="11">
        <f>1</f>
        <v>1</v>
      </c>
      <c r="D43" t="s">
        <v>93</v>
      </c>
      <c r="E43" t="s">
        <v>94</v>
      </c>
      <c r="F43" t="s">
        <v>27</v>
      </c>
      <c r="G43" s="20">
        <v>434018.05157420598</v>
      </c>
      <c r="H43" s="19">
        <v>4585938.1993803596</v>
      </c>
      <c r="I43" s="10">
        <v>0</v>
      </c>
      <c r="K43" s="3" t="s">
        <v>95</v>
      </c>
      <c r="L43" s="5">
        <v>9.5737704918032787</v>
      </c>
      <c r="M43" s="5">
        <v>40.984126984126981</v>
      </c>
      <c r="N43" s="5">
        <v>50.507936507936506</v>
      </c>
      <c r="O43" s="5">
        <v>36.857142857142854</v>
      </c>
      <c r="P43" s="5">
        <v>37.444444444444443</v>
      </c>
      <c r="Q43" s="5">
        <v>33.650793650793652</v>
      </c>
      <c r="R43" s="5">
        <v>31.444444444444443</v>
      </c>
      <c r="S43" s="5">
        <v>30.206349206349206</v>
      </c>
      <c r="T43" s="5">
        <v>30.015873015873016</v>
      </c>
      <c r="U43" s="5">
        <v>37.238095238095241</v>
      </c>
      <c r="V43" s="5">
        <v>45.031746031746032</v>
      </c>
      <c r="W43" s="5">
        <v>39.936507936507937</v>
      </c>
      <c r="X43" s="5">
        <v>33.984126984126981</v>
      </c>
      <c r="Y43" s="5">
        <v>27.888888888888889</v>
      </c>
      <c r="Z43" s="5">
        <v>23.61904761904762</v>
      </c>
      <c r="AA43" s="5">
        <v>11.222222222222221</v>
      </c>
      <c r="AB43" s="5">
        <v>3.0793650793650795</v>
      </c>
      <c r="AC43" s="5">
        <v>0</v>
      </c>
    </row>
    <row r="44" spans="1:30" x14ac:dyDescent="0.3">
      <c r="A44" s="1"/>
      <c r="B44" s="11">
        <v>2547</v>
      </c>
      <c r="C44" s="11">
        <f>C43+1</f>
        <v>2</v>
      </c>
      <c r="D44" t="s">
        <v>97</v>
      </c>
      <c r="E44" t="s">
        <v>98</v>
      </c>
      <c r="F44" t="s">
        <v>27</v>
      </c>
      <c r="G44" s="20">
        <v>433911.997385016</v>
      </c>
      <c r="H44" s="19">
        <v>4585717.4736128198</v>
      </c>
      <c r="I44" s="10">
        <v>406.52206000000001</v>
      </c>
      <c r="K44" s="3" t="s">
        <v>92</v>
      </c>
      <c r="L44" s="5">
        <v>12.174603174603174</v>
      </c>
      <c r="M44" s="5">
        <v>23.095238095238095</v>
      </c>
      <c r="N44" s="5">
        <v>28.460317460317459</v>
      </c>
      <c r="O44" s="5">
        <v>23.095238095238095</v>
      </c>
      <c r="P44" s="5">
        <v>23.920634920634921</v>
      </c>
      <c r="Q44" s="5">
        <v>19.80952380952381</v>
      </c>
      <c r="R44" s="5">
        <v>17.031746031746032</v>
      </c>
      <c r="S44" s="5">
        <v>15.714285714285714</v>
      </c>
      <c r="T44" s="5">
        <v>15.603174603174603</v>
      </c>
      <c r="U44" s="5">
        <v>22.238095238095237</v>
      </c>
      <c r="V44" s="5">
        <v>20.825396825396826</v>
      </c>
      <c r="W44" s="5">
        <v>26.333333333333332</v>
      </c>
      <c r="X44" s="5">
        <v>18.793650793650794</v>
      </c>
      <c r="Y44" s="5">
        <v>9.825396825396826</v>
      </c>
      <c r="Z44" s="5">
        <v>9.2063492063492056</v>
      </c>
      <c r="AA44" s="5">
        <v>6.2063492063492065</v>
      </c>
      <c r="AB44" s="5">
        <v>2.5238095238095237</v>
      </c>
      <c r="AC44" s="5">
        <v>0</v>
      </c>
    </row>
    <row r="45" spans="1:30" x14ac:dyDescent="0.3">
      <c r="A45" s="1"/>
      <c r="B45" s="11">
        <v>889</v>
      </c>
      <c r="C45" s="11">
        <f t="shared" ref="C45:C76" si="4">C44+1</f>
        <v>3</v>
      </c>
      <c r="D45" t="s">
        <v>88</v>
      </c>
      <c r="E45" t="s">
        <v>99</v>
      </c>
      <c r="F45" t="s">
        <v>27</v>
      </c>
      <c r="G45" s="20">
        <v>433728.16403252998</v>
      </c>
      <c r="H45" s="19">
        <v>4585537.2477782397</v>
      </c>
      <c r="I45" s="10">
        <v>257.45317999999997</v>
      </c>
      <c r="K45" s="3"/>
      <c r="L45" s="5">
        <v>17.444444444444443</v>
      </c>
      <c r="M45" s="5">
        <v>30.285714285714285</v>
      </c>
      <c r="N45" s="5">
        <v>48.222222222222221</v>
      </c>
      <c r="O45" s="5">
        <v>33.38095238095238</v>
      </c>
      <c r="P45" s="5">
        <v>32.603174603174601</v>
      </c>
      <c r="Q45" s="5">
        <v>28.095238095238095</v>
      </c>
      <c r="R45" s="5">
        <v>24.714285714285715</v>
      </c>
      <c r="S45" s="5">
        <v>21.571428571428573</v>
      </c>
      <c r="T45" s="5">
        <v>24.460317460317459</v>
      </c>
      <c r="U45" s="5">
        <v>27.253968253968253</v>
      </c>
      <c r="V45" s="5">
        <v>33.396825396825399</v>
      </c>
      <c r="W45" s="5">
        <v>33.904761904761905</v>
      </c>
      <c r="X45" s="5">
        <v>29.476190476190474</v>
      </c>
      <c r="Y45" s="5">
        <v>19.047619047619047</v>
      </c>
      <c r="Z45" s="5">
        <v>15.34920634920635</v>
      </c>
      <c r="AA45" s="5">
        <v>8.2222222222222214</v>
      </c>
      <c r="AB45" s="5">
        <v>3.6031746031746033</v>
      </c>
      <c r="AC45" s="5">
        <v>0</v>
      </c>
    </row>
    <row r="46" spans="1:30" x14ac:dyDescent="0.3">
      <c r="A46" s="1"/>
      <c r="B46" s="11">
        <v>540</v>
      </c>
      <c r="C46" s="11">
        <f t="shared" si="4"/>
        <v>4</v>
      </c>
      <c r="D46" t="s">
        <v>100</v>
      </c>
      <c r="E46" t="s">
        <v>101</v>
      </c>
      <c r="F46" t="s">
        <v>27</v>
      </c>
      <c r="G46" s="20">
        <v>433424.97152720299</v>
      </c>
      <c r="H46" s="19">
        <v>4585241.3342499202</v>
      </c>
      <c r="I46" s="10">
        <v>423.66091999999998</v>
      </c>
      <c r="K46" s="3" t="s">
        <v>87</v>
      </c>
      <c r="L46" s="5">
        <v>15.476190476190476</v>
      </c>
      <c r="M46" s="5">
        <v>33.888888888888886</v>
      </c>
      <c r="N46" s="5">
        <v>33.317460317460316</v>
      </c>
      <c r="O46" s="5">
        <v>28.984126984126984</v>
      </c>
      <c r="P46" s="5">
        <v>25.920634920634921</v>
      </c>
      <c r="Q46" s="5">
        <v>23.50793650793651</v>
      </c>
      <c r="R46" s="5">
        <v>19.285714285714285</v>
      </c>
      <c r="S46" s="5">
        <v>23.269841269841269</v>
      </c>
      <c r="T46" s="5">
        <v>20.38095238095238</v>
      </c>
      <c r="U46" s="5">
        <v>27.50793650793651</v>
      </c>
      <c r="V46" s="5">
        <v>32.523809523809526</v>
      </c>
      <c r="W46" s="5">
        <v>40.269841269841272</v>
      </c>
      <c r="X46" s="5">
        <v>39.857142857142854</v>
      </c>
      <c r="Y46" s="5">
        <v>21.222222222222221</v>
      </c>
      <c r="Z46" s="5">
        <v>16</v>
      </c>
      <c r="AA46" s="5">
        <v>8.9523809523809526</v>
      </c>
      <c r="AB46" s="5">
        <v>3.6666666666666665</v>
      </c>
      <c r="AC46" s="5">
        <v>0</v>
      </c>
    </row>
    <row r="47" spans="1:30" x14ac:dyDescent="0.3">
      <c r="A47" s="1"/>
      <c r="B47" s="11">
        <v>466</v>
      </c>
      <c r="C47" s="11">
        <f t="shared" si="4"/>
        <v>5</v>
      </c>
      <c r="D47" t="s">
        <v>102</v>
      </c>
      <c r="E47" t="s">
        <v>103</v>
      </c>
      <c r="F47" t="s">
        <v>27</v>
      </c>
      <c r="G47" s="20">
        <v>433192.789895244</v>
      </c>
      <c r="H47" s="19">
        <v>4585014.3852297403</v>
      </c>
      <c r="I47" s="10">
        <v>324.72602999999998</v>
      </c>
      <c r="K47" s="3"/>
      <c r="L47" s="5">
        <v>18.746031746031747</v>
      </c>
      <c r="M47" s="5">
        <v>45.428571428571431</v>
      </c>
      <c r="N47" s="5">
        <v>44.365079365079367</v>
      </c>
      <c r="O47" s="5">
        <v>30.904761904761905</v>
      </c>
      <c r="P47" s="5">
        <v>30.587301587301589</v>
      </c>
      <c r="Q47" s="5">
        <v>29.126984126984127</v>
      </c>
      <c r="R47" s="5">
        <v>22.349206349206348</v>
      </c>
      <c r="S47" s="5">
        <v>27.634920634920636</v>
      </c>
      <c r="T47" s="5">
        <v>26.873015873015873</v>
      </c>
      <c r="U47" s="5">
        <v>31.49206349206349</v>
      </c>
      <c r="V47" s="5">
        <v>37.349206349206348</v>
      </c>
      <c r="W47" s="5">
        <v>53.111111111111114</v>
      </c>
      <c r="X47" s="5">
        <v>56.063492063492063</v>
      </c>
      <c r="Y47" s="5">
        <v>24.444444444444443</v>
      </c>
      <c r="Z47" s="5">
        <v>19.476190476190474</v>
      </c>
      <c r="AA47" s="5">
        <v>7.9841269841269842</v>
      </c>
      <c r="AB47" s="5">
        <v>3.4444444444444446</v>
      </c>
      <c r="AC47" s="5">
        <v>0</v>
      </c>
    </row>
    <row r="48" spans="1:30" x14ac:dyDescent="0.3">
      <c r="A48" s="1"/>
      <c r="B48" s="11">
        <v>383</v>
      </c>
      <c r="C48" s="11">
        <f t="shared" si="4"/>
        <v>6</v>
      </c>
      <c r="D48" t="s">
        <v>104</v>
      </c>
      <c r="E48" t="s">
        <v>105</v>
      </c>
      <c r="F48" t="s">
        <v>27</v>
      </c>
      <c r="G48" s="20">
        <v>432941.93930731498</v>
      </c>
      <c r="H48" s="19">
        <v>4584769.3770532003</v>
      </c>
      <c r="I48" s="10">
        <v>350.64888999999999</v>
      </c>
      <c r="K48" s="3" t="s">
        <v>82</v>
      </c>
      <c r="L48" s="5">
        <v>15.65079365079365</v>
      </c>
      <c r="M48" s="5">
        <v>38.349206349206348</v>
      </c>
      <c r="N48" s="5">
        <v>45.238095238095241</v>
      </c>
      <c r="O48" s="5">
        <v>32.857142857142854</v>
      </c>
      <c r="P48" s="5">
        <v>24.49206349206349</v>
      </c>
      <c r="Q48" s="5">
        <v>29.317460317460316</v>
      </c>
      <c r="R48" s="5">
        <v>20.126984126984127</v>
      </c>
      <c r="S48" s="5">
        <v>21.80952380952381</v>
      </c>
      <c r="T48" s="5">
        <v>23.476190476190474</v>
      </c>
      <c r="U48" s="5">
        <v>26.793650793650794</v>
      </c>
      <c r="V48" s="5">
        <v>32.349206349206348</v>
      </c>
      <c r="W48" s="5">
        <v>36.841269841269842</v>
      </c>
      <c r="X48" s="5">
        <v>27.539682539682541</v>
      </c>
      <c r="Y48" s="5">
        <v>17.80952380952381</v>
      </c>
      <c r="Z48" s="5">
        <v>12.396825396825397</v>
      </c>
      <c r="AA48" s="5">
        <v>8.8095238095238102</v>
      </c>
      <c r="AB48" s="5">
        <v>4.5555555555555554</v>
      </c>
      <c r="AC48" s="5">
        <v>0</v>
      </c>
    </row>
    <row r="49" spans="1:29" x14ac:dyDescent="0.3">
      <c r="A49" s="1"/>
      <c r="B49" s="11">
        <v>716</v>
      </c>
      <c r="C49" s="11">
        <f t="shared" si="4"/>
        <v>7</v>
      </c>
      <c r="D49" t="s">
        <v>78</v>
      </c>
      <c r="E49" t="s">
        <v>106</v>
      </c>
      <c r="F49" t="s">
        <v>27</v>
      </c>
      <c r="G49" s="20">
        <v>432707.90277505998</v>
      </c>
      <c r="H49" s="19">
        <v>4584541.4502255702</v>
      </c>
      <c r="I49" s="10">
        <v>326.68520999999998</v>
      </c>
      <c r="K49" s="3"/>
      <c r="L49" s="5">
        <v>12.952380952380953</v>
      </c>
      <c r="M49" s="5">
        <v>45.873015873015873</v>
      </c>
      <c r="N49" s="5">
        <v>53</v>
      </c>
      <c r="O49" s="5">
        <v>40.285714285714285</v>
      </c>
      <c r="P49" s="5">
        <v>28.460317460317459</v>
      </c>
      <c r="Q49" s="5">
        <v>26.650793650793652</v>
      </c>
      <c r="R49" s="5">
        <v>25.777777777777779</v>
      </c>
      <c r="S49" s="5">
        <v>30.126984126984127</v>
      </c>
      <c r="T49" s="5">
        <v>32.238095238095241</v>
      </c>
      <c r="U49" s="5">
        <v>37.634920634920633</v>
      </c>
      <c r="V49" s="5">
        <v>40.396825396825399</v>
      </c>
      <c r="W49" s="5">
        <v>40.777777777777779</v>
      </c>
      <c r="X49" s="5">
        <v>37.285714285714285</v>
      </c>
      <c r="Y49" s="5">
        <v>27.238095238095237</v>
      </c>
      <c r="Z49" s="5">
        <v>20.888888888888889</v>
      </c>
      <c r="AA49" s="5">
        <v>11.634920634920634</v>
      </c>
      <c r="AB49" s="5">
        <v>5.3650793650793647</v>
      </c>
      <c r="AC49" s="5">
        <v>0</v>
      </c>
    </row>
    <row r="50" spans="1:29" x14ac:dyDescent="0.3">
      <c r="A50" s="1"/>
      <c r="B50" s="11">
        <v>498</v>
      </c>
      <c r="C50" s="11">
        <f t="shared" si="4"/>
        <v>8</v>
      </c>
      <c r="D50" t="s">
        <v>107</v>
      </c>
      <c r="E50" t="s">
        <v>108</v>
      </c>
      <c r="F50" t="s">
        <v>27</v>
      </c>
      <c r="G50" s="20">
        <v>432355.25876855198</v>
      </c>
      <c r="H50" s="19">
        <v>4584154.0033905599</v>
      </c>
      <c r="I50" s="10">
        <v>535.13616000000002</v>
      </c>
      <c r="K50" s="3"/>
      <c r="L50" s="5">
        <v>7.0952380952380949</v>
      </c>
      <c r="M50" s="5">
        <v>21.682539682539684</v>
      </c>
      <c r="N50" s="5">
        <v>33.555555555555557</v>
      </c>
      <c r="O50" s="5">
        <v>24.523809523809526</v>
      </c>
      <c r="P50" s="5">
        <v>20.38095238095238</v>
      </c>
      <c r="Q50" s="5">
        <v>21.349206349206348</v>
      </c>
      <c r="R50" s="5">
        <v>21.888888888888889</v>
      </c>
      <c r="S50" s="5">
        <v>23.285714285714285</v>
      </c>
      <c r="T50" s="5">
        <v>31.555555555555557</v>
      </c>
      <c r="U50" s="5">
        <v>30.777777777777779</v>
      </c>
      <c r="V50" s="5">
        <v>35.841269841269842</v>
      </c>
      <c r="W50" s="5">
        <v>40.539682539682538</v>
      </c>
      <c r="X50" s="5">
        <v>34.095238095238095</v>
      </c>
      <c r="Y50" s="5">
        <v>28.142857142857142</v>
      </c>
      <c r="Z50" s="5">
        <v>20.174603174603174</v>
      </c>
      <c r="AA50" s="5">
        <v>13.380952380952381</v>
      </c>
      <c r="AB50" s="5">
        <v>7.1746031746031749</v>
      </c>
      <c r="AC50" s="5">
        <v>0</v>
      </c>
    </row>
    <row r="51" spans="1:29" x14ac:dyDescent="0.3">
      <c r="A51" s="1"/>
      <c r="B51" s="11">
        <v>247</v>
      </c>
      <c r="C51" s="11">
        <f t="shared" si="4"/>
        <v>9</v>
      </c>
      <c r="D51" t="s">
        <v>109</v>
      </c>
      <c r="E51" t="s">
        <v>110</v>
      </c>
      <c r="F51" t="s">
        <v>27</v>
      </c>
      <c r="G51" s="20">
        <v>431996.70846805198</v>
      </c>
      <c r="H51" s="19">
        <v>4583884.5352332704</v>
      </c>
      <c r="I51" s="10">
        <v>464.07038999999997</v>
      </c>
      <c r="J51" s="11" t="s">
        <v>28</v>
      </c>
      <c r="K51" s="3" t="s">
        <v>107</v>
      </c>
      <c r="L51" s="5">
        <v>4.6984126984126986</v>
      </c>
      <c r="M51" s="5">
        <v>21.126984126984127</v>
      </c>
      <c r="N51" s="5">
        <v>22.571428571428573</v>
      </c>
      <c r="O51" s="5">
        <v>18.301587301587301</v>
      </c>
      <c r="P51" s="5">
        <v>15.317460317460318</v>
      </c>
      <c r="Q51" s="5">
        <v>17.825396825396826</v>
      </c>
      <c r="R51" s="5">
        <v>16.746031746031747</v>
      </c>
      <c r="S51" s="5">
        <v>17.412698412698411</v>
      </c>
      <c r="T51" s="5">
        <v>15.841269841269842</v>
      </c>
      <c r="U51" s="5">
        <v>15.841269841269842</v>
      </c>
      <c r="V51" s="5">
        <v>22.476190476190474</v>
      </c>
      <c r="W51" s="5">
        <v>19.793650793650794</v>
      </c>
      <c r="X51" s="5">
        <v>19.793650793650794</v>
      </c>
      <c r="Y51" s="5">
        <v>13.507936507936508</v>
      </c>
      <c r="Z51" s="5">
        <v>9.6825396825396819</v>
      </c>
      <c r="AA51" s="5">
        <v>4.7301587301587302</v>
      </c>
      <c r="AB51" s="5">
        <v>2.1111111111111112</v>
      </c>
      <c r="AC51" s="5">
        <v>0</v>
      </c>
    </row>
    <row r="52" spans="1:29" x14ac:dyDescent="0.3">
      <c r="A52" s="1"/>
      <c r="B52" s="11">
        <v>785</v>
      </c>
      <c r="C52" s="11">
        <f t="shared" si="4"/>
        <v>10</v>
      </c>
      <c r="D52" t="s">
        <v>72</v>
      </c>
      <c r="E52" t="s">
        <v>111</v>
      </c>
      <c r="F52" t="s">
        <v>27</v>
      </c>
      <c r="G52" s="20">
        <v>431680.90546271799</v>
      </c>
      <c r="H52" s="19">
        <v>4583546.3870951599</v>
      </c>
      <c r="I52" s="10">
        <v>464.97201999999999</v>
      </c>
      <c r="K52" s="3"/>
      <c r="L52" s="5">
        <v>7.8253968253968251</v>
      </c>
      <c r="M52" s="5">
        <v>33.317460317460316</v>
      </c>
      <c r="N52" s="5">
        <v>39.968253968253968</v>
      </c>
      <c r="O52" s="5">
        <v>29.079365079365079</v>
      </c>
      <c r="P52" s="5">
        <v>25.111111111111111</v>
      </c>
      <c r="Q52" s="5">
        <v>25.841269841269842</v>
      </c>
      <c r="R52" s="5">
        <v>22.80952380952381</v>
      </c>
      <c r="S52" s="5">
        <v>25.603174603174605</v>
      </c>
      <c r="T52" s="5">
        <v>25.031746031746032</v>
      </c>
      <c r="U52" s="5">
        <v>26.968253968253968</v>
      </c>
      <c r="V52" s="5">
        <v>32.349206349206348</v>
      </c>
      <c r="W52" s="5">
        <v>30.746031746031747</v>
      </c>
      <c r="X52" s="5">
        <v>26.079365079365079</v>
      </c>
      <c r="Y52" s="5">
        <v>20.476190476190474</v>
      </c>
      <c r="Z52" s="5">
        <v>16.793650793650794</v>
      </c>
      <c r="AA52" s="5">
        <v>10.238095238095237</v>
      </c>
      <c r="AB52" s="5">
        <v>4.3809523809523814</v>
      </c>
      <c r="AC52" s="5">
        <v>0</v>
      </c>
    </row>
    <row r="53" spans="1:29" x14ac:dyDescent="0.3">
      <c r="A53" s="1"/>
      <c r="B53" s="11">
        <v>1298</v>
      </c>
      <c r="C53" s="11">
        <f t="shared" si="4"/>
        <v>11</v>
      </c>
      <c r="D53" t="s">
        <v>112</v>
      </c>
      <c r="E53" t="s">
        <v>113</v>
      </c>
      <c r="F53" t="s">
        <v>27</v>
      </c>
      <c r="G53" s="20">
        <v>431478.44806261599</v>
      </c>
      <c r="H53" s="19">
        <v>4583346.5580014903</v>
      </c>
      <c r="I53" s="10">
        <v>284.46093999999999</v>
      </c>
      <c r="K53" s="3" t="s">
        <v>71</v>
      </c>
      <c r="L53" s="5">
        <v>14.317460317460318</v>
      </c>
      <c r="M53" s="5">
        <v>51.269841269841272</v>
      </c>
      <c r="N53" s="5">
        <v>55.38095238095238</v>
      </c>
      <c r="O53" s="5">
        <v>42.333333333333336</v>
      </c>
      <c r="P53" s="5">
        <v>35.253968253968253</v>
      </c>
      <c r="Q53" s="5">
        <v>38.492063492063494</v>
      </c>
      <c r="R53" s="5">
        <v>31.349206349206348</v>
      </c>
      <c r="S53" s="5">
        <v>38.936507936507937</v>
      </c>
      <c r="T53" s="5">
        <v>37.206349206349209</v>
      </c>
      <c r="U53" s="5">
        <v>37.079365079365083</v>
      </c>
      <c r="V53" s="5">
        <v>44.333333333333336</v>
      </c>
      <c r="W53" s="5">
        <v>43.412698412698411</v>
      </c>
      <c r="X53" s="5">
        <v>43.333333333333336</v>
      </c>
      <c r="Y53" s="5">
        <v>30.50793650793651</v>
      </c>
      <c r="Z53" s="5">
        <v>25.079365079365079</v>
      </c>
      <c r="AA53" s="5">
        <v>15.206349206349206</v>
      </c>
      <c r="AB53" s="5">
        <v>6.7777777777777777</v>
      </c>
      <c r="AC53" s="5">
        <v>0</v>
      </c>
    </row>
    <row r="54" spans="1:29" x14ac:dyDescent="0.3">
      <c r="A54" s="1"/>
      <c r="B54" s="11">
        <v>1230</v>
      </c>
      <c r="C54" s="11">
        <f t="shared" si="4"/>
        <v>12</v>
      </c>
      <c r="D54" t="s">
        <v>67</v>
      </c>
      <c r="E54" t="s">
        <v>114</v>
      </c>
      <c r="F54" t="s">
        <v>27</v>
      </c>
      <c r="G54" s="20">
        <v>431191.75360187999</v>
      </c>
      <c r="H54" s="19">
        <v>4583066.3295623101</v>
      </c>
      <c r="I54" s="10">
        <v>400.96420999999998</v>
      </c>
      <c r="K54" s="3"/>
      <c r="L54" s="5">
        <v>9.3492063492063497</v>
      </c>
      <c r="M54" s="5">
        <v>37.730158730158728</v>
      </c>
      <c r="N54" s="5">
        <v>63.507936507936506</v>
      </c>
      <c r="O54" s="5">
        <v>44.476190476190474</v>
      </c>
      <c r="P54" s="5">
        <v>36.507936507936506</v>
      </c>
      <c r="Q54" s="5">
        <v>39.857142857142854</v>
      </c>
      <c r="R54" s="5">
        <v>36.301587301587304</v>
      </c>
      <c r="S54" s="5">
        <v>39.698412698412696</v>
      </c>
      <c r="T54" s="5">
        <v>43.460317460317462</v>
      </c>
      <c r="U54" s="5">
        <v>44.904761904761905</v>
      </c>
      <c r="V54" s="5">
        <v>53.825396825396822</v>
      </c>
      <c r="W54" s="5">
        <v>49.682539682539684</v>
      </c>
      <c r="X54" s="5">
        <v>48.396825396825399</v>
      </c>
      <c r="Y54" s="5">
        <v>40.349206349206348</v>
      </c>
      <c r="Z54" s="5">
        <v>30.825396825396826</v>
      </c>
      <c r="AA54" s="5">
        <v>18.079365079365079</v>
      </c>
      <c r="AB54" s="5">
        <v>8.8095238095238102</v>
      </c>
      <c r="AC54" s="5">
        <v>0</v>
      </c>
    </row>
    <row r="55" spans="1:29" x14ac:dyDescent="0.3">
      <c r="A55" s="1"/>
      <c r="B55" s="11">
        <v>503</v>
      </c>
      <c r="C55" s="11">
        <f t="shared" si="4"/>
        <v>13</v>
      </c>
      <c r="D55" t="s">
        <v>64</v>
      </c>
      <c r="E55" t="s">
        <v>115</v>
      </c>
      <c r="F55" t="s">
        <v>27</v>
      </c>
      <c r="G55" s="20">
        <v>430918.96146243601</v>
      </c>
      <c r="H55" s="19">
        <v>4582799.2461180398</v>
      </c>
      <c r="I55" s="10">
        <v>411.98102999999998</v>
      </c>
      <c r="K55" s="3" t="s">
        <v>66</v>
      </c>
      <c r="L55" s="5">
        <v>3.2698412698412698</v>
      </c>
      <c r="M55" s="5">
        <v>13.841269841269842</v>
      </c>
      <c r="N55" s="5">
        <v>27.777777777777779</v>
      </c>
      <c r="O55" s="5">
        <v>26.873015873015873</v>
      </c>
      <c r="P55" s="5">
        <v>23.38095238095238</v>
      </c>
      <c r="Q55" s="5">
        <v>26.650793650793652</v>
      </c>
      <c r="R55" s="5">
        <v>26</v>
      </c>
      <c r="S55" s="5">
        <v>33.301587301587304</v>
      </c>
      <c r="T55" s="5">
        <v>35.603174603174601</v>
      </c>
      <c r="U55" s="5">
        <v>31.746031746031747</v>
      </c>
      <c r="V55" s="5">
        <v>28.333333333333332</v>
      </c>
      <c r="W55" s="5">
        <v>41.301587301587304</v>
      </c>
      <c r="X55" s="5">
        <v>39.177419354838712</v>
      </c>
      <c r="Y55" s="5">
        <v>29.532258064516128</v>
      </c>
      <c r="Z55" s="5">
        <v>29.612903225806452</v>
      </c>
      <c r="AA55" s="5">
        <v>13.904761904761905</v>
      </c>
      <c r="AB55" s="5">
        <v>7.5079365079365079</v>
      </c>
      <c r="AC55" s="5">
        <v>0</v>
      </c>
    </row>
    <row r="56" spans="1:29" x14ac:dyDescent="0.3">
      <c r="A56" s="1"/>
      <c r="B56" s="11">
        <v>1246</v>
      </c>
      <c r="C56" s="11">
        <f t="shared" si="4"/>
        <v>14</v>
      </c>
      <c r="D56" t="s">
        <v>62</v>
      </c>
      <c r="E56" t="s">
        <v>116</v>
      </c>
      <c r="F56" t="s">
        <v>27</v>
      </c>
      <c r="G56" s="20">
        <v>430713.94194238703</v>
      </c>
      <c r="H56" s="19">
        <v>4582598.6295725796</v>
      </c>
      <c r="I56" s="10">
        <v>286.83577000000002</v>
      </c>
      <c r="K56" s="3" t="s">
        <v>59</v>
      </c>
      <c r="L56" s="5">
        <v>5.4444444444444446</v>
      </c>
      <c r="M56" s="5">
        <v>16.460317460317459</v>
      </c>
      <c r="N56" s="5">
        <v>29.269841269841269</v>
      </c>
      <c r="O56" s="5">
        <v>28.571428571428573</v>
      </c>
      <c r="P56" s="5">
        <v>23.904761904761905</v>
      </c>
      <c r="Q56" s="5">
        <v>27.825396825396826</v>
      </c>
      <c r="R56" s="5">
        <v>29.714285714285715</v>
      </c>
      <c r="S56" s="5">
        <v>40.761904761904759</v>
      </c>
      <c r="T56" s="5">
        <v>39.492063492063494</v>
      </c>
      <c r="U56" s="5">
        <v>28.158730158730158</v>
      </c>
      <c r="V56" s="5">
        <v>31.142857142857142</v>
      </c>
      <c r="W56" s="5">
        <v>48.603174603174601</v>
      </c>
      <c r="X56" s="5">
        <v>43.225806451612904</v>
      </c>
      <c r="Y56" s="5">
        <v>38.20967741935484</v>
      </c>
      <c r="Z56" s="5">
        <v>29.258064516129032</v>
      </c>
      <c r="AA56" s="5">
        <v>16.730158730158731</v>
      </c>
      <c r="AB56" s="5">
        <v>7.2380952380952381</v>
      </c>
      <c r="AC56" s="5">
        <v>0</v>
      </c>
    </row>
    <row r="57" spans="1:29" x14ac:dyDescent="0.3">
      <c r="A57" s="1"/>
      <c r="B57" s="11">
        <v>1081</v>
      </c>
      <c r="C57" s="11">
        <f t="shared" si="4"/>
        <v>15</v>
      </c>
      <c r="D57" t="s">
        <v>60</v>
      </c>
      <c r="E57" t="s">
        <v>117</v>
      </c>
      <c r="F57" t="s">
        <v>27</v>
      </c>
      <c r="G57" s="20">
        <v>430529.82497727801</v>
      </c>
      <c r="H57" s="19">
        <v>4582418.1161396997</v>
      </c>
      <c r="I57" s="10">
        <v>257.87117999999998</v>
      </c>
      <c r="K57" s="3" t="s">
        <v>59</v>
      </c>
      <c r="L57" s="5">
        <v>4.7619047619047619</v>
      </c>
      <c r="M57" s="5">
        <v>18.984126984126984</v>
      </c>
      <c r="N57" s="5">
        <v>27.365079365079364</v>
      </c>
      <c r="O57" s="5">
        <v>28.126984126984127</v>
      </c>
      <c r="P57" s="5">
        <v>26.269841269841269</v>
      </c>
      <c r="Q57" s="5">
        <v>31.269841269841269</v>
      </c>
      <c r="R57" s="5">
        <v>35.666666666666664</v>
      </c>
      <c r="S57" s="5">
        <v>48.761904761904759</v>
      </c>
      <c r="T57" s="5">
        <v>46.507936507936506</v>
      </c>
      <c r="U57" s="5">
        <v>35.793650793650791</v>
      </c>
      <c r="V57" s="5">
        <v>36.952380952380949</v>
      </c>
      <c r="W57" s="5">
        <v>56.952380952380949</v>
      </c>
      <c r="X57" s="5">
        <v>51.761904761904759</v>
      </c>
      <c r="Y57" s="5">
        <v>43.79032258064516</v>
      </c>
      <c r="Z57" s="5">
        <v>38.274193548387096</v>
      </c>
      <c r="AA57" s="5">
        <v>22.714285714285715</v>
      </c>
      <c r="AB57" s="5">
        <v>9.4920634920634921</v>
      </c>
      <c r="AC57" s="5">
        <v>0</v>
      </c>
    </row>
    <row r="58" spans="1:29" x14ac:dyDescent="0.3">
      <c r="A58" s="1"/>
      <c r="B58" s="11">
        <v>95</v>
      </c>
      <c r="C58" s="11">
        <f t="shared" si="4"/>
        <v>16</v>
      </c>
      <c r="D58" t="s">
        <v>57</v>
      </c>
      <c r="E58" t="s">
        <v>118</v>
      </c>
      <c r="F58" t="s">
        <v>27</v>
      </c>
      <c r="G58" s="20">
        <v>430255.46035491</v>
      </c>
      <c r="H58" s="19">
        <v>4582149.6506652096</v>
      </c>
      <c r="I58" s="10">
        <v>383.84996000000001</v>
      </c>
      <c r="K58" s="3" t="s">
        <v>59</v>
      </c>
      <c r="L58" s="5">
        <v>2.3650793650793651</v>
      </c>
      <c r="M58" s="5">
        <v>13.825396825396826</v>
      </c>
      <c r="N58" s="5">
        <v>22.19047619047619</v>
      </c>
      <c r="O58" s="5">
        <v>23.571428571428573</v>
      </c>
      <c r="P58" s="5">
        <v>24.158730158730158</v>
      </c>
      <c r="Q58" s="5">
        <v>28.539682539682541</v>
      </c>
      <c r="R58" s="5">
        <v>29.587301587301589</v>
      </c>
      <c r="S58" s="5">
        <v>36.80952380952381</v>
      </c>
      <c r="T58" s="5">
        <v>38.555555555555557</v>
      </c>
      <c r="U58" s="5">
        <v>33.142857142857146</v>
      </c>
      <c r="V58" s="5">
        <v>35.333333333333336</v>
      </c>
      <c r="W58" s="5">
        <v>40.61904761904762</v>
      </c>
      <c r="X58" s="5">
        <v>46.682539682539684</v>
      </c>
      <c r="Y58" s="5">
        <v>41.62903225806452</v>
      </c>
      <c r="Z58" s="5">
        <v>40.20967741935484</v>
      </c>
      <c r="AA58" s="5">
        <v>25.206349206349206</v>
      </c>
      <c r="AB58" s="5">
        <v>12.777777777777779</v>
      </c>
      <c r="AC58" s="5">
        <v>0</v>
      </c>
    </row>
    <row r="59" spans="1:29" x14ac:dyDescent="0.3">
      <c r="A59" s="1"/>
      <c r="B59" s="11">
        <v>7</v>
      </c>
      <c r="C59" s="11">
        <f t="shared" si="4"/>
        <v>17</v>
      </c>
      <c r="D59" t="s">
        <v>54</v>
      </c>
      <c r="E59" t="s">
        <v>119</v>
      </c>
      <c r="F59" t="s">
        <v>27</v>
      </c>
      <c r="G59" s="20">
        <v>430044.80304348498</v>
      </c>
      <c r="H59" s="19">
        <v>4581935.5073215598</v>
      </c>
      <c r="I59" s="10">
        <v>300.89812000000001</v>
      </c>
      <c r="J59" s="11" t="s">
        <v>28</v>
      </c>
      <c r="K59" s="3" t="s">
        <v>56</v>
      </c>
      <c r="L59" s="5">
        <v>2.4285714285714284</v>
      </c>
      <c r="M59" s="5">
        <v>11.873015873015873</v>
      </c>
      <c r="N59" s="5">
        <v>21.031746031746032</v>
      </c>
      <c r="O59" s="5">
        <v>20.174603174603174</v>
      </c>
      <c r="P59" s="5">
        <v>22.730158730158731</v>
      </c>
      <c r="Q59" s="5">
        <v>29.761904761904763</v>
      </c>
      <c r="R59" s="5">
        <v>32.333333333333336</v>
      </c>
      <c r="S59" s="5">
        <v>36.19047619047619</v>
      </c>
      <c r="T59" s="5">
        <v>38.142857142857146</v>
      </c>
      <c r="U59" s="5">
        <v>31.50793650793651</v>
      </c>
      <c r="V59" s="5">
        <v>31.444444444444443</v>
      </c>
      <c r="W59" s="5">
        <v>41.888888888888886</v>
      </c>
      <c r="X59" s="5">
        <v>43.444444444444443</v>
      </c>
      <c r="Y59" s="5">
        <v>40.951612903225808</v>
      </c>
      <c r="Z59" s="5">
        <v>37.532258064516128</v>
      </c>
      <c r="AA59" s="5">
        <v>24.746031746031747</v>
      </c>
      <c r="AB59" s="5">
        <v>12.380952380952381</v>
      </c>
      <c r="AC59" s="5">
        <v>0.33333333333333331</v>
      </c>
    </row>
    <row r="60" spans="1:29" x14ac:dyDescent="0.3">
      <c r="A60" s="1"/>
      <c r="B60" s="11">
        <v>167</v>
      </c>
      <c r="C60" s="11">
        <f t="shared" si="4"/>
        <v>18</v>
      </c>
      <c r="D60" t="s">
        <v>120</v>
      </c>
      <c r="E60" t="s">
        <v>121</v>
      </c>
      <c r="F60" t="s">
        <v>27</v>
      </c>
      <c r="G60" s="20">
        <v>429849.77690994297</v>
      </c>
      <c r="H60" s="19">
        <v>4581753.4755790997</v>
      </c>
      <c r="I60" s="10">
        <v>267.60399999999998</v>
      </c>
      <c r="K60" s="3"/>
      <c r="L60" s="5">
        <v>1.9523809523809523</v>
      </c>
      <c r="M60" s="5">
        <v>11.746031746031745</v>
      </c>
      <c r="N60" s="5">
        <v>20.047619047619047</v>
      </c>
      <c r="O60" s="5">
        <v>19.587301587301589</v>
      </c>
      <c r="P60" s="5">
        <v>16.888888888888889</v>
      </c>
      <c r="Q60" s="5">
        <v>18.238095238095237</v>
      </c>
      <c r="R60" s="5">
        <v>18.698412698412699</v>
      </c>
      <c r="S60" s="5">
        <v>22.095238095238095</v>
      </c>
      <c r="T60" s="5">
        <v>19.888888888888889</v>
      </c>
      <c r="U60" s="5">
        <v>17.666666666666668</v>
      </c>
      <c r="V60" s="5">
        <v>16.682539682539684</v>
      </c>
      <c r="W60" s="5">
        <v>24.793650793650794</v>
      </c>
      <c r="X60" s="5">
        <v>23.650793650793652</v>
      </c>
      <c r="Y60" s="5">
        <v>23.403225806451612</v>
      </c>
      <c r="Z60" s="5">
        <v>18.903225806451612</v>
      </c>
      <c r="AA60" s="5">
        <v>13.253968253968255</v>
      </c>
      <c r="AB60" s="5">
        <v>6.8571428571428568</v>
      </c>
      <c r="AC60" s="5">
        <v>0.33333333333333331</v>
      </c>
    </row>
    <row r="61" spans="1:29" x14ac:dyDescent="0.3">
      <c r="A61" s="1"/>
      <c r="B61" s="11">
        <v>1468</v>
      </c>
      <c r="C61" s="11">
        <f t="shared" si="4"/>
        <v>19</v>
      </c>
      <c r="D61" t="s">
        <v>122</v>
      </c>
      <c r="E61" t="s">
        <v>123</v>
      </c>
      <c r="F61" t="s">
        <v>27</v>
      </c>
      <c r="G61" s="20">
        <v>429674.49293050403</v>
      </c>
      <c r="H61" s="19">
        <v>4581582.4480939098</v>
      </c>
      <c r="I61" s="10">
        <v>244.90006</v>
      </c>
      <c r="K61" s="3" t="s">
        <v>51</v>
      </c>
      <c r="L61" s="5">
        <v>3.7142857142857144</v>
      </c>
      <c r="M61" s="5">
        <v>13.523809523809524</v>
      </c>
      <c r="N61" s="5">
        <v>23.61904761904762</v>
      </c>
      <c r="O61" s="5">
        <v>21.476190476190474</v>
      </c>
      <c r="P61" s="5">
        <v>17.746031746031747</v>
      </c>
      <c r="Q61" s="5">
        <v>19.873015873015873</v>
      </c>
      <c r="R61" s="5">
        <v>22.238095238095237</v>
      </c>
      <c r="S61" s="5">
        <v>23.952380952380953</v>
      </c>
      <c r="T61" s="5">
        <v>23.095238095238095</v>
      </c>
      <c r="U61" s="5">
        <v>20.968253968253968</v>
      </c>
      <c r="V61" s="5">
        <v>21.936507936507937</v>
      </c>
      <c r="W61" s="5">
        <v>30.206349206349206</v>
      </c>
      <c r="X61" s="5">
        <v>28.714285714285715</v>
      </c>
      <c r="Y61" s="5">
        <v>25.5</v>
      </c>
      <c r="Z61" s="5">
        <v>22.64516129032258</v>
      </c>
      <c r="AA61" s="5">
        <v>15.65079365079365</v>
      </c>
      <c r="AB61" s="5">
        <v>8.0634920634920633</v>
      </c>
      <c r="AC61" s="5">
        <v>1</v>
      </c>
    </row>
    <row r="62" spans="1:29" x14ac:dyDescent="0.3">
      <c r="A62" s="1"/>
      <c r="B62" s="11">
        <v>206</v>
      </c>
      <c r="C62" s="11">
        <f t="shared" si="4"/>
        <v>20</v>
      </c>
      <c r="D62" t="s">
        <v>124</v>
      </c>
      <c r="E62" t="s">
        <v>125</v>
      </c>
      <c r="F62" t="s">
        <v>27</v>
      </c>
      <c r="G62" s="20">
        <v>429386.59844639199</v>
      </c>
      <c r="H62" s="19">
        <v>4581299.3840294397</v>
      </c>
      <c r="I62" s="10">
        <v>403.74714</v>
      </c>
      <c r="K62" s="3" t="s">
        <v>46</v>
      </c>
      <c r="L62" s="5">
        <v>4.2063492063492065</v>
      </c>
      <c r="M62" s="5">
        <v>12.873015873015873</v>
      </c>
      <c r="N62" s="5">
        <v>24.412698412698411</v>
      </c>
      <c r="O62" s="5">
        <v>21.38095238095238</v>
      </c>
      <c r="P62" s="5">
        <v>17.634920634920636</v>
      </c>
      <c r="Q62" s="5">
        <v>19.365079365079364</v>
      </c>
      <c r="R62" s="5">
        <v>23.063492063492063</v>
      </c>
      <c r="S62" s="5">
        <v>27.174603174603174</v>
      </c>
      <c r="T62" s="5">
        <v>25.047619047619047</v>
      </c>
      <c r="U62" s="5">
        <v>20.031746031746032</v>
      </c>
      <c r="V62" s="5">
        <v>24.49206349206349</v>
      </c>
      <c r="W62" s="5">
        <v>29</v>
      </c>
      <c r="X62" s="5">
        <v>26.571428571428573</v>
      </c>
      <c r="Y62" s="5">
        <v>27.20967741935484</v>
      </c>
      <c r="Z62" s="5">
        <v>23.919354838709676</v>
      </c>
      <c r="AA62" s="5">
        <v>15.587301587301587</v>
      </c>
      <c r="AB62" s="5">
        <v>8.7142857142857135</v>
      </c>
      <c r="AC62" s="5">
        <v>0.83333333333333337</v>
      </c>
    </row>
    <row r="63" spans="1:29" x14ac:dyDescent="0.3">
      <c r="A63" s="1"/>
      <c r="B63" s="11">
        <v>774</v>
      </c>
      <c r="C63" s="11">
        <f t="shared" si="4"/>
        <v>21</v>
      </c>
      <c r="D63" t="s">
        <v>126</v>
      </c>
      <c r="E63" t="s">
        <v>127</v>
      </c>
      <c r="F63" t="s">
        <v>27</v>
      </c>
      <c r="G63" s="20">
        <v>429083.17595147103</v>
      </c>
      <c r="H63" s="19">
        <v>4581002.2529909797</v>
      </c>
      <c r="I63" s="10">
        <v>424.673</v>
      </c>
      <c r="K63" s="3" t="s">
        <v>46</v>
      </c>
      <c r="L63" s="5">
        <v>1.6984126984126984</v>
      </c>
      <c r="M63" s="5">
        <v>8</v>
      </c>
      <c r="N63" s="5">
        <v>14.603174603174603</v>
      </c>
      <c r="O63" s="5">
        <v>11.238095238095237</v>
      </c>
      <c r="P63" s="5">
        <v>10.206349206349206</v>
      </c>
      <c r="Q63" s="5">
        <v>11.793650793650794</v>
      </c>
      <c r="R63" s="5">
        <v>14.984126984126984</v>
      </c>
      <c r="S63" s="5">
        <v>16.587301587301589</v>
      </c>
      <c r="T63" s="5">
        <v>14.968253968253968</v>
      </c>
      <c r="U63" s="5">
        <v>13.571428571428571</v>
      </c>
      <c r="V63" s="5">
        <v>13.444444444444445</v>
      </c>
      <c r="W63" s="5">
        <v>16.412698412698411</v>
      </c>
      <c r="X63" s="5">
        <v>17.349206349206348</v>
      </c>
      <c r="Y63" s="5">
        <v>19.112903225806452</v>
      </c>
      <c r="Z63" s="5">
        <v>15.951612903225806</v>
      </c>
      <c r="AA63" s="5">
        <v>9.7460317460317452</v>
      </c>
      <c r="AB63" s="5">
        <v>3.746031746031746</v>
      </c>
      <c r="AC63" s="5">
        <v>0.6</v>
      </c>
    </row>
    <row r="64" spans="1:29" x14ac:dyDescent="0.3">
      <c r="A64" s="1"/>
      <c r="B64" s="11">
        <v>3236</v>
      </c>
      <c r="C64" s="11">
        <f t="shared" si="4"/>
        <v>22</v>
      </c>
      <c r="D64" t="s">
        <v>42</v>
      </c>
      <c r="E64" t="s">
        <v>128</v>
      </c>
      <c r="F64" t="s">
        <v>27</v>
      </c>
      <c r="G64" s="20">
        <v>428921.36554031802</v>
      </c>
      <c r="H64" s="19">
        <v>4580842.7438514195</v>
      </c>
      <c r="I64" s="10">
        <v>227.22035</v>
      </c>
      <c r="J64" s="11" t="s">
        <v>28</v>
      </c>
      <c r="K64" s="3" t="s">
        <v>41</v>
      </c>
      <c r="L64" s="5">
        <v>6.2063492063492065</v>
      </c>
      <c r="M64" s="5">
        <v>20.80952380952381</v>
      </c>
      <c r="N64" s="5">
        <v>29.269841269841269</v>
      </c>
      <c r="O64" s="5">
        <v>24.301587301587301</v>
      </c>
      <c r="P64" s="5">
        <v>19.936507936507937</v>
      </c>
      <c r="Q64" s="5">
        <v>23.095238095238095</v>
      </c>
      <c r="R64" s="5">
        <v>23.571428571428573</v>
      </c>
      <c r="S64" s="5">
        <v>25.857142857142858</v>
      </c>
      <c r="T64" s="5">
        <v>32.126984126984127</v>
      </c>
      <c r="U64" s="5">
        <v>25.841269841269842</v>
      </c>
      <c r="V64" s="5">
        <v>24.746031746031747</v>
      </c>
      <c r="W64" s="5">
        <v>27.158730158730158</v>
      </c>
      <c r="X64" s="5">
        <v>28.206349206349206</v>
      </c>
      <c r="Y64" s="5">
        <v>28.048387096774192</v>
      </c>
      <c r="Z64" s="5">
        <v>23</v>
      </c>
      <c r="AA64" s="5">
        <v>18.777777777777779</v>
      </c>
      <c r="AB64" s="5">
        <v>9.7142857142857135</v>
      </c>
      <c r="AC64" s="5">
        <v>1.4807692307692308</v>
      </c>
    </row>
    <row r="65" spans="1:30" x14ac:dyDescent="0.3">
      <c r="A65" s="1"/>
      <c r="B65" s="11">
        <v>108</v>
      </c>
      <c r="C65" s="11">
        <f t="shared" si="4"/>
        <v>23</v>
      </c>
      <c r="D65" t="s">
        <v>39</v>
      </c>
      <c r="E65" t="s">
        <v>129</v>
      </c>
      <c r="F65" t="s">
        <v>27</v>
      </c>
      <c r="G65" s="20">
        <v>428750.16081377398</v>
      </c>
      <c r="H65" s="19">
        <v>4580669.9463825198</v>
      </c>
      <c r="I65" s="10">
        <v>263.45102000000003</v>
      </c>
      <c r="K65" s="3" t="s">
        <v>41</v>
      </c>
      <c r="L65" s="5">
        <v>5.4920634920634921</v>
      </c>
      <c r="M65" s="5">
        <v>15.333333333333334</v>
      </c>
      <c r="N65" s="5">
        <v>37.349206349206348</v>
      </c>
      <c r="O65" s="5">
        <v>33.634920634920633</v>
      </c>
      <c r="P65" s="5">
        <v>25.777777777777779</v>
      </c>
      <c r="Q65" s="5">
        <v>28.714285714285715</v>
      </c>
      <c r="R65" s="5">
        <v>27.523809523809526</v>
      </c>
      <c r="S65" s="5">
        <v>33.539682539682538</v>
      </c>
      <c r="T65" s="5">
        <v>34.825396825396822</v>
      </c>
      <c r="U65" s="5">
        <v>30.460317460317459</v>
      </c>
      <c r="V65" s="5">
        <v>31.793650793650794</v>
      </c>
      <c r="W65" s="5">
        <v>36.444444444444443</v>
      </c>
      <c r="X65" s="5">
        <v>34.968253968253968</v>
      </c>
      <c r="Y65" s="5">
        <v>32.903225806451616</v>
      </c>
      <c r="Z65" s="5">
        <v>27.129032258064516</v>
      </c>
      <c r="AA65" s="5">
        <v>22.015873015873016</v>
      </c>
      <c r="AB65" s="5">
        <v>11.222222222222221</v>
      </c>
      <c r="AC65" s="5">
        <v>1.596774193548387</v>
      </c>
    </row>
    <row r="66" spans="1:30" x14ac:dyDescent="0.3">
      <c r="A66" s="1"/>
      <c r="B66" s="11">
        <v>421</v>
      </c>
      <c r="C66" s="11">
        <f t="shared" si="4"/>
        <v>24</v>
      </c>
      <c r="D66" t="s">
        <v>130</v>
      </c>
      <c r="E66" t="s">
        <v>131</v>
      </c>
      <c r="F66" t="s">
        <v>27</v>
      </c>
      <c r="G66" s="20">
        <v>428494.52904349897</v>
      </c>
      <c r="H66" s="19">
        <v>4580405.83671265</v>
      </c>
      <c r="I66" s="10">
        <v>367.74606</v>
      </c>
      <c r="K66" s="3"/>
      <c r="L66" s="5">
        <v>0.76190476190476186</v>
      </c>
      <c r="M66" s="5">
        <v>4.3968253968253972</v>
      </c>
      <c r="N66" s="5">
        <v>9.3174603174603181</v>
      </c>
      <c r="O66" s="5">
        <v>7.7619047619047619</v>
      </c>
      <c r="P66" s="5">
        <v>6.1111111111111107</v>
      </c>
      <c r="Q66" s="5">
        <v>8.4444444444444446</v>
      </c>
      <c r="R66" s="5">
        <v>6.8412698412698409</v>
      </c>
      <c r="S66" s="5">
        <v>12.047619047619047</v>
      </c>
      <c r="T66" s="5">
        <v>9.3650793650793656</v>
      </c>
      <c r="U66" s="5">
        <v>6.6984126984126986</v>
      </c>
      <c r="V66" s="5">
        <v>8.2539682539682548</v>
      </c>
      <c r="W66" s="5">
        <v>14.365079365079366</v>
      </c>
      <c r="X66" s="5">
        <v>10.174603174603174</v>
      </c>
      <c r="Y66" s="5">
        <v>7.8412698412698409</v>
      </c>
      <c r="Z66" s="5">
        <v>5.2063492063492065</v>
      </c>
      <c r="AA66" s="5">
        <v>5.2063492063492065</v>
      </c>
      <c r="AB66" s="5">
        <v>1.3968253968253967</v>
      </c>
      <c r="AC66" s="5">
        <v>0.15873015873015872</v>
      </c>
    </row>
    <row r="67" spans="1:30" x14ac:dyDescent="0.3">
      <c r="A67" s="1"/>
      <c r="B67" s="11">
        <v>907</v>
      </c>
      <c r="C67" s="11">
        <f t="shared" si="4"/>
        <v>25</v>
      </c>
      <c r="D67" t="s">
        <v>132</v>
      </c>
      <c r="E67" t="s">
        <v>133</v>
      </c>
      <c r="F67" t="s">
        <v>27</v>
      </c>
      <c r="G67" s="20">
        <v>428297.463259037</v>
      </c>
      <c r="H67" s="19">
        <v>4580212.2389077302</v>
      </c>
      <c r="I67" s="10">
        <v>276.29867999999999</v>
      </c>
      <c r="K67" s="3"/>
      <c r="L67" s="5">
        <v>0.93650793650793651</v>
      </c>
      <c r="M67" s="5">
        <v>4.5396825396825395</v>
      </c>
      <c r="N67" s="5">
        <v>8.1904761904761898</v>
      </c>
      <c r="O67" s="5">
        <v>6.1746031746031749</v>
      </c>
      <c r="P67" s="5">
        <v>7.8888888888888893</v>
      </c>
      <c r="Q67" s="5">
        <v>7.2857142857142856</v>
      </c>
      <c r="R67" s="5">
        <v>6.0476190476190474</v>
      </c>
      <c r="S67" s="5">
        <v>7.9206349206349209</v>
      </c>
      <c r="T67" s="5">
        <v>6.8412698412698409</v>
      </c>
      <c r="U67" s="5">
        <v>6.8412698412698409</v>
      </c>
      <c r="V67" s="5">
        <v>6.4444444444444446</v>
      </c>
      <c r="W67" s="5">
        <v>9.6666666666666661</v>
      </c>
      <c r="X67" s="5">
        <v>7.6190476190476186</v>
      </c>
      <c r="Y67" s="5">
        <v>6.5079365079365079</v>
      </c>
      <c r="Z67" s="5">
        <v>4.4761904761904763</v>
      </c>
      <c r="AA67" s="5">
        <v>3.6825396825396823</v>
      </c>
      <c r="AB67" s="5">
        <v>1</v>
      </c>
      <c r="AC67" s="5">
        <v>7.9365079365079361E-2</v>
      </c>
    </row>
    <row r="68" spans="1:30" x14ac:dyDescent="0.3">
      <c r="A68" s="1"/>
      <c r="B68" s="11">
        <v>895</v>
      </c>
      <c r="C68" s="11">
        <f t="shared" si="4"/>
        <v>26</v>
      </c>
      <c r="D68" t="s">
        <v>32</v>
      </c>
      <c r="E68" t="s">
        <v>134</v>
      </c>
      <c r="F68" t="s">
        <v>27</v>
      </c>
      <c r="G68" s="20">
        <v>428077.88338390703</v>
      </c>
      <c r="H68" s="19">
        <v>4579999.4305138597</v>
      </c>
      <c r="I68" s="10">
        <v>305.78131999999999</v>
      </c>
      <c r="K68" s="3" t="s">
        <v>34</v>
      </c>
      <c r="L68" s="5">
        <v>0.87301587301587302</v>
      </c>
      <c r="M68" s="5">
        <v>6</v>
      </c>
      <c r="N68" s="5">
        <v>9.4285714285714288</v>
      </c>
      <c r="O68" s="5">
        <v>7.0476190476190474</v>
      </c>
      <c r="P68" s="5">
        <v>7.4285714285714288</v>
      </c>
      <c r="Q68" s="5">
        <v>8.0634920634920633</v>
      </c>
      <c r="R68" s="5">
        <v>6.6825396825396828</v>
      </c>
      <c r="S68" s="5">
        <v>9.8571428571428577</v>
      </c>
      <c r="T68" s="5">
        <v>8.6825396825396819</v>
      </c>
      <c r="U68" s="5">
        <v>6.746031746031746</v>
      </c>
      <c r="V68" s="5">
        <v>7.8571428571428568</v>
      </c>
      <c r="W68" s="5">
        <v>12.333333333333334</v>
      </c>
      <c r="X68" s="5">
        <v>9.9365079365079367</v>
      </c>
      <c r="Y68" s="5">
        <v>7.7619047619047619</v>
      </c>
      <c r="Z68" s="5">
        <v>4.6825396825396828</v>
      </c>
      <c r="AA68" s="5">
        <v>3.7142857142857144</v>
      </c>
      <c r="AB68" s="5">
        <v>1.0158730158730158</v>
      </c>
      <c r="AC68" s="5">
        <v>0</v>
      </c>
    </row>
    <row r="69" spans="1:30" x14ac:dyDescent="0.3">
      <c r="A69" s="1"/>
      <c r="B69" s="11">
        <v>183</v>
      </c>
      <c r="C69" s="11">
        <f t="shared" si="4"/>
        <v>27</v>
      </c>
      <c r="D69" t="s">
        <v>135</v>
      </c>
      <c r="E69" t="s">
        <v>136</v>
      </c>
      <c r="F69" t="s">
        <v>27</v>
      </c>
      <c r="G69" s="20">
        <v>427786.00332284102</v>
      </c>
      <c r="H69" s="19">
        <v>4579728.1259378605</v>
      </c>
      <c r="I69" s="10">
        <v>399.99304000000001</v>
      </c>
      <c r="K69" s="3" t="s">
        <v>29</v>
      </c>
      <c r="L69" s="5">
        <v>1.7777777777777777</v>
      </c>
      <c r="M69" s="5">
        <v>5.5555555555555554</v>
      </c>
      <c r="N69" s="5">
        <v>13.746031746031745</v>
      </c>
      <c r="O69" s="5">
        <v>8.1904761904761898</v>
      </c>
      <c r="P69" s="5">
        <v>6.6349206349206353</v>
      </c>
      <c r="Q69" s="5">
        <v>8.2222222222222214</v>
      </c>
      <c r="R69" s="5">
        <v>6.2222222222222223</v>
      </c>
      <c r="S69" s="5">
        <v>7.3015873015873014</v>
      </c>
      <c r="T69" s="5">
        <v>10.634920634920634</v>
      </c>
      <c r="U69" s="5">
        <v>7.7142857142857144</v>
      </c>
      <c r="V69" s="5">
        <v>9.587301587301587</v>
      </c>
      <c r="W69" s="5">
        <v>9.3015873015873023</v>
      </c>
      <c r="X69" s="5">
        <v>8.5238095238095237</v>
      </c>
      <c r="Y69" s="5">
        <v>6.6190476190476186</v>
      </c>
      <c r="Z69" s="5">
        <v>4.7619047619047619</v>
      </c>
      <c r="AA69" s="5">
        <v>5.3809523809523814</v>
      </c>
      <c r="AB69" s="5">
        <v>0.79365079365079361</v>
      </c>
      <c r="AC69" s="5">
        <v>6.3492063492063489E-2</v>
      </c>
    </row>
    <row r="70" spans="1:30" x14ac:dyDescent="0.3">
      <c r="A70" s="1"/>
      <c r="B70" s="11">
        <v>3023</v>
      </c>
      <c r="C70" s="11">
        <f t="shared" si="4"/>
        <v>28</v>
      </c>
      <c r="D70" t="s">
        <v>137</v>
      </c>
      <c r="E70" t="s">
        <v>138</v>
      </c>
      <c r="F70" t="s">
        <v>27</v>
      </c>
      <c r="G70" s="20">
        <v>427556.09823500703</v>
      </c>
      <c r="H70" s="19">
        <v>4579506.5273887003</v>
      </c>
      <c r="I70" s="10">
        <v>335.36662000000001</v>
      </c>
      <c r="J70" s="11" t="s">
        <v>28</v>
      </c>
      <c r="K70" s="3" t="s">
        <v>29</v>
      </c>
      <c r="L70" s="5">
        <v>0.93650793650793651</v>
      </c>
      <c r="M70" s="5">
        <v>2.746031746031746</v>
      </c>
      <c r="N70" s="5">
        <v>14.968253968253968</v>
      </c>
      <c r="O70" s="5">
        <v>6.2698412698412698</v>
      </c>
      <c r="P70" s="5">
        <v>4.1904761904761907</v>
      </c>
      <c r="Q70" s="5">
        <v>10.111111111111111</v>
      </c>
      <c r="R70" s="5">
        <v>4.4761904761904763</v>
      </c>
      <c r="S70" s="5">
        <v>4.6507936507936511</v>
      </c>
      <c r="T70" s="5">
        <v>8.5238095238095237</v>
      </c>
      <c r="U70" s="5">
        <v>5.7619047619047619</v>
      </c>
      <c r="V70" s="5">
        <v>7.1746031746031749</v>
      </c>
      <c r="W70" s="5">
        <v>4.5396825396825395</v>
      </c>
      <c r="X70" s="5">
        <v>5.8888888888888893</v>
      </c>
      <c r="Y70" s="5">
        <v>3.5079365079365079</v>
      </c>
      <c r="Z70" s="5">
        <v>3.0158730158730158</v>
      </c>
      <c r="AA70" s="5">
        <v>2.2063492063492065</v>
      </c>
      <c r="AB70" s="5">
        <v>1.2222222222222223</v>
      </c>
      <c r="AC70" s="5">
        <v>9.5238095238095233E-2</v>
      </c>
    </row>
    <row r="71" spans="1:30" x14ac:dyDescent="0.3">
      <c r="A71" s="1"/>
      <c r="B71" s="11">
        <v>3024</v>
      </c>
      <c r="C71" s="11">
        <f t="shared" si="4"/>
        <v>29</v>
      </c>
      <c r="D71" t="s">
        <v>139</v>
      </c>
      <c r="E71" t="s">
        <v>140</v>
      </c>
      <c r="F71" t="s">
        <v>15</v>
      </c>
      <c r="G71" s="20">
        <v>427341.915383254</v>
      </c>
      <c r="H71" s="19">
        <v>4579297.0149889803</v>
      </c>
      <c r="I71" s="10">
        <v>299.74025999999998</v>
      </c>
      <c r="K71" s="3"/>
      <c r="L71" s="5">
        <v>0.87301587301587302</v>
      </c>
      <c r="M71" s="5">
        <v>1.746031746031746</v>
      </c>
      <c r="N71" s="5">
        <v>7.333333333333333</v>
      </c>
      <c r="O71" s="5">
        <v>1.6507936507936507</v>
      </c>
      <c r="P71" s="5">
        <v>1.6825396825396826</v>
      </c>
      <c r="Q71" s="5">
        <v>2.9682539682539684</v>
      </c>
      <c r="R71" s="5">
        <v>2.746031746031746</v>
      </c>
      <c r="S71" s="5">
        <v>2.6190476190476191</v>
      </c>
      <c r="T71" s="5">
        <v>4.6984126984126986</v>
      </c>
      <c r="U71" s="5">
        <v>2.5079365079365079</v>
      </c>
      <c r="V71" s="5">
        <v>3.6666666666666665</v>
      </c>
      <c r="W71" s="5">
        <v>2.253968253968254</v>
      </c>
      <c r="X71" s="5">
        <v>2.3333333333333335</v>
      </c>
      <c r="Y71" s="5">
        <v>1.5714285714285714</v>
      </c>
      <c r="Z71" s="5">
        <v>1.0952380952380953</v>
      </c>
      <c r="AA71" s="5">
        <v>1.0793650793650793</v>
      </c>
      <c r="AB71" s="5">
        <v>0.25396825396825395</v>
      </c>
      <c r="AC71" s="5">
        <v>1.5873015873015872E-2</v>
      </c>
    </row>
    <row r="72" spans="1:30" x14ac:dyDescent="0.3">
      <c r="A72" s="1"/>
      <c r="B72" s="11">
        <v>2965</v>
      </c>
      <c r="C72" s="11">
        <f t="shared" si="4"/>
        <v>30</v>
      </c>
      <c r="D72" t="s">
        <v>141</v>
      </c>
      <c r="E72" t="s">
        <v>142</v>
      </c>
      <c r="F72" t="s">
        <v>15</v>
      </c>
      <c r="G72" s="20">
        <v>427102.110848955</v>
      </c>
      <c r="H72" s="19">
        <v>4579062.0897742696</v>
      </c>
      <c r="I72" s="10">
        <v>335.63202999999999</v>
      </c>
      <c r="K72" s="3"/>
      <c r="L72" s="5">
        <v>0.30158730158730157</v>
      </c>
      <c r="M72" s="5">
        <v>1.873015873015873</v>
      </c>
      <c r="N72" s="5">
        <v>6.2698412698412698</v>
      </c>
      <c r="O72" s="5">
        <v>1</v>
      </c>
      <c r="P72" s="5">
        <v>1.9206349206349207</v>
      </c>
      <c r="Q72" s="5">
        <v>3.6984126984126986</v>
      </c>
      <c r="R72" s="5">
        <v>2.5396825396825395</v>
      </c>
      <c r="S72" s="5">
        <v>2.3968253968253967</v>
      </c>
      <c r="T72" s="5">
        <v>3.5555555555555554</v>
      </c>
      <c r="U72" s="5">
        <v>2.6190476190476191</v>
      </c>
      <c r="V72" s="5">
        <v>3.0634920634920637</v>
      </c>
      <c r="W72" s="5">
        <v>2.3174603174603177</v>
      </c>
      <c r="X72" s="5">
        <v>3.2222222222222223</v>
      </c>
      <c r="Y72" s="5">
        <v>2.2222222222222223</v>
      </c>
      <c r="Z72" s="5">
        <v>1.746031746031746</v>
      </c>
      <c r="AA72" s="5">
        <v>1.0317460317460319</v>
      </c>
      <c r="AB72" s="5">
        <v>0.23809523809523808</v>
      </c>
      <c r="AC72" s="5">
        <v>4.7619047619047616E-2</v>
      </c>
    </row>
    <row r="73" spans="1:30" x14ac:dyDescent="0.3">
      <c r="A73" s="1"/>
      <c r="B73" s="11">
        <v>92</v>
      </c>
      <c r="C73" s="11">
        <f t="shared" si="4"/>
        <v>31</v>
      </c>
      <c r="D73" t="s">
        <v>20</v>
      </c>
      <c r="E73" t="s">
        <v>143</v>
      </c>
      <c r="F73" t="s">
        <v>15</v>
      </c>
      <c r="G73" s="20">
        <v>426942.71121406602</v>
      </c>
      <c r="H73" s="19">
        <v>4578906.86747305</v>
      </c>
      <c r="I73" s="10">
        <v>222.5248</v>
      </c>
      <c r="K73" s="3" t="s">
        <v>19</v>
      </c>
      <c r="L73" s="5">
        <v>0.46031746031746029</v>
      </c>
      <c r="M73" s="5">
        <v>1.9047619047619047</v>
      </c>
      <c r="N73" s="5">
        <v>3.5238095238095237</v>
      </c>
      <c r="O73" s="5">
        <v>1.1111111111111112</v>
      </c>
      <c r="P73" s="5">
        <v>1.5238095238095237</v>
      </c>
      <c r="Q73" s="5">
        <v>2.6349206349206349</v>
      </c>
      <c r="R73" s="5">
        <v>1.5555555555555556</v>
      </c>
      <c r="S73" s="5">
        <v>1.873015873015873</v>
      </c>
      <c r="T73" s="5">
        <v>3.4126984126984126</v>
      </c>
      <c r="U73" s="5">
        <v>1.6349206349206349</v>
      </c>
      <c r="V73" s="5">
        <v>1.6825396825396826</v>
      </c>
      <c r="W73" s="5">
        <v>1.2063492063492063</v>
      </c>
      <c r="X73" s="5">
        <v>2.6666666666666665</v>
      </c>
      <c r="Y73" s="5">
        <v>1.6666666666666667</v>
      </c>
      <c r="Z73" s="5">
        <v>0.88888888888888884</v>
      </c>
      <c r="AA73" s="5">
        <v>1.2698412698412698</v>
      </c>
      <c r="AB73" s="5">
        <v>9.5238095238095233E-2</v>
      </c>
      <c r="AC73" s="5">
        <v>1.5873015873015872E-2</v>
      </c>
    </row>
    <row r="74" spans="1:30" x14ac:dyDescent="0.3">
      <c r="A74" s="1"/>
      <c r="B74" s="11">
        <v>2966</v>
      </c>
      <c r="C74" s="11">
        <f t="shared" si="4"/>
        <v>32</v>
      </c>
      <c r="D74" t="s">
        <v>17</v>
      </c>
      <c r="E74" t="s">
        <v>144</v>
      </c>
      <c r="F74" t="s">
        <v>15</v>
      </c>
      <c r="G74" s="20">
        <v>426738.30610132997</v>
      </c>
      <c r="H74" s="19">
        <v>4578707.0891842404</v>
      </c>
      <c r="I74" s="10">
        <v>302.49029000000002</v>
      </c>
      <c r="K74" s="3" t="s">
        <v>19</v>
      </c>
      <c r="L74" s="5">
        <v>0.41269841269841268</v>
      </c>
      <c r="M74" s="5">
        <v>1.3174603174603174</v>
      </c>
      <c r="N74" s="5">
        <v>4.2222222222222223</v>
      </c>
      <c r="O74" s="5">
        <v>1.4285714285714286</v>
      </c>
      <c r="P74" s="5">
        <v>1.0952380952380953</v>
      </c>
      <c r="Q74" s="5">
        <v>1.4285714285714286</v>
      </c>
      <c r="R74" s="5">
        <v>0.77777777777777779</v>
      </c>
      <c r="S74" s="5">
        <v>1.2222222222222223</v>
      </c>
      <c r="T74" s="5">
        <v>3.8888888888888888</v>
      </c>
      <c r="U74" s="5">
        <v>1.1587301587301588</v>
      </c>
      <c r="V74" s="5">
        <v>1.6507936507936507</v>
      </c>
      <c r="W74" s="5">
        <v>0.84126984126984128</v>
      </c>
      <c r="X74" s="5">
        <v>2.0634920634920637</v>
      </c>
      <c r="Y74" s="5">
        <v>0.41269841269841268</v>
      </c>
      <c r="Z74" s="5">
        <v>0.22222222222222221</v>
      </c>
      <c r="AA74" s="5">
        <v>0.76190476190476186</v>
      </c>
      <c r="AB74" s="5">
        <v>6.3492063492063489E-2</v>
      </c>
      <c r="AC74" s="5">
        <v>0</v>
      </c>
    </row>
    <row r="75" spans="1:30" x14ac:dyDescent="0.3">
      <c r="A75" s="1"/>
      <c r="B75" s="11">
        <v>1434</v>
      </c>
      <c r="C75" s="11">
        <f t="shared" si="4"/>
        <v>33</v>
      </c>
      <c r="D75" t="s">
        <v>145</v>
      </c>
      <c r="E75" t="s">
        <v>143</v>
      </c>
      <c r="F75" t="s">
        <v>15</v>
      </c>
      <c r="G75" s="20">
        <v>426562.54929446499</v>
      </c>
      <c r="H75" s="19">
        <v>4578535.1795212599</v>
      </c>
      <c r="I75" s="10">
        <v>245.84586999999999</v>
      </c>
      <c r="K75" s="3"/>
      <c r="L75" s="5">
        <v>21.349206349206348</v>
      </c>
      <c r="M75" s="5">
        <v>2.6349206349206349</v>
      </c>
      <c r="N75" s="5">
        <v>3.0158730158730158</v>
      </c>
      <c r="O75" s="5">
        <v>1.3650793650793651</v>
      </c>
      <c r="P75" s="5">
        <v>1.4285714285714286</v>
      </c>
      <c r="Q75" s="5">
        <v>2.6507936507936507</v>
      </c>
      <c r="R75" s="5">
        <v>1.0158730158730158</v>
      </c>
      <c r="S75" s="5">
        <v>2.3650793650793651</v>
      </c>
      <c r="T75" s="5">
        <v>3.1904761904761907</v>
      </c>
      <c r="U75" s="5">
        <v>0.84126984126984128</v>
      </c>
      <c r="V75" s="5">
        <v>1.6507936507936507</v>
      </c>
      <c r="W75" s="5">
        <v>3.1587301587301586</v>
      </c>
      <c r="X75" s="5">
        <v>2.2380952380952381</v>
      </c>
      <c r="Y75" s="5">
        <v>0.93650793650793651</v>
      </c>
      <c r="Z75" s="5">
        <v>0.50793650793650791</v>
      </c>
      <c r="AA75" s="5">
        <v>1.8095238095238095</v>
      </c>
      <c r="AB75" s="5">
        <v>4.7619047619047616E-2</v>
      </c>
      <c r="AC75" s="5">
        <v>0</v>
      </c>
    </row>
    <row r="76" spans="1:30" x14ac:dyDescent="0.3">
      <c r="A76" s="1"/>
      <c r="B76" s="11">
        <v>3225</v>
      </c>
      <c r="C76" s="11">
        <f t="shared" si="4"/>
        <v>34</v>
      </c>
      <c r="D76" t="s">
        <v>13</v>
      </c>
      <c r="E76" t="s">
        <v>14</v>
      </c>
      <c r="F76" t="s">
        <v>15</v>
      </c>
      <c r="G76" s="20">
        <v>426355.95177745598</v>
      </c>
      <c r="H76" s="19">
        <v>4578332.6501548197</v>
      </c>
      <c r="I76" s="10">
        <v>290.41356999999999</v>
      </c>
      <c r="K76" s="3"/>
    </row>
    <row r="77" spans="1:30" x14ac:dyDescent="0.3">
      <c r="A77" s="13" t="s">
        <v>146</v>
      </c>
      <c r="B77" s="2"/>
      <c r="C77" s="2"/>
      <c r="I77" s="17">
        <f>SUM(I6:I76)</f>
        <v>22583.020690000001</v>
      </c>
      <c r="J77" s="25" t="s">
        <v>147</v>
      </c>
      <c r="L77" s="9">
        <f t="shared" ref="L77:AC77" si="5">+SUM(L4:L75)</f>
        <v>633.33865721504583</v>
      </c>
      <c r="M77" s="6">
        <f t="shared" si="5"/>
        <v>1847.3392857142853</v>
      </c>
      <c r="N77" s="6">
        <f t="shared" si="5"/>
        <v>2517.5714285714294</v>
      </c>
      <c r="O77" s="6">
        <f t="shared" si="5"/>
        <v>1915.946428571428</v>
      </c>
      <c r="P77" s="6">
        <f t="shared" si="5"/>
        <v>1684.6388888888889</v>
      </c>
      <c r="Q77" s="6">
        <f t="shared" si="5"/>
        <v>1915.2519841269846</v>
      </c>
      <c r="R77" s="6">
        <f t="shared" si="5"/>
        <v>2073.7857142857147</v>
      </c>
      <c r="S77" s="6">
        <f t="shared" si="5"/>
        <v>2228.7480158730164</v>
      </c>
      <c r="T77" s="6">
        <f t="shared" si="5"/>
        <v>2498.2499999999995</v>
      </c>
      <c r="U77" s="6">
        <f t="shared" si="5"/>
        <v>2287.4821428571418</v>
      </c>
      <c r="V77" s="6">
        <f t="shared" si="5"/>
        <v>2405.4920634920627</v>
      </c>
      <c r="W77" s="6">
        <f t="shared" si="5"/>
        <v>2868.4702380952376</v>
      </c>
      <c r="X77" s="6">
        <f t="shared" si="5"/>
        <v>2590.4624935995912</v>
      </c>
      <c r="Y77" s="6">
        <f t="shared" si="5"/>
        <v>2233.078917050691</v>
      </c>
      <c r="Z77" s="6">
        <f t="shared" si="5"/>
        <v>1789.1899641577068</v>
      </c>
      <c r="AA77" s="6">
        <f t="shared" si="5"/>
        <v>1127.3829365079364</v>
      </c>
      <c r="AB77" s="6">
        <f t="shared" si="5"/>
        <v>466.09126984126988</v>
      </c>
      <c r="AC77" s="6">
        <f t="shared" si="5"/>
        <v>24.801052253354179</v>
      </c>
      <c r="AD77" s="8">
        <f>+SUM(L77:AC77)</f>
        <v>33107.321481101782</v>
      </c>
    </row>
  </sheetData>
  <conditionalFormatting sqref="L6:AC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:AD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A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L77:AC7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47D2-5D7B-44B7-876A-5EDB5D9CDDD0}">
  <dimension ref="A1:AE75"/>
  <sheetViews>
    <sheetView showGridLines="0" topLeftCell="J1" zoomScale="120" zoomScaleNormal="114" workbookViewId="0">
      <selection activeCell="D13" sqref="D13"/>
    </sheetView>
  </sheetViews>
  <sheetFormatPr defaultColWidth="11.44140625" defaultRowHeight="14.4" x14ac:dyDescent="0.3"/>
  <cols>
    <col min="4" max="5" width="35.6640625" customWidth="1"/>
    <col min="6" max="6" width="24.5546875" customWidth="1"/>
    <col min="7" max="7" width="15.109375" customWidth="1"/>
    <col min="8" max="8" width="13.33203125" customWidth="1"/>
    <col min="9" max="10" width="20.88671875" customWidth="1"/>
    <col min="11" max="11" width="18.33203125" customWidth="1"/>
    <col min="12" max="12" width="21.6640625" customWidth="1"/>
    <col min="13" max="30" width="7" customWidth="1"/>
  </cols>
  <sheetData>
    <row r="1" spans="1:30" x14ac:dyDescent="0.3">
      <c r="A1" s="13" t="s">
        <v>2</v>
      </c>
      <c r="B1" s="13" t="s">
        <v>3</v>
      </c>
      <c r="C1" s="13" t="s">
        <v>4</v>
      </c>
      <c r="D1" s="13" t="s">
        <v>5</v>
      </c>
      <c r="E1" s="14" t="s">
        <v>6</v>
      </c>
      <c r="F1" s="18" t="s">
        <v>7</v>
      </c>
      <c r="G1" s="18" t="s">
        <v>148</v>
      </c>
      <c r="H1" s="14" t="s">
        <v>10</v>
      </c>
      <c r="I1" s="18" t="s">
        <v>8</v>
      </c>
      <c r="J1" s="18" t="s">
        <v>9</v>
      </c>
      <c r="K1" s="14" t="s">
        <v>11</v>
      </c>
      <c r="L1" s="14" t="s">
        <v>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s="1"/>
      <c r="B2" s="1"/>
      <c r="C2" s="1"/>
      <c r="D2" s="1"/>
      <c r="E2" s="12"/>
      <c r="F2" s="12"/>
      <c r="G2" s="12"/>
      <c r="H2" s="12"/>
      <c r="I2" s="12"/>
      <c r="J2" s="12"/>
      <c r="K2" s="12"/>
      <c r="L2" s="1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3">
      <c r="A3" s="1"/>
      <c r="B3" s="11">
        <v>3225</v>
      </c>
      <c r="C3" s="11">
        <v>1</v>
      </c>
      <c r="D3" t="s">
        <v>13</v>
      </c>
      <c r="E3" t="s">
        <v>14</v>
      </c>
      <c r="F3" t="s">
        <v>15</v>
      </c>
      <c r="G3" s="11"/>
      <c r="H3" s="10">
        <v>0</v>
      </c>
      <c r="I3" s="20">
        <v>426355.95177745598</v>
      </c>
      <c r="J3" s="19">
        <v>4578332.6501548197</v>
      </c>
      <c r="K3" s="11"/>
      <c r="L3" s="3"/>
      <c r="M3" s="5">
        <v>6.833333333333333</v>
      </c>
      <c r="N3" s="5">
        <v>14.333333333333334</v>
      </c>
      <c r="O3" s="5">
        <v>33</v>
      </c>
      <c r="P3" s="5">
        <v>15.25</v>
      </c>
      <c r="Q3" s="5">
        <v>22.583333333333332</v>
      </c>
      <c r="R3" s="5">
        <v>13.833333333333334</v>
      </c>
      <c r="S3" s="5">
        <v>9.4166666666666661</v>
      </c>
      <c r="T3" s="5">
        <v>11.833333333333334</v>
      </c>
      <c r="U3" s="5">
        <v>28.5</v>
      </c>
      <c r="V3" s="5">
        <v>17</v>
      </c>
      <c r="W3" s="5">
        <v>38</v>
      </c>
      <c r="X3" s="5">
        <v>34.416666666666664</v>
      </c>
      <c r="Y3" s="5">
        <v>17.083333333333332</v>
      </c>
      <c r="Z3" s="5">
        <v>25.583333333333332</v>
      </c>
      <c r="AA3" s="5">
        <v>14.583333333333334</v>
      </c>
      <c r="AB3" s="5">
        <v>5.5</v>
      </c>
      <c r="AC3" s="5">
        <v>2.4166666666666665</v>
      </c>
      <c r="AD3" s="5">
        <v>0</v>
      </c>
    </row>
    <row r="4" spans="1:30" x14ac:dyDescent="0.3">
      <c r="A4" s="1"/>
      <c r="B4" s="11">
        <v>91</v>
      </c>
      <c r="C4" s="11">
        <f>C3+1</f>
        <v>2</v>
      </c>
      <c r="D4" t="s">
        <v>16</v>
      </c>
      <c r="E4" t="s">
        <v>14</v>
      </c>
      <c r="F4" t="s">
        <v>15</v>
      </c>
      <c r="G4" s="11"/>
      <c r="H4" s="10">
        <v>226.70406</v>
      </c>
      <c r="I4" s="20">
        <v>426404.20502110699</v>
      </c>
      <c r="J4" s="19">
        <v>4578291.6404751102</v>
      </c>
      <c r="K4" s="11"/>
      <c r="L4" s="3"/>
      <c r="M4" s="5">
        <v>6.583333333333333</v>
      </c>
      <c r="N4" s="5">
        <v>8.6666666666666661</v>
      </c>
      <c r="O4" s="5">
        <v>10.25</v>
      </c>
      <c r="P4" s="5">
        <v>9.75</v>
      </c>
      <c r="Q4" s="5">
        <v>12.75</v>
      </c>
      <c r="R4" s="5">
        <v>12.833333333333334</v>
      </c>
      <c r="S4" s="5">
        <v>19.583333333333332</v>
      </c>
      <c r="T4" s="5">
        <v>19.416666666666668</v>
      </c>
      <c r="U4" s="5">
        <v>27.333333333333332</v>
      </c>
      <c r="V4" s="5">
        <v>20.75</v>
      </c>
      <c r="W4" s="5">
        <v>23.416666666666668</v>
      </c>
      <c r="X4" s="5">
        <v>28.583333333333332</v>
      </c>
      <c r="Y4" s="5">
        <v>27.25</v>
      </c>
      <c r="Z4" s="5">
        <v>20.083333333333332</v>
      </c>
      <c r="AA4" s="5">
        <v>17.666666666666668</v>
      </c>
      <c r="AB4" s="5">
        <v>20.583333333333332</v>
      </c>
      <c r="AC4" s="5">
        <v>3.8333333333333335</v>
      </c>
      <c r="AD4" s="5">
        <v>0</v>
      </c>
    </row>
    <row r="5" spans="1:30" x14ac:dyDescent="0.3">
      <c r="A5" s="1"/>
      <c r="B5" s="11">
        <v>2968</v>
      </c>
      <c r="C5" s="11">
        <f t="shared" ref="C5:C36" si="0">C4+1</f>
        <v>3</v>
      </c>
      <c r="D5" t="s">
        <v>17</v>
      </c>
      <c r="E5" t="s">
        <v>18</v>
      </c>
      <c r="F5" t="s">
        <v>15</v>
      </c>
      <c r="G5" s="11" t="s">
        <v>28</v>
      </c>
      <c r="H5" s="10">
        <v>432.56639000000001</v>
      </c>
      <c r="I5" s="20">
        <v>426711.64512777101</v>
      </c>
      <c r="J5" s="19">
        <v>4578592.1341682998</v>
      </c>
      <c r="K5" s="11"/>
      <c r="L5" s="3" t="s">
        <v>19</v>
      </c>
      <c r="M5" s="5">
        <v>7.25</v>
      </c>
      <c r="N5" s="5">
        <v>13.416666666666666</v>
      </c>
      <c r="O5" s="5">
        <v>12.5</v>
      </c>
      <c r="P5" s="5">
        <v>10.5</v>
      </c>
      <c r="Q5" s="5">
        <v>14.166666666666666</v>
      </c>
      <c r="R5" s="5">
        <v>18.166666666666668</v>
      </c>
      <c r="S5" s="5">
        <v>17.25</v>
      </c>
      <c r="T5" s="5">
        <v>26.916666666666668</v>
      </c>
      <c r="U5" s="5">
        <v>36.75</v>
      </c>
      <c r="V5" s="5">
        <v>26.083333333333332</v>
      </c>
      <c r="W5" s="5">
        <v>29.083333333333332</v>
      </c>
      <c r="X5" s="5">
        <v>40.666666666666664</v>
      </c>
      <c r="Y5" s="5">
        <v>29.333333333333332</v>
      </c>
      <c r="Z5" s="5">
        <v>26.083333333333332</v>
      </c>
      <c r="AA5" s="5">
        <v>23</v>
      </c>
      <c r="AB5" s="5">
        <v>23.833333333333332</v>
      </c>
      <c r="AC5" s="5">
        <v>4.083333333333333</v>
      </c>
      <c r="AD5" s="5">
        <v>0</v>
      </c>
    </row>
    <row r="6" spans="1:30" x14ac:dyDescent="0.3">
      <c r="A6" s="1"/>
      <c r="B6" s="11">
        <v>472</v>
      </c>
      <c r="C6" s="11">
        <f t="shared" si="0"/>
        <v>4</v>
      </c>
      <c r="D6" t="s">
        <v>20</v>
      </c>
      <c r="E6" t="s">
        <v>21</v>
      </c>
      <c r="F6" t="s">
        <v>15</v>
      </c>
      <c r="G6" s="11"/>
      <c r="H6" s="10">
        <v>315.22933</v>
      </c>
      <c r="I6" s="20">
        <v>426927.21424435999</v>
      </c>
      <c r="J6" s="19">
        <v>4578803.3185000904</v>
      </c>
      <c r="K6" s="11"/>
      <c r="L6" s="3" t="s">
        <v>19</v>
      </c>
      <c r="M6" s="5">
        <v>11.666666666666666</v>
      </c>
      <c r="N6" s="5">
        <v>24.333333333333332</v>
      </c>
      <c r="O6" s="5">
        <v>31.166666666666668</v>
      </c>
      <c r="P6" s="5">
        <v>15.333333333333334</v>
      </c>
      <c r="Q6" s="5">
        <v>19.833333333333332</v>
      </c>
      <c r="R6" s="5">
        <v>20.25</v>
      </c>
      <c r="S6" s="5">
        <v>22.75</v>
      </c>
      <c r="T6" s="5">
        <v>23.416666666666668</v>
      </c>
      <c r="U6" s="5">
        <v>21.416666666666668</v>
      </c>
      <c r="V6" s="5">
        <v>26.75</v>
      </c>
      <c r="W6" s="5">
        <v>27.25</v>
      </c>
      <c r="X6" s="5">
        <v>36.666666666666664</v>
      </c>
      <c r="Y6" s="5">
        <v>29.416666666666668</v>
      </c>
      <c r="Z6" s="5">
        <v>27.083333333333332</v>
      </c>
      <c r="AA6" s="5">
        <v>18.083333333333332</v>
      </c>
      <c r="AB6" s="5">
        <v>21.166666666666668</v>
      </c>
      <c r="AC6" s="5">
        <v>4.166666666666667</v>
      </c>
      <c r="AD6" s="5">
        <v>0</v>
      </c>
    </row>
    <row r="7" spans="1:30" x14ac:dyDescent="0.3">
      <c r="A7" s="1"/>
      <c r="B7" s="11">
        <v>2970</v>
      </c>
      <c r="C7" s="11">
        <f t="shared" si="0"/>
        <v>5</v>
      </c>
      <c r="D7" t="s">
        <v>22</v>
      </c>
      <c r="E7" t="s">
        <v>23</v>
      </c>
      <c r="F7" t="s">
        <v>15</v>
      </c>
      <c r="G7" s="11" t="s">
        <v>28</v>
      </c>
      <c r="H7" s="10">
        <v>297.07643000000002</v>
      </c>
      <c r="I7" s="20">
        <v>427134.34840677498</v>
      </c>
      <c r="J7" s="19">
        <v>4579010.4045695299</v>
      </c>
      <c r="K7" s="11"/>
      <c r="L7" s="3"/>
      <c r="M7" s="5">
        <v>13.333333333333334</v>
      </c>
      <c r="N7" s="5">
        <v>30.5</v>
      </c>
      <c r="O7" s="5">
        <v>40.083333333333336</v>
      </c>
      <c r="P7" s="5">
        <v>20.916666666666668</v>
      </c>
      <c r="Q7" s="5">
        <v>27</v>
      </c>
      <c r="R7" s="5">
        <v>25.833333333333332</v>
      </c>
      <c r="S7" s="5">
        <v>25.666666666666668</v>
      </c>
      <c r="T7" s="5">
        <v>25.75</v>
      </c>
      <c r="U7" s="5">
        <v>32</v>
      </c>
      <c r="V7" s="5">
        <v>37.083333333333336</v>
      </c>
      <c r="W7" s="5">
        <v>30.916666666666668</v>
      </c>
      <c r="X7" s="5">
        <v>37</v>
      </c>
      <c r="Y7" s="5">
        <v>34.583333333333336</v>
      </c>
      <c r="Z7" s="5">
        <v>34.333333333333336</v>
      </c>
      <c r="AA7" s="5">
        <v>35.083333333333336</v>
      </c>
      <c r="AB7" s="5">
        <v>28.916666666666668</v>
      </c>
      <c r="AC7" s="5">
        <v>8.0833333333333339</v>
      </c>
      <c r="AD7" s="5">
        <v>0</v>
      </c>
    </row>
    <row r="8" spans="1:30" x14ac:dyDescent="0.3">
      <c r="A8" s="1"/>
      <c r="B8" s="11">
        <v>185</v>
      </c>
      <c r="C8" s="11">
        <f t="shared" si="0"/>
        <v>6</v>
      </c>
      <c r="D8" t="s">
        <v>24</v>
      </c>
      <c r="E8" t="s">
        <v>14</v>
      </c>
      <c r="F8" t="s">
        <v>15</v>
      </c>
      <c r="G8" s="11" t="s">
        <v>28</v>
      </c>
      <c r="H8" s="10">
        <v>378.33112</v>
      </c>
      <c r="I8" s="20">
        <v>427396.84389184503</v>
      </c>
      <c r="J8" s="19">
        <v>4579282.9694204303</v>
      </c>
      <c r="K8" s="11"/>
      <c r="L8" s="3"/>
      <c r="M8" s="5">
        <v>15.5</v>
      </c>
      <c r="N8" s="5">
        <v>51.083333333333336</v>
      </c>
      <c r="O8" s="5">
        <v>43.916666666666664</v>
      </c>
      <c r="P8" s="5">
        <v>37.583333333333336</v>
      </c>
      <c r="Q8" s="5">
        <v>42.833333333333336</v>
      </c>
      <c r="R8" s="5">
        <v>47.833333333333336</v>
      </c>
      <c r="S8" s="5">
        <v>37.083333333333336</v>
      </c>
      <c r="T8" s="5">
        <v>40.416666666666664</v>
      </c>
      <c r="U8" s="5">
        <v>43</v>
      </c>
      <c r="V8" s="5">
        <v>44.166666666666664</v>
      </c>
      <c r="W8" s="5">
        <v>37</v>
      </c>
      <c r="X8" s="5">
        <v>46.916666666666664</v>
      </c>
      <c r="Y8" s="5">
        <v>26.083333333333332</v>
      </c>
      <c r="Z8" s="5">
        <v>24.083333333333332</v>
      </c>
      <c r="AA8" s="5">
        <v>14.333333333333334</v>
      </c>
      <c r="AB8" s="5">
        <v>11.416666666666666</v>
      </c>
      <c r="AC8" s="5">
        <v>3.0833333333333335</v>
      </c>
      <c r="AD8" s="5">
        <v>0</v>
      </c>
    </row>
    <row r="9" spans="1:30" x14ac:dyDescent="0.3">
      <c r="A9" s="1"/>
      <c r="B9" s="11">
        <v>2363</v>
      </c>
      <c r="C9" s="11">
        <f t="shared" si="0"/>
        <v>7</v>
      </c>
      <c r="D9" t="s">
        <v>25</v>
      </c>
      <c r="E9" t="s">
        <v>26</v>
      </c>
      <c r="F9" t="s">
        <v>27</v>
      </c>
      <c r="G9" s="11" t="s">
        <v>28</v>
      </c>
      <c r="H9" s="10">
        <v>294.7396</v>
      </c>
      <c r="I9" s="20">
        <v>427606.34709491202</v>
      </c>
      <c r="J9" s="19">
        <v>4579489.6572512798</v>
      </c>
      <c r="K9" s="11" t="s">
        <v>28</v>
      </c>
      <c r="L9" s="3" t="s">
        <v>29</v>
      </c>
      <c r="M9" s="5">
        <v>23.333333333333332</v>
      </c>
      <c r="N9" s="5">
        <v>84.166666666666671</v>
      </c>
      <c r="O9" s="5">
        <v>92.416666666666671</v>
      </c>
      <c r="P9" s="5">
        <v>53.083333333333336</v>
      </c>
      <c r="Q9" s="5">
        <v>54.25</v>
      </c>
      <c r="R9" s="5">
        <v>67.75</v>
      </c>
      <c r="S9" s="5">
        <v>54.75</v>
      </c>
      <c r="T9" s="5">
        <v>50.166666666666664</v>
      </c>
      <c r="U9" s="5">
        <v>71.416666666666671</v>
      </c>
      <c r="V9" s="5">
        <v>60.083333333333336</v>
      </c>
      <c r="W9" s="5">
        <v>59</v>
      </c>
      <c r="X9" s="5">
        <v>62.25</v>
      </c>
      <c r="Y9" s="5">
        <v>46.583333333333336</v>
      </c>
      <c r="Z9" s="5">
        <v>39.666666666666664</v>
      </c>
      <c r="AA9" s="5">
        <v>22.833333333333332</v>
      </c>
      <c r="AB9" s="5">
        <v>13.75</v>
      </c>
      <c r="AC9" s="5">
        <v>4.416666666666667</v>
      </c>
      <c r="AD9" s="5">
        <v>0</v>
      </c>
    </row>
    <row r="10" spans="1:30" x14ac:dyDescent="0.3">
      <c r="A10" s="1"/>
      <c r="B10" s="11">
        <v>1173</v>
      </c>
      <c r="C10" s="11">
        <f t="shared" si="0"/>
        <v>8</v>
      </c>
      <c r="D10" t="s">
        <v>30</v>
      </c>
      <c r="E10" t="s">
        <v>31</v>
      </c>
      <c r="F10" t="s">
        <v>27</v>
      </c>
      <c r="G10" s="11" t="s">
        <v>28</v>
      </c>
      <c r="H10" s="10">
        <v>343.12353000000002</v>
      </c>
      <c r="I10" s="20">
        <v>427835.77451063</v>
      </c>
      <c r="J10" s="19">
        <v>4579722.9362421799</v>
      </c>
      <c r="K10" s="11"/>
      <c r="L10" s="3" t="s">
        <v>29</v>
      </c>
      <c r="M10" s="5">
        <v>13.916666666666666</v>
      </c>
      <c r="N10" s="5">
        <v>72.333333333333329</v>
      </c>
      <c r="O10" s="5">
        <v>85.916666666666671</v>
      </c>
      <c r="P10" s="5">
        <v>54.916666666666664</v>
      </c>
      <c r="Q10" s="5">
        <v>37.916666666666664</v>
      </c>
      <c r="R10" s="5">
        <v>37.583333333333336</v>
      </c>
      <c r="S10" s="5">
        <v>33.333333333333336</v>
      </c>
      <c r="T10" s="5">
        <v>34.333333333333336</v>
      </c>
      <c r="U10" s="5">
        <v>48.833333333333336</v>
      </c>
      <c r="V10" s="5">
        <v>37.916666666666664</v>
      </c>
      <c r="W10" s="5">
        <v>42.333333333333336</v>
      </c>
      <c r="X10" s="5">
        <v>49.5</v>
      </c>
      <c r="Y10" s="5">
        <v>37.916666666666664</v>
      </c>
      <c r="Z10" s="5">
        <v>27.916666666666668</v>
      </c>
      <c r="AA10" s="5">
        <v>21.833333333333332</v>
      </c>
      <c r="AB10" s="5">
        <v>18.416666666666668</v>
      </c>
      <c r="AC10" s="5">
        <v>5.833333333333333</v>
      </c>
      <c r="AD10" s="5">
        <v>0</v>
      </c>
    </row>
    <row r="11" spans="1:30" x14ac:dyDescent="0.3">
      <c r="A11" s="1"/>
      <c r="B11" s="11">
        <v>868</v>
      </c>
      <c r="C11" s="11">
        <f t="shared" si="0"/>
        <v>9</v>
      </c>
      <c r="D11" t="s">
        <v>32</v>
      </c>
      <c r="E11" t="s">
        <v>33</v>
      </c>
      <c r="F11" t="s">
        <v>27</v>
      </c>
      <c r="G11" s="11" t="s">
        <v>28</v>
      </c>
      <c r="H11" s="10">
        <v>262.59872000000001</v>
      </c>
      <c r="I11" s="20">
        <v>428016.91779951297</v>
      </c>
      <c r="J11" s="19">
        <v>4579912.4624715904</v>
      </c>
      <c r="K11" s="11"/>
      <c r="L11" s="3" t="s">
        <v>34</v>
      </c>
      <c r="M11" s="5">
        <v>9.4166666666666661</v>
      </c>
      <c r="N11" s="5">
        <v>44.166666666666664</v>
      </c>
      <c r="O11" s="5">
        <v>59.333333333333336</v>
      </c>
      <c r="P11" s="5">
        <v>42.75</v>
      </c>
      <c r="Q11" s="5">
        <v>33.416666666666664</v>
      </c>
      <c r="R11" s="5">
        <v>38.416666666666664</v>
      </c>
      <c r="S11" s="5">
        <v>28.333333333333332</v>
      </c>
      <c r="T11" s="5">
        <v>29.833333333333332</v>
      </c>
      <c r="U11" s="5">
        <v>28.916666666666668</v>
      </c>
      <c r="V11" s="5">
        <v>28.166666666666668</v>
      </c>
      <c r="W11" s="5">
        <v>27.583333333333332</v>
      </c>
      <c r="X11" s="5">
        <v>34.916666666666664</v>
      </c>
      <c r="Y11" s="5">
        <v>24.416666666666668</v>
      </c>
      <c r="Z11" s="5">
        <v>19.583333333333332</v>
      </c>
      <c r="AA11" s="5">
        <v>14</v>
      </c>
      <c r="AB11" s="5">
        <v>11.75</v>
      </c>
      <c r="AC11" s="5">
        <v>6.333333333333333</v>
      </c>
      <c r="AD11" s="5">
        <v>0</v>
      </c>
    </row>
    <row r="12" spans="1:30" x14ac:dyDescent="0.3">
      <c r="A12" s="1"/>
      <c r="B12" s="11">
        <v>941</v>
      </c>
      <c r="C12" s="11">
        <f t="shared" si="0"/>
        <v>10</v>
      </c>
      <c r="D12" t="s">
        <v>35</v>
      </c>
      <c r="E12" t="s">
        <v>36</v>
      </c>
      <c r="F12" t="s">
        <v>27</v>
      </c>
      <c r="G12" s="11" t="s">
        <v>28</v>
      </c>
      <c r="H12" s="10">
        <v>313.76141999999999</v>
      </c>
      <c r="I12" s="20">
        <v>428241.14857273799</v>
      </c>
      <c r="J12" s="19">
        <v>4580131.9771805797</v>
      </c>
      <c r="K12" s="11"/>
      <c r="L12" s="3"/>
      <c r="M12" s="5">
        <v>10.25</v>
      </c>
      <c r="N12" s="5">
        <v>34.75</v>
      </c>
      <c r="O12" s="5">
        <v>48.916666666666664</v>
      </c>
      <c r="P12" s="5">
        <v>42.25</v>
      </c>
      <c r="Q12" s="5">
        <v>25.25</v>
      </c>
      <c r="R12" s="5">
        <v>27.666666666666668</v>
      </c>
      <c r="S12" s="5">
        <v>25</v>
      </c>
      <c r="T12" s="5">
        <v>24.5</v>
      </c>
      <c r="U12" s="5">
        <v>24.666666666666668</v>
      </c>
      <c r="V12" s="5">
        <v>30.25</v>
      </c>
      <c r="W12" s="5">
        <v>26.5</v>
      </c>
      <c r="X12" s="5">
        <v>26.5</v>
      </c>
      <c r="Y12" s="5">
        <v>21.666666666666668</v>
      </c>
      <c r="Z12" s="5">
        <v>22.25</v>
      </c>
      <c r="AA12" s="5">
        <v>15.25</v>
      </c>
      <c r="AB12" s="5">
        <v>9.3333333333333339</v>
      </c>
      <c r="AC12" s="5">
        <v>5.833333333333333</v>
      </c>
      <c r="AD12" s="5">
        <v>0</v>
      </c>
    </row>
    <row r="13" spans="1:30" x14ac:dyDescent="0.3">
      <c r="A13" s="1"/>
      <c r="B13" s="11">
        <v>1310</v>
      </c>
      <c r="C13" s="11">
        <f t="shared" si="0"/>
        <v>11</v>
      </c>
      <c r="D13" t="s">
        <v>37</v>
      </c>
      <c r="E13" t="s">
        <v>38</v>
      </c>
      <c r="F13" t="s">
        <v>27</v>
      </c>
      <c r="G13" s="11" t="s">
        <v>28</v>
      </c>
      <c r="H13" s="10">
        <v>345.89143999999999</v>
      </c>
      <c r="I13" s="20">
        <v>428488.34433185501</v>
      </c>
      <c r="J13" s="19">
        <v>4580373.9349501198</v>
      </c>
      <c r="K13" s="11"/>
      <c r="L13" s="3"/>
      <c r="M13" s="5">
        <v>9.8333333333333339</v>
      </c>
      <c r="N13" s="5">
        <v>29.416666666666668</v>
      </c>
      <c r="O13" s="5">
        <v>42.833333333333336</v>
      </c>
      <c r="P13" s="5">
        <v>38.583333333333336</v>
      </c>
      <c r="Q13" s="5">
        <v>24.583333333333332</v>
      </c>
      <c r="R13" s="5">
        <v>25.833333333333332</v>
      </c>
      <c r="S13" s="5">
        <v>20.75</v>
      </c>
      <c r="T13" s="5">
        <v>24</v>
      </c>
      <c r="U13" s="5">
        <v>28.666666666666668</v>
      </c>
      <c r="V13" s="5">
        <v>30.75</v>
      </c>
      <c r="W13" s="5">
        <v>29.833333333333332</v>
      </c>
      <c r="X13" s="5">
        <v>31.916666666666668</v>
      </c>
      <c r="Y13" s="5">
        <v>25.166666666666668</v>
      </c>
      <c r="Z13" s="5">
        <v>22.166666666666668</v>
      </c>
      <c r="AA13" s="5">
        <v>18.583333333333332</v>
      </c>
      <c r="AB13" s="5">
        <v>11.416666666666666</v>
      </c>
      <c r="AC13" s="5">
        <v>6</v>
      </c>
      <c r="AD13" s="5">
        <v>0</v>
      </c>
    </row>
    <row r="14" spans="1:30" x14ac:dyDescent="0.3">
      <c r="A14" s="1"/>
      <c r="B14" s="11">
        <v>389</v>
      </c>
      <c r="C14" s="11">
        <f t="shared" si="0"/>
        <v>12</v>
      </c>
      <c r="D14" t="s">
        <v>39</v>
      </c>
      <c r="E14" t="s">
        <v>40</v>
      </c>
      <c r="F14" t="s">
        <v>27</v>
      </c>
      <c r="G14" s="11" t="s">
        <v>28</v>
      </c>
      <c r="H14" s="10">
        <v>423.07591000000002</v>
      </c>
      <c r="I14" s="20">
        <v>428800.17742035701</v>
      </c>
      <c r="J14" s="19">
        <v>4580657.9577744398</v>
      </c>
      <c r="K14" s="11"/>
      <c r="L14" s="3" t="s">
        <v>41</v>
      </c>
      <c r="M14" s="5">
        <v>5.583333333333333</v>
      </c>
      <c r="N14" s="5">
        <v>25.333333333333332</v>
      </c>
      <c r="O14" s="5">
        <v>38.5</v>
      </c>
      <c r="P14" s="5">
        <v>27.5</v>
      </c>
      <c r="Q14" s="5">
        <v>25.25</v>
      </c>
      <c r="R14" s="5">
        <v>28.666666666666668</v>
      </c>
      <c r="S14" s="5">
        <v>25.166666666666668</v>
      </c>
      <c r="T14" s="5">
        <v>33.75</v>
      </c>
      <c r="U14" s="5">
        <v>36.083333333333336</v>
      </c>
      <c r="V14" s="5">
        <v>36.416666666666664</v>
      </c>
      <c r="W14" s="5">
        <v>32.416666666666664</v>
      </c>
      <c r="X14" s="5">
        <v>31.583333333333332</v>
      </c>
      <c r="Y14" s="5">
        <v>40.75</v>
      </c>
      <c r="Z14" s="5">
        <v>29.5</v>
      </c>
      <c r="AA14" s="5">
        <v>29.25</v>
      </c>
      <c r="AB14" s="5">
        <v>21.666666666666668</v>
      </c>
      <c r="AC14" s="5">
        <v>12.25</v>
      </c>
      <c r="AD14" s="5">
        <v>0</v>
      </c>
    </row>
    <row r="15" spans="1:30" x14ac:dyDescent="0.3">
      <c r="A15" s="1"/>
      <c r="B15" s="11">
        <v>3247</v>
      </c>
      <c r="C15" s="11">
        <f t="shared" si="0"/>
        <v>13</v>
      </c>
      <c r="D15" t="s">
        <v>42</v>
      </c>
      <c r="E15" t="s">
        <v>43</v>
      </c>
      <c r="F15" t="s">
        <v>27</v>
      </c>
      <c r="G15" s="11"/>
      <c r="H15" s="10">
        <v>199.79181</v>
      </c>
      <c r="I15" s="20">
        <v>428936.28838567401</v>
      </c>
      <c r="J15" s="19">
        <v>4580790.31820691</v>
      </c>
      <c r="K15" s="11" t="s">
        <v>28</v>
      </c>
      <c r="L15" s="3" t="s">
        <v>41</v>
      </c>
      <c r="M15" s="5">
        <v>3.5833333333333335</v>
      </c>
      <c r="N15" s="5">
        <v>19.666666666666668</v>
      </c>
      <c r="O15" s="5">
        <v>40.083333333333336</v>
      </c>
      <c r="P15" s="5">
        <v>31.666666666666668</v>
      </c>
      <c r="Q15" s="5">
        <v>28.75</v>
      </c>
      <c r="R15" s="5">
        <v>32.666666666666664</v>
      </c>
      <c r="S15" s="5">
        <v>28</v>
      </c>
      <c r="T15" s="5">
        <v>27.333333333333332</v>
      </c>
      <c r="U15" s="5">
        <v>29.833333333333332</v>
      </c>
      <c r="V15" s="5">
        <v>30.75</v>
      </c>
      <c r="W15" s="5">
        <v>31.5</v>
      </c>
      <c r="X15" s="5">
        <v>34</v>
      </c>
      <c r="Y15" s="5">
        <v>29.583333333333332</v>
      </c>
      <c r="Z15" s="5">
        <v>32.416666666666664</v>
      </c>
      <c r="AA15" s="5">
        <v>26.333333333333332</v>
      </c>
      <c r="AB15" s="5">
        <v>17.333333333333332</v>
      </c>
      <c r="AC15" s="5">
        <v>9.0833333333333339</v>
      </c>
      <c r="AD15" s="5">
        <v>0</v>
      </c>
    </row>
    <row r="16" spans="1:30" x14ac:dyDescent="0.3">
      <c r="A16" s="1"/>
      <c r="B16" s="11">
        <v>1254</v>
      </c>
      <c r="C16" s="11">
        <f t="shared" si="0"/>
        <v>14</v>
      </c>
      <c r="D16" t="s">
        <v>44</v>
      </c>
      <c r="E16" t="s">
        <v>45</v>
      </c>
      <c r="F16" t="s">
        <v>27</v>
      </c>
      <c r="G16" s="11"/>
      <c r="H16" s="10">
        <v>438.61063999999999</v>
      </c>
      <c r="I16" s="20">
        <v>429234.78651086299</v>
      </c>
      <c r="J16" s="19">
        <v>4581108.2601849902</v>
      </c>
      <c r="K16" s="11"/>
      <c r="L16" s="3" t="s">
        <v>46</v>
      </c>
      <c r="M16" s="5">
        <v>4.666666666666667</v>
      </c>
      <c r="N16" s="5">
        <v>17.25</v>
      </c>
      <c r="O16" s="5">
        <v>35.416666666666664</v>
      </c>
      <c r="P16" s="5">
        <v>28.333333333333332</v>
      </c>
      <c r="Q16" s="5">
        <v>30.25</v>
      </c>
      <c r="R16" s="5">
        <v>29</v>
      </c>
      <c r="S16" s="5">
        <v>24.416666666666668</v>
      </c>
      <c r="T16" s="5">
        <v>27</v>
      </c>
      <c r="U16" s="5">
        <v>27.916666666666668</v>
      </c>
      <c r="V16" s="5">
        <v>27.416666666666668</v>
      </c>
      <c r="W16" s="5">
        <v>34.666666666666664</v>
      </c>
      <c r="X16" s="5">
        <v>38.333333333333336</v>
      </c>
      <c r="Y16" s="5">
        <v>30.5</v>
      </c>
      <c r="Z16" s="5">
        <v>31.25</v>
      </c>
      <c r="AA16" s="5">
        <v>22.333333333333332</v>
      </c>
      <c r="AB16" s="5">
        <v>13.333333333333334</v>
      </c>
      <c r="AC16" s="5">
        <v>5.583333333333333</v>
      </c>
      <c r="AD16" s="5">
        <v>0</v>
      </c>
    </row>
    <row r="17" spans="1:30" x14ac:dyDescent="0.3">
      <c r="A17" s="1"/>
      <c r="B17" s="11">
        <v>1556</v>
      </c>
      <c r="C17" s="11">
        <f t="shared" si="0"/>
        <v>15</v>
      </c>
      <c r="D17" t="s">
        <v>47</v>
      </c>
      <c r="E17" t="s">
        <v>48</v>
      </c>
      <c r="F17" t="s">
        <v>27</v>
      </c>
      <c r="G17" s="11"/>
      <c r="H17" s="10">
        <v>259.49896000000001</v>
      </c>
      <c r="I17" s="20">
        <v>429420.00617500697</v>
      </c>
      <c r="J17" s="19">
        <v>4581289.7390609998</v>
      </c>
      <c r="K17" s="11"/>
      <c r="L17" s="3" t="s">
        <v>46</v>
      </c>
      <c r="M17" s="5">
        <v>3.9166666666666665</v>
      </c>
      <c r="N17" s="5">
        <v>17.083333333333332</v>
      </c>
      <c r="O17" s="5">
        <v>35.5</v>
      </c>
      <c r="P17" s="5">
        <v>25.583333333333332</v>
      </c>
      <c r="Q17" s="5">
        <v>22.833333333333332</v>
      </c>
      <c r="R17" s="5">
        <v>27.666666666666668</v>
      </c>
      <c r="S17" s="5">
        <v>26.083333333333332</v>
      </c>
      <c r="T17" s="5">
        <v>28</v>
      </c>
      <c r="U17" s="5">
        <v>30.916666666666668</v>
      </c>
      <c r="V17" s="5">
        <v>28.833333333333332</v>
      </c>
      <c r="W17" s="5">
        <v>28</v>
      </c>
      <c r="X17" s="5">
        <v>29.083333333333332</v>
      </c>
      <c r="Y17" s="5">
        <v>27.5</v>
      </c>
      <c r="Z17" s="5">
        <v>27.25</v>
      </c>
      <c r="AA17" s="5">
        <v>21.083333333333332</v>
      </c>
      <c r="AB17" s="5">
        <v>12.666666666666666</v>
      </c>
      <c r="AC17" s="5">
        <v>5.916666666666667</v>
      </c>
      <c r="AD17" s="5">
        <v>0</v>
      </c>
    </row>
    <row r="18" spans="1:30" x14ac:dyDescent="0.3">
      <c r="A18" s="1"/>
      <c r="B18" s="11">
        <v>1469</v>
      </c>
      <c r="C18" s="11">
        <f t="shared" si="0"/>
        <v>16</v>
      </c>
      <c r="D18" t="s">
        <v>49</v>
      </c>
      <c r="E18" t="s">
        <v>50</v>
      </c>
      <c r="F18" t="s">
        <v>27</v>
      </c>
      <c r="G18" s="11"/>
      <c r="H18" s="10">
        <v>375.02366000000001</v>
      </c>
      <c r="I18" s="20">
        <v>429687.91645178897</v>
      </c>
      <c r="J18" s="19">
        <v>4581552.1974551501</v>
      </c>
      <c r="K18" s="11"/>
      <c r="L18" s="3" t="s">
        <v>51</v>
      </c>
      <c r="M18" s="5">
        <v>2.0833333333333335</v>
      </c>
      <c r="N18" s="5">
        <v>11.083333333333334</v>
      </c>
      <c r="O18" s="5">
        <v>26.583333333333332</v>
      </c>
      <c r="P18" s="5">
        <v>18.166666666666668</v>
      </c>
      <c r="Q18" s="5">
        <v>17.666666666666668</v>
      </c>
      <c r="R18" s="5">
        <v>21.333333333333332</v>
      </c>
      <c r="S18" s="5">
        <v>22.75</v>
      </c>
      <c r="T18" s="5">
        <v>23.583333333333332</v>
      </c>
      <c r="U18" s="5">
        <v>21.25</v>
      </c>
      <c r="V18" s="5">
        <v>20.666666666666668</v>
      </c>
      <c r="W18" s="5">
        <v>25.416666666666668</v>
      </c>
      <c r="X18" s="5">
        <v>24.416666666666668</v>
      </c>
      <c r="Y18" s="5">
        <v>26.5</v>
      </c>
      <c r="Z18" s="5">
        <v>26</v>
      </c>
      <c r="AA18" s="5">
        <v>18.181818181818183</v>
      </c>
      <c r="AB18" s="5">
        <v>10.916666666666666</v>
      </c>
      <c r="AC18" s="5">
        <v>6.083333333333333</v>
      </c>
      <c r="AD18" s="5">
        <v>0</v>
      </c>
    </row>
    <row r="19" spans="1:30" x14ac:dyDescent="0.3">
      <c r="A19" s="1"/>
      <c r="B19" s="11">
        <v>927</v>
      </c>
      <c r="C19" s="11">
        <f t="shared" si="0"/>
        <v>17</v>
      </c>
      <c r="D19" t="s">
        <v>52</v>
      </c>
      <c r="E19" t="s">
        <v>53</v>
      </c>
      <c r="F19" t="s">
        <v>27</v>
      </c>
      <c r="G19" s="11"/>
      <c r="H19" s="10">
        <v>307.11531000000002</v>
      </c>
      <c r="I19" s="20">
        <v>429907.34289224201</v>
      </c>
      <c r="J19" s="19">
        <v>4581767.0567333801</v>
      </c>
      <c r="K19" s="11"/>
      <c r="L19" s="3"/>
      <c r="M19" s="5">
        <v>3.3333333333333335</v>
      </c>
      <c r="N19" s="5">
        <v>11.75</v>
      </c>
      <c r="O19" s="5">
        <v>23.916666666666668</v>
      </c>
      <c r="P19" s="5">
        <v>16.666666666666668</v>
      </c>
      <c r="Q19" s="5">
        <v>15.25</v>
      </c>
      <c r="R19" s="5">
        <v>20.083333333333332</v>
      </c>
      <c r="S19" s="5">
        <v>16.75</v>
      </c>
      <c r="T19" s="5">
        <v>23.833333333333332</v>
      </c>
      <c r="U19" s="5">
        <v>15.166666666666666</v>
      </c>
      <c r="V19" s="5">
        <v>25</v>
      </c>
      <c r="W19" s="5">
        <v>19.75</v>
      </c>
      <c r="X19" s="5">
        <v>22.916666666666668</v>
      </c>
      <c r="Y19" s="5">
        <v>22.666666666666668</v>
      </c>
      <c r="Z19" s="5">
        <v>21.5</v>
      </c>
      <c r="AA19" s="5">
        <v>20.636363636363637</v>
      </c>
      <c r="AB19" s="5">
        <v>11.083333333333334</v>
      </c>
      <c r="AC19" s="5">
        <v>8.6666666666666661</v>
      </c>
      <c r="AD19" s="5">
        <v>0</v>
      </c>
    </row>
    <row r="20" spans="1:30" x14ac:dyDescent="0.3">
      <c r="A20" s="1"/>
      <c r="B20" s="11">
        <v>1075</v>
      </c>
      <c r="C20" s="11">
        <f t="shared" si="0"/>
        <v>18</v>
      </c>
      <c r="D20" t="s">
        <v>54</v>
      </c>
      <c r="E20" t="s">
        <v>55</v>
      </c>
      <c r="F20" t="s">
        <v>27</v>
      </c>
      <c r="G20" s="11" t="s">
        <v>28</v>
      </c>
      <c r="H20" s="10">
        <v>268.01107000000002</v>
      </c>
      <c r="I20" s="20">
        <v>430100.20481333102</v>
      </c>
      <c r="J20" s="19">
        <v>4581953.1611885699</v>
      </c>
      <c r="K20" s="11" t="s">
        <v>28</v>
      </c>
      <c r="L20" s="3" t="s">
        <v>56</v>
      </c>
      <c r="M20" s="5">
        <v>3.4166666666666665</v>
      </c>
      <c r="N20" s="5">
        <v>14.25</v>
      </c>
      <c r="O20" s="5">
        <v>25.25</v>
      </c>
      <c r="P20" s="5">
        <v>15.666666666666666</v>
      </c>
      <c r="Q20" s="5">
        <v>16.833333333333332</v>
      </c>
      <c r="R20" s="5">
        <v>23.666666666666668</v>
      </c>
      <c r="S20" s="5">
        <v>31.833333333333332</v>
      </c>
      <c r="T20" s="5">
        <v>32.583333333333336</v>
      </c>
      <c r="U20" s="5">
        <v>37.25</v>
      </c>
      <c r="V20" s="5">
        <v>55.25</v>
      </c>
      <c r="W20" s="5">
        <v>29.583333333333332</v>
      </c>
      <c r="X20" s="5">
        <v>40.166666666666664</v>
      </c>
      <c r="Y20" s="5">
        <v>33.25</v>
      </c>
      <c r="Z20" s="5">
        <v>40</v>
      </c>
      <c r="AA20" s="5">
        <v>28.75</v>
      </c>
      <c r="AB20" s="5">
        <v>23.166666666666668</v>
      </c>
      <c r="AC20" s="5">
        <v>10</v>
      </c>
      <c r="AD20" s="5">
        <v>0</v>
      </c>
    </row>
    <row r="21" spans="1:30" x14ac:dyDescent="0.3">
      <c r="A21" s="1"/>
      <c r="B21" s="11">
        <v>1209</v>
      </c>
      <c r="C21" s="11">
        <f t="shared" si="0"/>
        <v>19</v>
      </c>
      <c r="D21" t="s">
        <v>57</v>
      </c>
      <c r="E21" t="s">
        <v>58</v>
      </c>
      <c r="F21" t="s">
        <v>27</v>
      </c>
      <c r="G21" s="11" t="s">
        <v>28</v>
      </c>
      <c r="H21" s="10">
        <v>291.55115000000001</v>
      </c>
      <c r="I21" s="20">
        <v>430307.91657768999</v>
      </c>
      <c r="J21" s="19">
        <v>4582157.7495097602</v>
      </c>
      <c r="K21" s="11"/>
      <c r="L21" s="3" t="s">
        <v>59</v>
      </c>
      <c r="M21" s="5">
        <v>3.4166666666666665</v>
      </c>
      <c r="N21" s="5">
        <v>13.166666666666666</v>
      </c>
      <c r="O21" s="5">
        <v>23.333333333333332</v>
      </c>
      <c r="P21" s="5">
        <v>20.25</v>
      </c>
      <c r="Q21" s="5">
        <v>13.666666666666666</v>
      </c>
      <c r="R21" s="5">
        <v>27.166666666666668</v>
      </c>
      <c r="S21" s="5">
        <v>28.666666666666668</v>
      </c>
      <c r="T21" s="5">
        <v>40.083333333333336</v>
      </c>
      <c r="U21" s="5">
        <v>54.833333333333336</v>
      </c>
      <c r="V21" s="5">
        <v>35.75</v>
      </c>
      <c r="W21" s="5">
        <v>28.416666666666668</v>
      </c>
      <c r="X21" s="5">
        <v>39.333333333333336</v>
      </c>
      <c r="Y21" s="5">
        <v>39.166666666666664</v>
      </c>
      <c r="Z21" s="5">
        <v>37.666666666666664</v>
      </c>
      <c r="AA21" s="5">
        <v>35.833333333333336</v>
      </c>
      <c r="AB21" s="5">
        <v>27.666666666666668</v>
      </c>
      <c r="AC21" s="5">
        <v>12.083333333333334</v>
      </c>
      <c r="AD21" s="5">
        <v>0.33333333333333331</v>
      </c>
    </row>
    <row r="22" spans="1:30" x14ac:dyDescent="0.3">
      <c r="A22" s="1"/>
      <c r="B22" s="11">
        <v>1070</v>
      </c>
      <c r="C22" s="11">
        <f t="shared" si="0"/>
        <v>20</v>
      </c>
      <c r="D22" t="s">
        <v>60</v>
      </c>
      <c r="E22" t="s">
        <v>61</v>
      </c>
      <c r="F22" t="s">
        <v>27</v>
      </c>
      <c r="G22" s="11" t="s">
        <v>28</v>
      </c>
      <c r="H22" s="10">
        <v>351.73984000000002</v>
      </c>
      <c r="I22" s="20">
        <v>430556.58836864698</v>
      </c>
      <c r="J22" s="19">
        <v>4582400.9661600403</v>
      </c>
      <c r="K22" s="11"/>
      <c r="L22" s="3" t="s">
        <v>59</v>
      </c>
      <c r="M22" s="5">
        <v>1.6666666666666667</v>
      </c>
      <c r="N22" s="5">
        <v>5.416666666666667</v>
      </c>
      <c r="O22" s="5">
        <v>16.916666666666668</v>
      </c>
      <c r="P22" s="5">
        <v>17.75</v>
      </c>
      <c r="Q22" s="5">
        <v>10.333333333333334</v>
      </c>
      <c r="R22" s="5">
        <v>18.5</v>
      </c>
      <c r="S22" s="5">
        <v>33.916666666666664</v>
      </c>
      <c r="T22" s="5">
        <v>41.416666666666664</v>
      </c>
      <c r="U22" s="5">
        <v>42.25</v>
      </c>
      <c r="V22" s="5">
        <v>28.416666666666668</v>
      </c>
      <c r="W22" s="5">
        <v>26.25</v>
      </c>
      <c r="X22" s="5">
        <v>53.5</v>
      </c>
      <c r="Y22" s="5">
        <v>36.666666666666664</v>
      </c>
      <c r="Z22" s="5">
        <v>43.916666666666664</v>
      </c>
      <c r="AA22" s="5">
        <v>26.916666666666668</v>
      </c>
      <c r="AB22" s="5">
        <v>24.416666666666668</v>
      </c>
      <c r="AC22" s="5">
        <v>10.666666666666666</v>
      </c>
      <c r="AD22" s="5">
        <v>0</v>
      </c>
    </row>
    <row r="23" spans="1:30" x14ac:dyDescent="0.3">
      <c r="A23" s="1"/>
      <c r="B23" s="11">
        <v>149</v>
      </c>
      <c r="C23" s="11">
        <f t="shared" si="0"/>
        <v>21</v>
      </c>
      <c r="D23" t="s">
        <v>62</v>
      </c>
      <c r="E23" t="s">
        <v>63</v>
      </c>
      <c r="F23" t="s">
        <v>27</v>
      </c>
      <c r="G23" s="11"/>
      <c r="H23" s="10">
        <v>272.90445</v>
      </c>
      <c r="I23" s="20">
        <v>430750.58511017897</v>
      </c>
      <c r="J23" s="19">
        <v>4582590.85098249</v>
      </c>
      <c r="K23" s="11"/>
      <c r="L23" s="3" t="s">
        <v>59</v>
      </c>
      <c r="M23" s="5">
        <v>4.5</v>
      </c>
      <c r="N23" s="5">
        <v>5.166666666666667</v>
      </c>
      <c r="O23" s="5">
        <v>16.083333333333332</v>
      </c>
      <c r="P23" s="5">
        <v>14.25</v>
      </c>
      <c r="Q23" s="5">
        <v>4.5</v>
      </c>
      <c r="R23" s="5">
        <v>10.75</v>
      </c>
      <c r="S23" s="5">
        <v>16.583333333333332</v>
      </c>
      <c r="T23" s="5">
        <v>25.916666666666668</v>
      </c>
      <c r="U23" s="5">
        <v>24</v>
      </c>
      <c r="V23" s="5">
        <v>16.583333333333332</v>
      </c>
      <c r="W23" s="5">
        <v>13.416666666666666</v>
      </c>
      <c r="X23" s="5">
        <v>42</v>
      </c>
      <c r="Y23" s="5">
        <v>19.583333333333332</v>
      </c>
      <c r="Z23" s="5">
        <v>18</v>
      </c>
      <c r="AA23" s="5">
        <v>13.5</v>
      </c>
      <c r="AB23" s="5">
        <v>8.0833333333333339</v>
      </c>
      <c r="AC23" s="5">
        <v>3.5</v>
      </c>
      <c r="AD23" s="5">
        <v>0.5</v>
      </c>
    </row>
    <row r="24" spans="1:30" x14ac:dyDescent="0.3">
      <c r="A24" s="1"/>
      <c r="B24" s="11">
        <v>125</v>
      </c>
      <c r="C24" s="11">
        <f t="shared" si="0"/>
        <v>22</v>
      </c>
      <c r="D24" t="s">
        <v>64</v>
      </c>
      <c r="E24" t="s">
        <v>65</v>
      </c>
      <c r="F24" t="s">
        <v>27</v>
      </c>
      <c r="G24" s="11" t="s">
        <v>28</v>
      </c>
      <c r="H24" s="10">
        <v>301.08519000000001</v>
      </c>
      <c r="I24" s="20">
        <v>430965.24904444203</v>
      </c>
      <c r="J24" s="19">
        <v>4582801.9136809697</v>
      </c>
      <c r="K24" s="11"/>
      <c r="L24" s="3" t="s">
        <v>66</v>
      </c>
      <c r="M24" s="5">
        <v>3.6666666666666665</v>
      </c>
      <c r="N24" s="5">
        <v>12.166666666666666</v>
      </c>
      <c r="O24" s="5">
        <v>23.416666666666668</v>
      </c>
      <c r="P24" s="5">
        <v>19.666666666666668</v>
      </c>
      <c r="Q24" s="5">
        <v>10.25</v>
      </c>
      <c r="R24" s="5">
        <v>14.583333333333334</v>
      </c>
      <c r="S24" s="5">
        <v>15</v>
      </c>
      <c r="T24" s="5">
        <v>21.416666666666668</v>
      </c>
      <c r="U24" s="5">
        <v>24.333333333333332</v>
      </c>
      <c r="V24" s="5">
        <v>19.833333333333332</v>
      </c>
      <c r="W24" s="5">
        <v>13.916666666666666</v>
      </c>
      <c r="X24" s="5">
        <v>37.333333333333336</v>
      </c>
      <c r="Y24" s="5">
        <v>23.583333333333332</v>
      </c>
      <c r="Z24" s="5">
        <v>19.583333333333332</v>
      </c>
      <c r="AA24" s="5">
        <v>20.5</v>
      </c>
      <c r="AB24" s="5">
        <v>10.583333333333334</v>
      </c>
      <c r="AC24" s="5">
        <v>9</v>
      </c>
      <c r="AD24" s="5">
        <v>1</v>
      </c>
    </row>
    <row r="25" spans="1:30" x14ac:dyDescent="0.3">
      <c r="A25" s="1"/>
      <c r="B25" s="11">
        <v>1319</v>
      </c>
      <c r="C25" s="11">
        <f t="shared" si="0"/>
        <v>23</v>
      </c>
      <c r="D25" t="s">
        <v>67</v>
      </c>
      <c r="E25" t="s">
        <v>68</v>
      </c>
      <c r="F25" t="s">
        <v>27</v>
      </c>
      <c r="G25" s="11"/>
      <c r="H25" s="10">
        <v>391.09233999999998</v>
      </c>
      <c r="I25" s="20">
        <v>431225.64290635998</v>
      </c>
      <c r="J25" s="19">
        <v>4583056.0411992297</v>
      </c>
      <c r="K25" s="11"/>
      <c r="L25" s="3"/>
      <c r="M25" s="5">
        <v>2</v>
      </c>
      <c r="N25" s="5">
        <v>9.75</v>
      </c>
      <c r="O25" s="5">
        <v>25.75</v>
      </c>
      <c r="P25" s="5">
        <v>17.416666666666668</v>
      </c>
      <c r="Q25" s="5">
        <v>13.833333333333334</v>
      </c>
      <c r="R25" s="5">
        <v>13.916666666666666</v>
      </c>
      <c r="S25" s="5">
        <v>16.75</v>
      </c>
      <c r="T25" s="5">
        <v>20.083333333333332</v>
      </c>
      <c r="U25" s="5">
        <v>24.833333333333332</v>
      </c>
      <c r="V25" s="5">
        <v>24.583333333333332</v>
      </c>
      <c r="W25" s="5">
        <v>23.916666666666668</v>
      </c>
      <c r="X25" s="5">
        <v>28.833333333333332</v>
      </c>
      <c r="Y25" s="5">
        <v>23.333333333333332</v>
      </c>
      <c r="Z25" s="5">
        <v>29.25</v>
      </c>
      <c r="AA25" s="5">
        <v>19.5</v>
      </c>
      <c r="AB25" s="5">
        <v>12.75</v>
      </c>
      <c r="AC25" s="5">
        <v>6.5</v>
      </c>
      <c r="AD25" s="5">
        <v>0.83333333333333337</v>
      </c>
    </row>
    <row r="26" spans="1:30" x14ac:dyDescent="0.3">
      <c r="A26" s="1"/>
      <c r="B26" s="11">
        <v>914</v>
      </c>
      <c r="C26" s="11">
        <f t="shared" si="0"/>
        <v>24</v>
      </c>
      <c r="D26" t="s">
        <v>69</v>
      </c>
      <c r="E26" t="s">
        <v>70</v>
      </c>
      <c r="F26" t="s">
        <v>27</v>
      </c>
      <c r="G26" s="11"/>
      <c r="H26" s="10">
        <v>394.76803999999998</v>
      </c>
      <c r="I26" s="20">
        <v>431507.91375801002</v>
      </c>
      <c r="J26" s="19">
        <v>4583332.02210538</v>
      </c>
      <c r="K26" s="11" t="s">
        <v>28</v>
      </c>
      <c r="L26" s="3" t="s">
        <v>71</v>
      </c>
      <c r="M26" s="5">
        <v>1</v>
      </c>
      <c r="N26" s="5">
        <v>8.4166666666666661</v>
      </c>
      <c r="O26" s="5">
        <v>17.333333333333332</v>
      </c>
      <c r="P26" s="5">
        <v>8.8333333333333339</v>
      </c>
      <c r="Q26" s="5">
        <v>9.5833333333333339</v>
      </c>
      <c r="R26" s="5">
        <v>11.916666666666666</v>
      </c>
      <c r="S26" s="5">
        <v>17</v>
      </c>
      <c r="T26" s="5">
        <v>11.083333333333334</v>
      </c>
      <c r="U26" s="5">
        <v>15</v>
      </c>
      <c r="V26" s="5">
        <v>16.25</v>
      </c>
      <c r="W26" s="5">
        <v>18.833333333333332</v>
      </c>
      <c r="X26" s="5">
        <v>23</v>
      </c>
      <c r="Y26" s="5">
        <v>18.666666666666668</v>
      </c>
      <c r="Z26" s="5">
        <v>25.25</v>
      </c>
      <c r="AA26" s="5">
        <v>13.75</v>
      </c>
      <c r="AB26" s="5">
        <v>8.6666666666666661</v>
      </c>
      <c r="AC26" s="5">
        <v>3.3333333333333335</v>
      </c>
      <c r="AD26" s="5">
        <v>0.55555555555555558</v>
      </c>
    </row>
    <row r="27" spans="1:30" x14ac:dyDescent="0.3">
      <c r="A27" s="1"/>
      <c r="B27" s="11">
        <v>499</v>
      </c>
      <c r="C27" s="11">
        <f t="shared" si="0"/>
        <v>25</v>
      </c>
      <c r="D27" t="s">
        <v>72</v>
      </c>
      <c r="E27" t="s">
        <v>73</v>
      </c>
      <c r="F27" t="s">
        <v>27</v>
      </c>
      <c r="G27" s="11"/>
      <c r="H27" s="10">
        <v>299.13821999999999</v>
      </c>
      <c r="I27" s="20">
        <v>431728.56186256401</v>
      </c>
      <c r="J27" s="19">
        <v>4583527.4030441297</v>
      </c>
      <c r="K27" s="11"/>
      <c r="L27" s="3"/>
      <c r="M27" s="5">
        <v>1.1666666666666667</v>
      </c>
      <c r="N27" s="5">
        <v>6.583333333333333</v>
      </c>
      <c r="O27" s="5">
        <v>12.75</v>
      </c>
      <c r="P27" s="5">
        <v>8.9166666666666661</v>
      </c>
      <c r="Q27" s="5">
        <v>6.416666666666667</v>
      </c>
      <c r="R27" s="5">
        <v>8</v>
      </c>
      <c r="S27" s="5">
        <v>8.75</v>
      </c>
      <c r="T27" s="5">
        <v>7.333333333333333</v>
      </c>
      <c r="U27" s="5">
        <v>12.5</v>
      </c>
      <c r="V27" s="5">
        <v>9.25</v>
      </c>
      <c r="W27" s="5">
        <v>7.833333333333333</v>
      </c>
      <c r="X27" s="5">
        <v>12.833333333333334</v>
      </c>
      <c r="Y27" s="5">
        <v>9.8333333333333339</v>
      </c>
      <c r="Z27" s="5">
        <v>12.333333333333334</v>
      </c>
      <c r="AA27" s="5">
        <v>6.75</v>
      </c>
      <c r="AB27" s="5">
        <v>5.166666666666667</v>
      </c>
      <c r="AC27" s="5">
        <v>2.5833333333333335</v>
      </c>
      <c r="AD27" s="5">
        <v>0.4</v>
      </c>
    </row>
    <row r="28" spans="1:30" x14ac:dyDescent="0.3">
      <c r="A28" s="1"/>
      <c r="B28" s="11">
        <v>3398</v>
      </c>
      <c r="C28" s="11">
        <f t="shared" si="0"/>
        <v>26</v>
      </c>
      <c r="D28" t="s">
        <v>74</v>
      </c>
      <c r="E28" t="s">
        <v>75</v>
      </c>
      <c r="F28" t="s">
        <v>27</v>
      </c>
      <c r="G28" s="11"/>
      <c r="H28" s="10">
        <v>313.62213000000003</v>
      </c>
      <c r="I28" s="20">
        <v>431961.23443378502</v>
      </c>
      <c r="J28" s="19">
        <v>4583733.06705759</v>
      </c>
      <c r="K28" s="11"/>
      <c r="L28" s="3"/>
      <c r="M28" s="5">
        <v>1.1666666666666667</v>
      </c>
      <c r="N28" s="5">
        <v>5.5</v>
      </c>
      <c r="O28" s="5">
        <v>11.333333333333334</v>
      </c>
      <c r="P28" s="5">
        <v>14.25</v>
      </c>
      <c r="Q28" s="5">
        <v>12.25</v>
      </c>
      <c r="R28" s="5">
        <v>20.916666666666668</v>
      </c>
      <c r="S28" s="5">
        <v>19.666666666666668</v>
      </c>
      <c r="T28" s="5">
        <v>22.833333333333332</v>
      </c>
      <c r="U28" s="5">
        <v>18.833333333333332</v>
      </c>
      <c r="V28" s="5">
        <v>20.083333333333332</v>
      </c>
      <c r="W28" s="5">
        <v>17.583333333333332</v>
      </c>
      <c r="X28" s="5">
        <v>23.5</v>
      </c>
      <c r="Y28" s="5">
        <v>25.833333333333332</v>
      </c>
      <c r="Z28" s="5">
        <v>23.666666666666668</v>
      </c>
      <c r="AA28" s="5">
        <v>28.416666666666668</v>
      </c>
      <c r="AB28" s="5">
        <v>9.3333333333333339</v>
      </c>
      <c r="AC28" s="5">
        <v>6.5</v>
      </c>
      <c r="AD28" s="5">
        <v>1.0909090909090908</v>
      </c>
    </row>
    <row r="29" spans="1:30" x14ac:dyDescent="0.3">
      <c r="A29" s="1"/>
      <c r="B29" s="11">
        <v>795</v>
      </c>
      <c r="C29" s="11">
        <f t="shared" si="0"/>
        <v>27</v>
      </c>
      <c r="D29" t="s">
        <v>76</v>
      </c>
      <c r="E29" t="s">
        <v>77</v>
      </c>
      <c r="F29" t="s">
        <v>27</v>
      </c>
      <c r="G29" s="11"/>
      <c r="H29" s="10">
        <v>596.40688999999998</v>
      </c>
      <c r="I29" s="20">
        <v>432372.185931516</v>
      </c>
      <c r="J29" s="19">
        <v>4584161.4787737103</v>
      </c>
      <c r="K29" s="11"/>
      <c r="L29" s="3"/>
      <c r="M29" s="5">
        <v>1.1666666666666667</v>
      </c>
      <c r="N29" s="5">
        <v>6.25</v>
      </c>
      <c r="O29" s="5">
        <v>10.583333333333334</v>
      </c>
      <c r="P29" s="5">
        <v>8.9166666666666661</v>
      </c>
      <c r="Q29" s="5">
        <v>14.5</v>
      </c>
      <c r="R29" s="5">
        <v>19.166666666666668</v>
      </c>
      <c r="S29" s="5">
        <v>30.666666666666668</v>
      </c>
      <c r="T29" s="5">
        <v>24.166666666666668</v>
      </c>
      <c r="U29" s="5">
        <v>32.833333333333336</v>
      </c>
      <c r="V29" s="5">
        <v>24.166666666666668</v>
      </c>
      <c r="W29" s="5">
        <v>27.416666666666668</v>
      </c>
      <c r="X29" s="5">
        <v>24.166666666666668</v>
      </c>
      <c r="Y29" s="5">
        <v>28.5</v>
      </c>
      <c r="Z29" s="5">
        <v>40.666666666666664</v>
      </c>
      <c r="AA29" s="5">
        <v>30.166666666666668</v>
      </c>
      <c r="AB29" s="5">
        <v>18.166666666666668</v>
      </c>
      <c r="AC29" s="5">
        <v>5.833333333333333</v>
      </c>
      <c r="AD29" s="5">
        <v>1.3333333333333333</v>
      </c>
    </row>
    <row r="30" spans="1:30" x14ac:dyDescent="0.3">
      <c r="A30" s="1"/>
      <c r="B30" s="11">
        <v>385</v>
      </c>
      <c r="C30" s="11">
        <f t="shared" si="0"/>
        <v>28</v>
      </c>
      <c r="D30" t="s">
        <v>78</v>
      </c>
      <c r="E30" t="s">
        <v>79</v>
      </c>
      <c r="F30" t="s">
        <v>27</v>
      </c>
      <c r="G30" s="11"/>
      <c r="H30" s="10">
        <v>456.34510999999998</v>
      </c>
      <c r="I30" s="20">
        <v>432698.36063972698</v>
      </c>
      <c r="J30" s="19">
        <v>4584479.43542183</v>
      </c>
      <c r="K30" s="11"/>
      <c r="L30" s="3"/>
      <c r="M30" s="5">
        <v>0.91666666666666663</v>
      </c>
      <c r="N30" s="5">
        <v>5.333333333333333</v>
      </c>
      <c r="O30" s="5">
        <v>5</v>
      </c>
      <c r="P30" s="5">
        <v>9.4166666666666661</v>
      </c>
      <c r="Q30" s="5">
        <v>5.083333333333333</v>
      </c>
      <c r="R30" s="5">
        <v>7.333333333333333</v>
      </c>
      <c r="S30" s="5">
        <v>11.5</v>
      </c>
      <c r="T30" s="5">
        <v>7.666666666666667</v>
      </c>
      <c r="U30" s="5">
        <v>9</v>
      </c>
      <c r="V30" s="5">
        <v>9</v>
      </c>
      <c r="W30" s="5">
        <v>12.333333333333334</v>
      </c>
      <c r="X30" s="5">
        <v>15.166666666666666</v>
      </c>
      <c r="Y30" s="5">
        <v>10.166666666666666</v>
      </c>
      <c r="Z30" s="5">
        <v>9.5</v>
      </c>
      <c r="AA30" s="5">
        <v>8.5</v>
      </c>
      <c r="AB30" s="5">
        <v>5.083333333333333</v>
      </c>
      <c r="AC30" s="5">
        <v>1.1666666666666667</v>
      </c>
      <c r="AD30" s="5">
        <v>0.5</v>
      </c>
    </row>
    <row r="31" spans="1:30" x14ac:dyDescent="0.3">
      <c r="A31" s="1"/>
      <c r="B31" s="11">
        <v>464</v>
      </c>
      <c r="C31" s="11">
        <f t="shared" si="0"/>
        <v>29</v>
      </c>
      <c r="D31" t="s">
        <v>80</v>
      </c>
      <c r="E31" t="s">
        <v>81</v>
      </c>
      <c r="F31" t="s">
        <v>27</v>
      </c>
      <c r="G31" s="11"/>
      <c r="H31" s="10">
        <v>318.29331000000002</v>
      </c>
      <c r="I31" s="20">
        <v>432923.33051076101</v>
      </c>
      <c r="J31" s="19">
        <v>4584703.7821827</v>
      </c>
      <c r="K31" s="11"/>
      <c r="L31" s="3" t="s">
        <v>82</v>
      </c>
      <c r="M31" s="5">
        <v>0.58333333333333337</v>
      </c>
      <c r="N31" s="5">
        <v>5.333333333333333</v>
      </c>
      <c r="O31" s="5">
        <v>6.666666666666667</v>
      </c>
      <c r="P31" s="5">
        <v>6.333333333333333</v>
      </c>
      <c r="Q31" s="5">
        <v>3.9166666666666665</v>
      </c>
      <c r="R31" s="5">
        <v>4.25</v>
      </c>
      <c r="S31" s="5">
        <v>8.3333333333333339</v>
      </c>
      <c r="T31" s="5">
        <v>6.5</v>
      </c>
      <c r="U31" s="5">
        <v>6.333333333333333</v>
      </c>
      <c r="V31" s="5">
        <v>5.083333333333333</v>
      </c>
      <c r="W31" s="5">
        <v>7.333333333333333</v>
      </c>
      <c r="X31" s="5">
        <v>7.916666666666667</v>
      </c>
      <c r="Y31" s="5">
        <v>8.3333333333333339</v>
      </c>
      <c r="Z31" s="5">
        <v>6.666666666666667</v>
      </c>
      <c r="AA31" s="5">
        <v>3.8333333333333335</v>
      </c>
      <c r="AB31" s="5">
        <v>2.4166666666666665</v>
      </c>
      <c r="AC31" s="5">
        <v>0.91666666666666663</v>
      </c>
      <c r="AD31" s="5">
        <v>0.25</v>
      </c>
    </row>
    <row r="32" spans="1:30" x14ac:dyDescent="0.3">
      <c r="A32" s="1"/>
      <c r="B32" s="11">
        <v>717</v>
      </c>
      <c r="C32" s="11">
        <f t="shared" si="0"/>
        <v>30</v>
      </c>
      <c r="D32" t="s">
        <v>83</v>
      </c>
      <c r="E32" t="s">
        <v>84</v>
      </c>
      <c r="F32" t="s">
        <v>27</v>
      </c>
      <c r="G32" s="11"/>
      <c r="H32" s="10">
        <v>407.11018999999999</v>
      </c>
      <c r="I32" s="20">
        <v>433214.82975906401</v>
      </c>
      <c r="J32" s="19">
        <v>4584987.97992157</v>
      </c>
      <c r="K32" s="11"/>
      <c r="L32" s="3"/>
      <c r="M32" s="5">
        <v>0.25</v>
      </c>
      <c r="N32" s="5">
        <v>5.166666666666667</v>
      </c>
      <c r="O32" s="5">
        <v>7.5</v>
      </c>
      <c r="P32" s="5">
        <v>6.916666666666667</v>
      </c>
      <c r="Q32" s="5">
        <v>3.8333333333333335</v>
      </c>
      <c r="R32" s="5">
        <v>2.8333333333333335</v>
      </c>
      <c r="S32" s="5">
        <v>7.583333333333333</v>
      </c>
      <c r="T32" s="5">
        <v>3.8333333333333335</v>
      </c>
      <c r="U32" s="5">
        <v>10.166666666666666</v>
      </c>
      <c r="V32" s="5">
        <v>4.25</v>
      </c>
      <c r="W32" s="5">
        <v>6.583333333333333</v>
      </c>
      <c r="X32" s="5">
        <v>8.4166666666666661</v>
      </c>
      <c r="Y32" s="5">
        <v>4.75</v>
      </c>
      <c r="Z32" s="5">
        <v>7.5</v>
      </c>
      <c r="AA32" s="5">
        <v>4.5</v>
      </c>
      <c r="AB32" s="5">
        <v>3.1666666666666665</v>
      </c>
      <c r="AC32" s="5">
        <v>0.25</v>
      </c>
      <c r="AD32" s="5">
        <v>0</v>
      </c>
    </row>
    <row r="33" spans="1:30" x14ac:dyDescent="0.3">
      <c r="A33" s="1"/>
      <c r="B33" s="11">
        <v>2949</v>
      </c>
      <c r="C33" s="11">
        <f t="shared" si="0"/>
        <v>31</v>
      </c>
      <c r="D33" t="s">
        <v>85</v>
      </c>
      <c r="E33" t="s">
        <v>86</v>
      </c>
      <c r="F33" t="s">
        <v>27</v>
      </c>
      <c r="G33" s="11"/>
      <c r="H33" s="10">
        <v>336.36826000000002</v>
      </c>
      <c r="I33" s="20">
        <v>433455.46894540102</v>
      </c>
      <c r="J33" s="19">
        <v>4585223.0032500997</v>
      </c>
      <c r="K33" s="11"/>
      <c r="L33" s="3" t="s">
        <v>87</v>
      </c>
      <c r="M33" s="5">
        <v>0.25</v>
      </c>
      <c r="N33" s="5">
        <v>2.25</v>
      </c>
      <c r="O33" s="5">
        <v>2.5</v>
      </c>
      <c r="P33" s="5">
        <v>1.3333333333333333</v>
      </c>
      <c r="Q33" s="5">
        <v>0.75</v>
      </c>
      <c r="R33" s="5">
        <v>1.25</v>
      </c>
      <c r="S33" s="5">
        <v>2.4166666666666665</v>
      </c>
      <c r="T33" s="5">
        <v>1.25</v>
      </c>
      <c r="U33" s="5">
        <v>2</v>
      </c>
      <c r="V33" s="5">
        <v>2.0833333333333335</v>
      </c>
      <c r="W33" s="5">
        <v>5.583333333333333</v>
      </c>
      <c r="X33" s="5">
        <v>2.8333333333333335</v>
      </c>
      <c r="Y33" s="5">
        <v>2.5</v>
      </c>
      <c r="Z33" s="5">
        <v>2.5833333333333335</v>
      </c>
      <c r="AA33" s="5">
        <v>2.6666666666666665</v>
      </c>
      <c r="AB33" s="5">
        <v>1</v>
      </c>
      <c r="AC33" s="5">
        <v>0</v>
      </c>
      <c r="AD33" s="5">
        <v>0.25</v>
      </c>
    </row>
    <row r="34" spans="1:30" x14ac:dyDescent="0.3">
      <c r="A34" s="1"/>
      <c r="B34" s="11">
        <v>888</v>
      </c>
      <c r="C34" s="11">
        <f t="shared" si="0"/>
        <v>32</v>
      </c>
      <c r="D34" t="s">
        <v>88</v>
      </c>
      <c r="E34" t="s">
        <v>89</v>
      </c>
      <c r="F34" t="s">
        <v>27</v>
      </c>
      <c r="G34" s="11"/>
      <c r="H34" s="10">
        <v>288.00089000000003</v>
      </c>
      <c r="I34" s="20">
        <v>433661.84528890101</v>
      </c>
      <c r="J34" s="19">
        <v>4585423.7974555297</v>
      </c>
      <c r="K34" s="11"/>
      <c r="L34" s="3"/>
      <c r="M34" s="5">
        <v>0.16666666666666666</v>
      </c>
      <c r="N34" s="5">
        <v>1.5833333333333333</v>
      </c>
      <c r="O34" s="5">
        <v>4.166666666666667</v>
      </c>
      <c r="P34" s="5">
        <v>2.6666666666666665</v>
      </c>
      <c r="Q34" s="5">
        <v>0.91666666666666663</v>
      </c>
      <c r="R34" s="5">
        <v>0.83333333333333337</v>
      </c>
      <c r="S34" s="5">
        <v>2.0833333333333335</v>
      </c>
      <c r="T34" s="5">
        <v>1.5</v>
      </c>
      <c r="U34" s="5">
        <v>1.3333333333333333</v>
      </c>
      <c r="V34" s="5">
        <v>1.4166666666666667</v>
      </c>
      <c r="W34" s="5">
        <v>1.0833333333333333</v>
      </c>
      <c r="X34" s="5">
        <v>2</v>
      </c>
      <c r="Y34" s="5">
        <v>1.75</v>
      </c>
      <c r="Z34" s="5">
        <v>2</v>
      </c>
      <c r="AA34" s="5">
        <v>2.5833333333333335</v>
      </c>
      <c r="AB34" s="5">
        <v>1.9166666666666667</v>
      </c>
      <c r="AC34" s="5">
        <v>0.16666666666666666</v>
      </c>
      <c r="AD34" s="5">
        <v>0</v>
      </c>
    </row>
    <row r="35" spans="1:30" x14ac:dyDescent="0.3">
      <c r="A35" s="1"/>
      <c r="B35" s="11">
        <v>962</v>
      </c>
      <c r="C35" s="11">
        <f t="shared" si="0"/>
        <v>33</v>
      </c>
      <c r="D35" t="s">
        <v>90</v>
      </c>
      <c r="E35" t="s">
        <v>91</v>
      </c>
      <c r="F35" t="s">
        <v>27</v>
      </c>
      <c r="G35" s="11"/>
      <c r="H35" s="10">
        <v>450.72865000000002</v>
      </c>
      <c r="I35" s="20">
        <v>433791.69771170901</v>
      </c>
      <c r="J35" s="19">
        <v>4585738.9837889504</v>
      </c>
      <c r="K35" s="11"/>
      <c r="L35" s="3" t="s">
        <v>92</v>
      </c>
      <c r="M35" s="5">
        <v>3.3333333333333335</v>
      </c>
      <c r="N35" s="5">
        <v>7.583333333333333</v>
      </c>
      <c r="O35" s="5">
        <v>12.25</v>
      </c>
      <c r="P35" s="5">
        <v>8.5833333333333339</v>
      </c>
      <c r="Q35" s="5">
        <v>4.666666666666667</v>
      </c>
      <c r="R35" s="5">
        <v>5</v>
      </c>
      <c r="S35" s="5">
        <v>5.25</v>
      </c>
      <c r="T35" s="5">
        <v>2.75</v>
      </c>
      <c r="U35" s="5">
        <v>1.4166666666666667</v>
      </c>
      <c r="V35" s="5">
        <v>1.5833333333333333</v>
      </c>
      <c r="W35" s="5">
        <v>4.5</v>
      </c>
      <c r="X35" s="5">
        <v>5.25</v>
      </c>
      <c r="Y35" s="5">
        <v>6</v>
      </c>
      <c r="Z35" s="5">
        <v>1.5</v>
      </c>
      <c r="AA35" s="5">
        <v>11.5</v>
      </c>
      <c r="AB35" s="5">
        <v>3.1666666666666665</v>
      </c>
      <c r="AC35" s="5">
        <v>0</v>
      </c>
      <c r="AD35" s="5">
        <v>0</v>
      </c>
    </row>
    <row r="36" spans="1:30" x14ac:dyDescent="0.3">
      <c r="A36" s="1"/>
      <c r="B36" s="11">
        <v>572</v>
      </c>
      <c r="C36" s="11">
        <f t="shared" si="0"/>
        <v>34</v>
      </c>
      <c r="D36" t="s">
        <v>93</v>
      </c>
      <c r="E36" t="s">
        <v>94</v>
      </c>
      <c r="F36" t="s">
        <v>27</v>
      </c>
      <c r="G36" s="11"/>
      <c r="H36" s="10">
        <v>538.55245000000002</v>
      </c>
      <c r="I36" s="20">
        <v>434018.05157420598</v>
      </c>
      <c r="J36" s="19">
        <v>4585938.1993803596</v>
      </c>
      <c r="K36" s="11"/>
      <c r="L36" s="3" t="s">
        <v>95</v>
      </c>
    </row>
    <row r="37" spans="1:30" x14ac:dyDescent="0.3">
      <c r="A37" s="15" t="s">
        <v>1</v>
      </c>
      <c r="B37" s="15"/>
      <c r="C37" s="15"/>
      <c r="D37" s="15"/>
      <c r="E37" s="16"/>
      <c r="F37" s="16"/>
      <c r="G37" s="16"/>
      <c r="H37" s="16"/>
      <c r="I37" s="15"/>
      <c r="J37" s="15"/>
      <c r="K37" s="21"/>
      <c r="L37" s="16"/>
      <c r="M37" s="7">
        <v>0.25</v>
      </c>
      <c r="N37" s="7">
        <v>0.29166666666666669</v>
      </c>
      <c r="O37" s="7">
        <v>0.33333333333333331</v>
      </c>
      <c r="P37" s="7">
        <v>0.375</v>
      </c>
      <c r="Q37" s="7">
        <v>0.41666666666666669</v>
      </c>
      <c r="R37" s="7">
        <v>0.45833333333333298</v>
      </c>
      <c r="S37" s="7">
        <v>0.5</v>
      </c>
      <c r="T37" s="7">
        <v>0.54166666666666696</v>
      </c>
      <c r="U37" s="7">
        <v>0.58333333333333304</v>
      </c>
      <c r="V37" s="7">
        <v>0.625</v>
      </c>
      <c r="W37" s="7">
        <v>0.66666666666666696</v>
      </c>
      <c r="X37" s="7">
        <v>0.70833333333333304</v>
      </c>
      <c r="Y37" s="7">
        <v>0.75</v>
      </c>
      <c r="Z37" s="7">
        <v>0.79166666666666696</v>
      </c>
      <c r="AA37" s="7">
        <v>0.83333333333333304</v>
      </c>
      <c r="AB37" s="7">
        <v>0.875</v>
      </c>
      <c r="AC37" s="7">
        <v>0.91666666666666696</v>
      </c>
      <c r="AD37" s="7">
        <v>0.95833333333333304</v>
      </c>
    </row>
    <row r="38" spans="1:30" x14ac:dyDescent="0.3">
      <c r="A38" s="13" t="s">
        <v>96</v>
      </c>
      <c r="B38" s="13" t="s">
        <v>3</v>
      </c>
      <c r="C38" s="13"/>
      <c r="D38" s="13" t="s">
        <v>5</v>
      </c>
      <c r="E38" s="12" t="s">
        <v>6</v>
      </c>
      <c r="F38" s="18" t="s">
        <v>7</v>
      </c>
      <c r="G38" s="18"/>
      <c r="H38" s="14" t="s">
        <v>10</v>
      </c>
      <c r="I38" s="18" t="s">
        <v>8</v>
      </c>
      <c r="J38" s="18" t="s">
        <v>9</v>
      </c>
      <c r="K38" s="18" t="s">
        <v>11</v>
      </c>
      <c r="L38" s="1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3">
      <c r="A39" s="1"/>
      <c r="B39" s="1"/>
      <c r="C39" s="1"/>
      <c r="D39" s="1"/>
      <c r="E39" s="12"/>
      <c r="F39" s="12"/>
      <c r="G39" s="12"/>
      <c r="H39" s="12"/>
      <c r="I39" s="12"/>
      <c r="J39" s="12"/>
      <c r="K39" s="22"/>
      <c r="L39" s="1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1"/>
      <c r="B40" s="11">
        <v>572</v>
      </c>
      <c r="C40" s="11">
        <f>1</f>
        <v>1</v>
      </c>
      <c r="D40" t="s">
        <v>93</v>
      </c>
      <c r="E40" t="s">
        <v>94</v>
      </c>
      <c r="F40" t="s">
        <v>27</v>
      </c>
      <c r="H40" s="10">
        <v>0</v>
      </c>
      <c r="I40" s="20">
        <v>434018.05157420598</v>
      </c>
      <c r="J40" s="19">
        <v>4585938.1993803596</v>
      </c>
      <c r="K40" s="22"/>
      <c r="L40" s="3" t="s">
        <v>95</v>
      </c>
      <c r="M40" s="5">
        <v>6.583333333333333</v>
      </c>
      <c r="N40" s="5">
        <v>33.083333333333336</v>
      </c>
      <c r="O40" s="5">
        <v>49.916666666666664</v>
      </c>
      <c r="P40" s="5">
        <v>40.833333333333336</v>
      </c>
      <c r="Q40" s="5">
        <v>26.75</v>
      </c>
      <c r="R40" s="5">
        <v>35.833333333333336</v>
      </c>
      <c r="S40" s="5">
        <v>33.666666666666664</v>
      </c>
      <c r="T40" s="5">
        <v>25</v>
      </c>
      <c r="U40" s="5">
        <v>30.583333333333332</v>
      </c>
      <c r="V40" s="5">
        <v>31.833333333333332</v>
      </c>
      <c r="W40" s="5">
        <v>36.833333333333336</v>
      </c>
      <c r="X40" s="5">
        <v>30.166666666666668</v>
      </c>
      <c r="Y40" s="5">
        <v>33.666666666666664</v>
      </c>
      <c r="Z40" s="5">
        <v>17.583333333333332</v>
      </c>
      <c r="AA40" s="5">
        <v>23.916666666666668</v>
      </c>
      <c r="AB40" s="5">
        <v>8.5</v>
      </c>
      <c r="AC40" s="5">
        <v>2.3333333333333335</v>
      </c>
      <c r="AD40" s="5">
        <v>0</v>
      </c>
    </row>
    <row r="41" spans="1:30" x14ac:dyDescent="0.3">
      <c r="A41" s="1"/>
      <c r="B41" s="11">
        <v>2547</v>
      </c>
      <c r="C41" s="11">
        <f>C40+1</f>
        <v>2</v>
      </c>
      <c r="D41" t="s">
        <v>97</v>
      </c>
      <c r="E41" t="s">
        <v>98</v>
      </c>
      <c r="F41" t="s">
        <v>27</v>
      </c>
      <c r="H41" s="10">
        <v>406.52206000000001</v>
      </c>
      <c r="I41" s="20">
        <v>433911.997385016</v>
      </c>
      <c r="J41" s="19">
        <v>4585717.4736128198</v>
      </c>
      <c r="K41" s="11"/>
      <c r="L41" s="3" t="s">
        <v>92</v>
      </c>
      <c r="M41" s="5">
        <v>15.166666666666666</v>
      </c>
      <c r="N41" s="5">
        <v>21.916666666666668</v>
      </c>
      <c r="O41" s="5">
        <v>25.416666666666668</v>
      </c>
      <c r="P41" s="5">
        <v>24.666666666666668</v>
      </c>
      <c r="Q41" s="5">
        <v>19</v>
      </c>
      <c r="R41" s="5">
        <v>19.833333333333332</v>
      </c>
      <c r="S41" s="5">
        <v>17.583333333333332</v>
      </c>
      <c r="T41" s="5">
        <v>13.916666666666666</v>
      </c>
      <c r="U41" s="5">
        <v>16.5</v>
      </c>
      <c r="V41" s="5">
        <v>18.083333333333332</v>
      </c>
      <c r="W41" s="5">
        <v>23.416666666666668</v>
      </c>
      <c r="X41" s="5">
        <v>23.583333333333332</v>
      </c>
      <c r="Y41" s="5">
        <v>23.916666666666668</v>
      </c>
      <c r="Z41" s="5">
        <v>9.1666666666666661</v>
      </c>
      <c r="AA41" s="5">
        <v>9.1666666666666661</v>
      </c>
      <c r="AB41" s="5">
        <v>6.5</v>
      </c>
      <c r="AC41" s="5">
        <v>2.6666666666666665</v>
      </c>
      <c r="AD41" s="5">
        <v>0</v>
      </c>
    </row>
    <row r="42" spans="1:30" x14ac:dyDescent="0.3">
      <c r="A42" s="1"/>
      <c r="B42" s="11">
        <v>889</v>
      </c>
      <c r="C42" s="11">
        <f t="shared" ref="C42:C73" si="1">C41+1</f>
        <v>3</v>
      </c>
      <c r="D42" t="s">
        <v>88</v>
      </c>
      <c r="E42" t="s">
        <v>99</v>
      </c>
      <c r="F42" t="s">
        <v>27</v>
      </c>
      <c r="H42" s="10">
        <v>257.45317999999997</v>
      </c>
      <c r="I42" s="20">
        <v>433728.16403252998</v>
      </c>
      <c r="J42" s="19">
        <v>4585537.2477782397</v>
      </c>
      <c r="K42" s="11"/>
      <c r="L42" s="3"/>
      <c r="M42" s="5">
        <v>14.583333333333334</v>
      </c>
      <c r="N42" s="5">
        <v>30.416666666666668</v>
      </c>
      <c r="O42" s="5">
        <v>40.583333333333336</v>
      </c>
      <c r="P42" s="5">
        <v>31</v>
      </c>
      <c r="Q42" s="5">
        <v>26.166666666666668</v>
      </c>
      <c r="R42" s="5">
        <v>25.666666666666668</v>
      </c>
      <c r="S42" s="5">
        <v>23.75</v>
      </c>
      <c r="T42" s="5">
        <v>19.25</v>
      </c>
      <c r="U42" s="5">
        <v>24.75</v>
      </c>
      <c r="V42" s="5">
        <v>26.833333333333332</v>
      </c>
      <c r="W42" s="5">
        <v>31.666666666666668</v>
      </c>
      <c r="X42" s="5">
        <v>26.083333333333332</v>
      </c>
      <c r="Y42" s="5">
        <v>31.833333333333332</v>
      </c>
      <c r="Z42" s="5">
        <v>16.75</v>
      </c>
      <c r="AA42" s="5">
        <v>14.833333333333334</v>
      </c>
      <c r="AB42" s="5">
        <v>9.5833333333333339</v>
      </c>
      <c r="AC42" s="5">
        <v>4.583333333333333</v>
      </c>
      <c r="AD42" s="5">
        <v>0</v>
      </c>
    </row>
    <row r="43" spans="1:30" x14ac:dyDescent="0.3">
      <c r="A43" s="1"/>
      <c r="B43" s="11">
        <v>540</v>
      </c>
      <c r="C43" s="11">
        <f t="shared" si="1"/>
        <v>4</v>
      </c>
      <c r="D43" t="s">
        <v>100</v>
      </c>
      <c r="E43" t="s">
        <v>101</v>
      </c>
      <c r="F43" t="s">
        <v>27</v>
      </c>
      <c r="H43" s="10">
        <v>423.66091999999998</v>
      </c>
      <c r="I43" s="20">
        <v>433424.97152720299</v>
      </c>
      <c r="J43" s="19">
        <v>4585241.3342499202</v>
      </c>
      <c r="K43" s="11"/>
      <c r="L43" s="3" t="s">
        <v>87</v>
      </c>
      <c r="M43" s="5">
        <v>15.5</v>
      </c>
      <c r="N43" s="5">
        <v>29.416666666666668</v>
      </c>
      <c r="O43" s="5">
        <v>35.25</v>
      </c>
      <c r="P43" s="5">
        <v>35.166666666666664</v>
      </c>
      <c r="Q43" s="5">
        <v>26.666666666666668</v>
      </c>
      <c r="R43" s="5">
        <v>24.166666666666668</v>
      </c>
      <c r="S43" s="5">
        <v>20.916666666666668</v>
      </c>
      <c r="T43" s="5">
        <v>19.083333333333332</v>
      </c>
      <c r="U43" s="5">
        <v>24.583333333333332</v>
      </c>
      <c r="V43" s="5">
        <v>20.166666666666668</v>
      </c>
      <c r="W43" s="5">
        <v>37</v>
      </c>
      <c r="X43" s="5">
        <v>32.666666666666664</v>
      </c>
      <c r="Y43" s="5">
        <v>38.75</v>
      </c>
      <c r="Z43" s="5">
        <v>21.75</v>
      </c>
      <c r="AA43" s="5">
        <v>16.333333333333332</v>
      </c>
      <c r="AB43" s="5">
        <v>13.083333333333334</v>
      </c>
      <c r="AC43" s="5">
        <v>4.416666666666667</v>
      </c>
      <c r="AD43" s="5">
        <v>0</v>
      </c>
    </row>
    <row r="44" spans="1:30" x14ac:dyDescent="0.3">
      <c r="A44" s="1"/>
      <c r="B44" s="11">
        <v>466</v>
      </c>
      <c r="C44" s="11">
        <f t="shared" si="1"/>
        <v>5</v>
      </c>
      <c r="D44" t="s">
        <v>102</v>
      </c>
      <c r="E44" t="s">
        <v>103</v>
      </c>
      <c r="F44" t="s">
        <v>27</v>
      </c>
      <c r="H44" s="10">
        <v>324.72602999999998</v>
      </c>
      <c r="I44" s="20">
        <v>433192.789895244</v>
      </c>
      <c r="J44" s="19">
        <v>4585014.3852297403</v>
      </c>
      <c r="K44" s="11"/>
      <c r="L44" s="3"/>
      <c r="M44" s="5">
        <v>15.666666666666666</v>
      </c>
      <c r="N44" s="5">
        <v>44.5</v>
      </c>
      <c r="O44" s="5">
        <v>43.416666666666664</v>
      </c>
      <c r="P44" s="5">
        <v>33.666666666666664</v>
      </c>
      <c r="Q44" s="5">
        <v>26.75</v>
      </c>
      <c r="R44" s="5">
        <v>23.25</v>
      </c>
      <c r="S44" s="5">
        <v>25.583333333333332</v>
      </c>
      <c r="T44" s="5">
        <v>25.916666666666668</v>
      </c>
      <c r="U44" s="5">
        <v>27.666666666666668</v>
      </c>
      <c r="V44" s="5">
        <v>26.833333333333332</v>
      </c>
      <c r="W44" s="5">
        <v>28.666666666666668</v>
      </c>
      <c r="X44" s="5">
        <v>47.166666666666664</v>
      </c>
      <c r="Y44" s="5">
        <v>49.166666666666664</v>
      </c>
      <c r="Z44" s="5">
        <v>25.166666666666668</v>
      </c>
      <c r="AA44" s="5">
        <v>18.916666666666668</v>
      </c>
      <c r="AB44" s="5">
        <v>11.416666666666666</v>
      </c>
      <c r="AC44" s="5">
        <v>4.083333333333333</v>
      </c>
      <c r="AD44" s="5">
        <v>0</v>
      </c>
    </row>
    <row r="45" spans="1:30" x14ac:dyDescent="0.3">
      <c r="A45" s="1"/>
      <c r="B45" s="11">
        <v>383</v>
      </c>
      <c r="C45" s="11">
        <f t="shared" si="1"/>
        <v>6</v>
      </c>
      <c r="D45" t="s">
        <v>104</v>
      </c>
      <c r="E45" t="s">
        <v>105</v>
      </c>
      <c r="F45" t="s">
        <v>27</v>
      </c>
      <c r="H45" s="10">
        <v>350.64888999999999</v>
      </c>
      <c r="I45" s="20">
        <v>432941.93930731498</v>
      </c>
      <c r="J45" s="19">
        <v>4584769.3770532003</v>
      </c>
      <c r="K45" s="11"/>
      <c r="L45" s="3" t="s">
        <v>82</v>
      </c>
      <c r="M45" s="5">
        <v>14.5</v>
      </c>
      <c r="N45" s="5">
        <v>38</v>
      </c>
      <c r="O45" s="5">
        <v>53.166666666666664</v>
      </c>
      <c r="P45" s="5">
        <v>30.25</v>
      </c>
      <c r="Q45" s="5">
        <v>22.25</v>
      </c>
      <c r="R45" s="5">
        <v>19.75</v>
      </c>
      <c r="S45" s="5">
        <v>23.416666666666668</v>
      </c>
      <c r="T45" s="5">
        <v>22.083333333333332</v>
      </c>
      <c r="U45" s="5">
        <v>27.666666666666668</v>
      </c>
      <c r="V45" s="5">
        <v>26.833333333333332</v>
      </c>
      <c r="W45" s="5">
        <v>29.833333333333332</v>
      </c>
      <c r="X45" s="5">
        <v>32.5</v>
      </c>
      <c r="Y45" s="5">
        <v>30.5</v>
      </c>
      <c r="Z45" s="5">
        <v>15.75</v>
      </c>
      <c r="AA45" s="5">
        <v>14.166666666666666</v>
      </c>
      <c r="AB45" s="5">
        <v>11</v>
      </c>
      <c r="AC45" s="5">
        <v>3.8333333333333335</v>
      </c>
      <c r="AD45" s="5">
        <v>0</v>
      </c>
    </row>
    <row r="46" spans="1:30" x14ac:dyDescent="0.3">
      <c r="A46" s="1"/>
      <c r="B46" s="11">
        <v>716</v>
      </c>
      <c r="C46" s="11">
        <f t="shared" si="1"/>
        <v>7</v>
      </c>
      <c r="D46" t="s">
        <v>78</v>
      </c>
      <c r="E46" t="s">
        <v>106</v>
      </c>
      <c r="F46" t="s">
        <v>27</v>
      </c>
      <c r="H46" s="10">
        <v>326.68520999999998</v>
      </c>
      <c r="I46" s="20">
        <v>432707.90277505998</v>
      </c>
      <c r="J46" s="19">
        <v>4584541.4502255702</v>
      </c>
      <c r="K46" s="11"/>
      <c r="L46" s="3"/>
      <c r="M46" s="5">
        <v>8.5</v>
      </c>
      <c r="N46" s="5">
        <v>53.666666666666664</v>
      </c>
      <c r="O46" s="5">
        <v>53.583333333333336</v>
      </c>
      <c r="P46" s="5">
        <v>40.083333333333336</v>
      </c>
      <c r="Q46" s="5">
        <v>25.5</v>
      </c>
      <c r="R46" s="5">
        <v>22.416666666666668</v>
      </c>
      <c r="S46" s="5">
        <v>25.166666666666668</v>
      </c>
      <c r="T46" s="5">
        <v>23.583333333333332</v>
      </c>
      <c r="U46" s="5">
        <v>34.916666666666664</v>
      </c>
      <c r="V46" s="5">
        <v>35.333333333333336</v>
      </c>
      <c r="W46" s="5">
        <v>37.25</v>
      </c>
      <c r="X46" s="5">
        <v>36.416666666666664</v>
      </c>
      <c r="Y46" s="5">
        <v>40</v>
      </c>
      <c r="Z46" s="5">
        <v>26.083333333333332</v>
      </c>
      <c r="AA46" s="5">
        <v>24.583333333333332</v>
      </c>
      <c r="AB46" s="5">
        <v>14.916666666666666</v>
      </c>
      <c r="AC46" s="5">
        <v>5.666666666666667</v>
      </c>
      <c r="AD46" s="5">
        <v>0</v>
      </c>
    </row>
    <row r="47" spans="1:30" x14ac:dyDescent="0.3">
      <c r="A47" s="1"/>
      <c r="B47" s="11">
        <v>498</v>
      </c>
      <c r="C47" s="11">
        <f t="shared" si="1"/>
        <v>8</v>
      </c>
      <c r="D47" t="s">
        <v>107</v>
      </c>
      <c r="E47" t="s">
        <v>108</v>
      </c>
      <c r="F47" t="s">
        <v>27</v>
      </c>
      <c r="H47" s="10">
        <v>535.13616000000002</v>
      </c>
      <c r="I47" s="20">
        <v>432355.25876855198</v>
      </c>
      <c r="J47" s="19">
        <v>4584154.0033905599</v>
      </c>
      <c r="K47" s="11"/>
      <c r="L47" s="3"/>
      <c r="M47" s="5">
        <v>11.916666666666666</v>
      </c>
      <c r="N47" s="5">
        <v>21.083333333333332</v>
      </c>
      <c r="O47" s="5">
        <v>35.833333333333336</v>
      </c>
      <c r="P47" s="5">
        <v>23.666666666666668</v>
      </c>
      <c r="Q47" s="5">
        <v>18.916666666666668</v>
      </c>
      <c r="R47" s="5">
        <v>17.333333333333332</v>
      </c>
      <c r="S47" s="5">
        <v>20.166666666666668</v>
      </c>
      <c r="T47" s="5">
        <v>22.916666666666668</v>
      </c>
      <c r="U47" s="5">
        <v>30.25</v>
      </c>
      <c r="V47" s="5">
        <v>29.583333333333332</v>
      </c>
      <c r="W47" s="5">
        <v>32.25</v>
      </c>
      <c r="X47" s="5">
        <v>37.25</v>
      </c>
      <c r="Y47" s="5">
        <v>38.5</v>
      </c>
      <c r="Z47" s="5">
        <v>26.166666666666668</v>
      </c>
      <c r="AA47" s="5">
        <v>26.333333333333332</v>
      </c>
      <c r="AB47" s="5">
        <v>16.916666666666668</v>
      </c>
      <c r="AC47" s="5">
        <v>9.9166666666666661</v>
      </c>
      <c r="AD47" s="5">
        <v>0</v>
      </c>
    </row>
    <row r="48" spans="1:30" x14ac:dyDescent="0.3">
      <c r="A48" s="1"/>
      <c r="B48" s="11">
        <v>247</v>
      </c>
      <c r="C48" s="11">
        <f t="shared" si="1"/>
        <v>9</v>
      </c>
      <c r="D48" t="s">
        <v>109</v>
      </c>
      <c r="E48" t="s">
        <v>110</v>
      </c>
      <c r="F48" t="s">
        <v>27</v>
      </c>
      <c r="H48" s="10">
        <v>464.07038999999997</v>
      </c>
      <c r="I48" s="20">
        <v>431996.70846805198</v>
      </c>
      <c r="J48" s="19">
        <v>4583884.5352332704</v>
      </c>
      <c r="K48" s="11"/>
      <c r="L48" s="3" t="s">
        <v>107</v>
      </c>
      <c r="M48" s="5">
        <v>5.083333333333333</v>
      </c>
      <c r="N48" s="5">
        <v>27.333333333333332</v>
      </c>
      <c r="O48" s="5">
        <v>17.916666666666668</v>
      </c>
      <c r="P48" s="5">
        <v>22.666666666666668</v>
      </c>
      <c r="Q48" s="5">
        <v>16.083333333333332</v>
      </c>
      <c r="R48" s="5">
        <v>15.166666666666666</v>
      </c>
      <c r="S48" s="5">
        <v>13.5</v>
      </c>
      <c r="T48" s="5">
        <v>16.75</v>
      </c>
      <c r="U48" s="5">
        <v>20</v>
      </c>
      <c r="V48" s="5">
        <v>15.083333333333334</v>
      </c>
      <c r="W48" s="5">
        <v>21.083333333333332</v>
      </c>
      <c r="X48" s="5">
        <v>20.916666666666668</v>
      </c>
      <c r="Y48" s="5">
        <v>22.5</v>
      </c>
      <c r="Z48" s="5">
        <v>13.666666666666666</v>
      </c>
      <c r="AA48" s="5">
        <v>9.8333333333333339</v>
      </c>
      <c r="AB48" s="5">
        <v>11.5</v>
      </c>
      <c r="AC48" s="5">
        <v>3.3333333333333335</v>
      </c>
      <c r="AD48" s="5">
        <v>0</v>
      </c>
    </row>
    <row r="49" spans="1:30" x14ac:dyDescent="0.3">
      <c r="A49" s="1"/>
      <c r="B49" s="11">
        <v>785</v>
      </c>
      <c r="C49" s="11">
        <f t="shared" si="1"/>
        <v>10</v>
      </c>
      <c r="D49" t="s">
        <v>72</v>
      </c>
      <c r="E49" t="s">
        <v>111</v>
      </c>
      <c r="F49" t="s">
        <v>27</v>
      </c>
      <c r="H49" s="10">
        <v>464.97201999999999</v>
      </c>
      <c r="I49" s="20">
        <v>431680.90546271799</v>
      </c>
      <c r="J49" s="19">
        <v>4583546.3870951599</v>
      </c>
      <c r="K49" s="11" t="s">
        <v>28</v>
      </c>
      <c r="L49" s="3"/>
      <c r="M49" s="5">
        <v>5.416666666666667</v>
      </c>
      <c r="N49" s="5">
        <v>39.416666666666664</v>
      </c>
      <c r="O49" s="5">
        <v>41.75</v>
      </c>
      <c r="P49" s="5">
        <v>33.666666666666664</v>
      </c>
      <c r="Q49" s="5">
        <v>26.333333333333332</v>
      </c>
      <c r="R49" s="5">
        <v>23.25</v>
      </c>
      <c r="S49" s="5">
        <v>20.166666666666668</v>
      </c>
      <c r="T49" s="5">
        <v>28.75</v>
      </c>
      <c r="U49" s="5">
        <v>27.5</v>
      </c>
      <c r="V49" s="5">
        <v>26.166666666666668</v>
      </c>
      <c r="W49" s="5">
        <v>26.666666666666668</v>
      </c>
      <c r="X49" s="5">
        <v>29.666666666666668</v>
      </c>
      <c r="Y49" s="5">
        <v>28.916666666666668</v>
      </c>
      <c r="Z49" s="5">
        <v>19.25</v>
      </c>
      <c r="AA49" s="5">
        <v>16.416666666666668</v>
      </c>
      <c r="AB49" s="5">
        <v>17</v>
      </c>
      <c r="AC49" s="5">
        <v>3.25</v>
      </c>
      <c r="AD49" s="5">
        <v>0</v>
      </c>
    </row>
    <row r="50" spans="1:30" x14ac:dyDescent="0.3">
      <c r="A50" s="1"/>
      <c r="B50" s="11">
        <v>1298</v>
      </c>
      <c r="C50" s="11">
        <f t="shared" si="1"/>
        <v>11</v>
      </c>
      <c r="D50" t="s">
        <v>112</v>
      </c>
      <c r="E50" t="s">
        <v>113</v>
      </c>
      <c r="F50" t="s">
        <v>27</v>
      </c>
      <c r="H50" s="10">
        <v>284.46093999999999</v>
      </c>
      <c r="I50" s="20">
        <v>431478.44806261599</v>
      </c>
      <c r="J50" s="19">
        <v>4583346.5580014903</v>
      </c>
      <c r="K50" s="11"/>
      <c r="L50" s="3" t="s">
        <v>71</v>
      </c>
      <c r="M50" s="5">
        <v>13.583333333333334</v>
      </c>
      <c r="N50" s="5">
        <v>53.833333333333336</v>
      </c>
      <c r="O50" s="5">
        <v>52</v>
      </c>
      <c r="P50" s="5">
        <v>50.166666666666664</v>
      </c>
      <c r="Q50" s="5">
        <v>40.083333333333336</v>
      </c>
      <c r="R50" s="5">
        <v>29.25</v>
      </c>
      <c r="S50" s="5">
        <v>29</v>
      </c>
      <c r="T50" s="5">
        <v>36.166666666666664</v>
      </c>
      <c r="U50" s="5">
        <v>43.916666666666664</v>
      </c>
      <c r="V50" s="5">
        <v>35.666666666666664</v>
      </c>
      <c r="W50" s="5">
        <v>45.083333333333336</v>
      </c>
      <c r="X50" s="5">
        <v>37.666666666666664</v>
      </c>
      <c r="Y50" s="5">
        <v>42</v>
      </c>
      <c r="Z50" s="5">
        <v>30.583333333333332</v>
      </c>
      <c r="AA50" s="5">
        <v>25.916666666666668</v>
      </c>
      <c r="AB50" s="5">
        <v>19.25</v>
      </c>
      <c r="AC50" s="5">
        <v>5.833333333333333</v>
      </c>
      <c r="AD50" s="5">
        <v>0</v>
      </c>
    </row>
    <row r="51" spans="1:30" x14ac:dyDescent="0.3">
      <c r="A51" s="1"/>
      <c r="B51" s="11">
        <v>1230</v>
      </c>
      <c r="C51" s="11">
        <f t="shared" si="1"/>
        <v>12</v>
      </c>
      <c r="D51" t="s">
        <v>67</v>
      </c>
      <c r="E51" t="s">
        <v>114</v>
      </c>
      <c r="F51" t="s">
        <v>27</v>
      </c>
      <c r="H51" s="10">
        <v>400.96420999999998</v>
      </c>
      <c r="I51" s="20">
        <v>431191.75360187999</v>
      </c>
      <c r="J51" s="19">
        <v>4583066.3295623101</v>
      </c>
      <c r="K51" s="11"/>
      <c r="L51" s="3"/>
      <c r="M51" s="5">
        <v>7.083333333333333</v>
      </c>
      <c r="N51" s="5">
        <v>38.416666666666664</v>
      </c>
      <c r="O51" s="5">
        <v>54.75</v>
      </c>
      <c r="P51" s="5">
        <v>43.833333333333336</v>
      </c>
      <c r="Q51" s="5">
        <v>41.333333333333336</v>
      </c>
      <c r="R51" s="5">
        <v>30.5</v>
      </c>
      <c r="S51" s="5">
        <v>33.666666666666664</v>
      </c>
      <c r="T51" s="5">
        <v>42</v>
      </c>
      <c r="U51" s="5">
        <v>46.083333333333336</v>
      </c>
      <c r="V51" s="5">
        <v>45</v>
      </c>
      <c r="W51" s="5">
        <v>52.75</v>
      </c>
      <c r="X51" s="5">
        <v>51.25</v>
      </c>
      <c r="Y51" s="5">
        <v>53.916666666666664</v>
      </c>
      <c r="Z51" s="5">
        <v>43.416666666666664</v>
      </c>
      <c r="AA51" s="5">
        <v>32.666666666666664</v>
      </c>
      <c r="AB51" s="5">
        <v>23.333333333333332</v>
      </c>
      <c r="AC51" s="5">
        <v>9.5</v>
      </c>
      <c r="AD51" s="5">
        <v>0</v>
      </c>
    </row>
    <row r="52" spans="1:30" x14ac:dyDescent="0.3">
      <c r="A52" s="1"/>
      <c r="B52" s="11">
        <v>503</v>
      </c>
      <c r="C52" s="11">
        <f t="shared" si="1"/>
        <v>13</v>
      </c>
      <c r="D52" t="s">
        <v>64</v>
      </c>
      <c r="E52" t="s">
        <v>115</v>
      </c>
      <c r="F52" t="s">
        <v>27</v>
      </c>
      <c r="H52" s="10">
        <v>411.98102999999998</v>
      </c>
      <c r="I52" s="20">
        <v>430918.96146243601</v>
      </c>
      <c r="J52" s="19">
        <v>4582799.2461180398</v>
      </c>
      <c r="K52" s="11"/>
      <c r="L52" s="3" t="s">
        <v>66</v>
      </c>
      <c r="M52" s="5">
        <v>3.5</v>
      </c>
      <c r="N52" s="5">
        <v>18.666666666666668</v>
      </c>
      <c r="O52" s="5">
        <v>22.5</v>
      </c>
      <c r="P52" s="5">
        <v>26.666666666666668</v>
      </c>
      <c r="Q52" s="5">
        <v>24.583333333333332</v>
      </c>
      <c r="R52" s="5">
        <v>22.5</v>
      </c>
      <c r="S52" s="5">
        <v>24</v>
      </c>
      <c r="T52" s="5">
        <v>31.25</v>
      </c>
      <c r="U52" s="5">
        <v>35.5</v>
      </c>
      <c r="V52" s="5">
        <v>37.166666666666664</v>
      </c>
      <c r="W52" s="5">
        <v>28.166666666666668</v>
      </c>
      <c r="X52" s="5">
        <v>43.416666666666664</v>
      </c>
      <c r="Y52" s="5">
        <v>45.083333333333336</v>
      </c>
      <c r="Z52" s="5">
        <v>30.916666666666668</v>
      </c>
      <c r="AA52" s="5">
        <v>26.916666666666668</v>
      </c>
      <c r="AB52" s="5">
        <v>14.583333333333334</v>
      </c>
      <c r="AC52" s="5">
        <v>8.0833333333333339</v>
      </c>
      <c r="AD52" s="5">
        <v>0</v>
      </c>
    </row>
    <row r="53" spans="1:30" x14ac:dyDescent="0.3">
      <c r="A53" s="1"/>
      <c r="B53" s="11">
        <v>1246</v>
      </c>
      <c r="C53" s="11">
        <f t="shared" si="1"/>
        <v>14</v>
      </c>
      <c r="D53" t="s">
        <v>62</v>
      </c>
      <c r="E53" t="s">
        <v>116</v>
      </c>
      <c r="F53" t="s">
        <v>27</v>
      </c>
      <c r="H53" s="10">
        <v>286.83577000000002</v>
      </c>
      <c r="I53" s="20">
        <v>430713.94194238703</v>
      </c>
      <c r="J53" s="19">
        <v>4582598.6295725796</v>
      </c>
      <c r="K53" s="11"/>
      <c r="L53" s="3" t="s">
        <v>59</v>
      </c>
      <c r="M53" s="5">
        <v>3.0833333333333335</v>
      </c>
      <c r="N53" s="5">
        <v>16.916666666666668</v>
      </c>
      <c r="O53" s="5">
        <v>23.583333333333332</v>
      </c>
      <c r="P53" s="5">
        <v>27.666666666666668</v>
      </c>
      <c r="Q53" s="5">
        <v>30.083333333333332</v>
      </c>
      <c r="R53" s="5">
        <v>23.083333333333332</v>
      </c>
      <c r="S53" s="5">
        <v>34.25</v>
      </c>
      <c r="T53" s="5">
        <v>39.75</v>
      </c>
      <c r="U53" s="5">
        <v>36.583333333333336</v>
      </c>
      <c r="V53" s="5">
        <v>37.083333333333336</v>
      </c>
      <c r="W53" s="5">
        <v>35.25</v>
      </c>
      <c r="X53" s="5">
        <v>43.166666666666664</v>
      </c>
      <c r="Y53" s="5">
        <v>47.666666666666664</v>
      </c>
      <c r="Z53" s="5">
        <v>39</v>
      </c>
      <c r="AA53" s="5">
        <v>33.083333333333336</v>
      </c>
      <c r="AB53" s="5">
        <v>25.25</v>
      </c>
      <c r="AC53" s="5">
        <v>7.083333333333333</v>
      </c>
      <c r="AD53" s="5">
        <v>0</v>
      </c>
    </row>
    <row r="54" spans="1:30" x14ac:dyDescent="0.3">
      <c r="A54" s="1"/>
      <c r="B54" s="11">
        <v>1081</v>
      </c>
      <c r="C54" s="11">
        <f t="shared" si="1"/>
        <v>15</v>
      </c>
      <c r="D54" t="s">
        <v>60</v>
      </c>
      <c r="E54" t="s">
        <v>117</v>
      </c>
      <c r="F54" t="s">
        <v>27</v>
      </c>
      <c r="H54" s="10">
        <v>257.87117999999998</v>
      </c>
      <c r="I54" s="20">
        <v>430529.82497727801</v>
      </c>
      <c r="J54" s="19">
        <v>4582418.1161396997</v>
      </c>
      <c r="K54" s="11"/>
      <c r="L54" s="3" t="s">
        <v>59</v>
      </c>
      <c r="M54" s="5">
        <v>3.5</v>
      </c>
      <c r="N54" s="5">
        <v>17.166666666666668</v>
      </c>
      <c r="O54" s="5">
        <v>22.75</v>
      </c>
      <c r="P54" s="5">
        <v>22.166666666666668</v>
      </c>
      <c r="Q54" s="5">
        <v>23.833333333333332</v>
      </c>
      <c r="R54" s="5">
        <v>27.75</v>
      </c>
      <c r="S54" s="5">
        <v>36.833333333333336</v>
      </c>
      <c r="T54" s="5">
        <v>49.083333333333336</v>
      </c>
      <c r="U54" s="5">
        <v>50.833333333333336</v>
      </c>
      <c r="V54" s="5">
        <v>38.333333333333336</v>
      </c>
      <c r="W54" s="5">
        <v>36.5</v>
      </c>
      <c r="X54" s="5">
        <v>55.916666666666664</v>
      </c>
      <c r="Y54" s="5">
        <v>53.333333333333336</v>
      </c>
      <c r="Z54" s="5">
        <v>40.916666666666664</v>
      </c>
      <c r="AA54" s="5">
        <v>35.416666666666664</v>
      </c>
      <c r="AB54" s="5">
        <v>27.25</v>
      </c>
      <c r="AC54" s="5">
        <v>15</v>
      </c>
      <c r="AD54" s="5">
        <v>0</v>
      </c>
    </row>
    <row r="55" spans="1:30" x14ac:dyDescent="0.3">
      <c r="A55" s="1"/>
      <c r="B55" s="11">
        <v>95</v>
      </c>
      <c r="C55" s="11">
        <f t="shared" si="1"/>
        <v>16</v>
      </c>
      <c r="D55" t="s">
        <v>57</v>
      </c>
      <c r="E55" t="s">
        <v>118</v>
      </c>
      <c r="F55" t="s">
        <v>27</v>
      </c>
      <c r="H55" s="10">
        <v>383.84996000000001</v>
      </c>
      <c r="I55" s="20">
        <v>430255.46035491</v>
      </c>
      <c r="J55" s="19">
        <v>4582149.6506652096</v>
      </c>
      <c r="K55" s="11"/>
      <c r="L55" s="3" t="s">
        <v>59</v>
      </c>
      <c r="M55" s="5">
        <v>1.1666666666666667</v>
      </c>
      <c r="N55" s="5">
        <v>13.916666666666666</v>
      </c>
      <c r="O55" s="5">
        <v>19.25</v>
      </c>
      <c r="P55" s="5">
        <v>16.75</v>
      </c>
      <c r="Q55" s="5">
        <v>24.5</v>
      </c>
      <c r="R55" s="5">
        <v>25.166666666666668</v>
      </c>
      <c r="S55" s="5">
        <v>38.333333333333336</v>
      </c>
      <c r="T55" s="5">
        <v>34.666666666666664</v>
      </c>
      <c r="U55" s="5">
        <v>42.833333333333336</v>
      </c>
      <c r="V55" s="5">
        <v>35.166666666666664</v>
      </c>
      <c r="W55" s="5">
        <v>38.75</v>
      </c>
      <c r="X55" s="5">
        <v>39</v>
      </c>
      <c r="Y55" s="5">
        <v>50.333333333333336</v>
      </c>
      <c r="Z55" s="5">
        <v>42.083333333333336</v>
      </c>
      <c r="AA55" s="5">
        <v>32.416666666666664</v>
      </c>
      <c r="AB55" s="5">
        <v>36.25</v>
      </c>
      <c r="AC55" s="5">
        <v>12.333333333333334</v>
      </c>
      <c r="AD55" s="5">
        <v>0</v>
      </c>
    </row>
    <row r="56" spans="1:30" x14ac:dyDescent="0.3">
      <c r="A56" s="1"/>
      <c r="B56" s="11">
        <v>7</v>
      </c>
      <c r="C56" s="11">
        <f t="shared" si="1"/>
        <v>17</v>
      </c>
      <c r="D56" t="s">
        <v>54</v>
      </c>
      <c r="E56" t="s">
        <v>119</v>
      </c>
      <c r="F56" t="s">
        <v>27</v>
      </c>
      <c r="H56" s="10">
        <v>300.89812000000001</v>
      </c>
      <c r="I56" s="20">
        <v>430044.80304348498</v>
      </c>
      <c r="J56" s="19">
        <v>4581935.5073215598</v>
      </c>
      <c r="K56" s="11"/>
      <c r="L56" s="3" t="s">
        <v>56</v>
      </c>
      <c r="M56" s="5">
        <v>1.4166666666666667</v>
      </c>
      <c r="N56" s="5">
        <v>9.5833333333333339</v>
      </c>
      <c r="O56" s="5">
        <v>17.833333333333332</v>
      </c>
      <c r="P56" s="5">
        <v>16.75</v>
      </c>
      <c r="Q56" s="5">
        <v>20.416666666666668</v>
      </c>
      <c r="R56" s="5">
        <v>27.833333333333332</v>
      </c>
      <c r="S56" s="5">
        <v>30.583333333333332</v>
      </c>
      <c r="T56" s="5">
        <v>41.75</v>
      </c>
      <c r="U56" s="5">
        <v>31.916666666666668</v>
      </c>
      <c r="V56" s="5">
        <v>35.083333333333336</v>
      </c>
      <c r="W56" s="5">
        <v>33.833333333333336</v>
      </c>
      <c r="X56" s="5">
        <v>35.416666666666664</v>
      </c>
      <c r="Y56" s="5">
        <v>42.666666666666664</v>
      </c>
      <c r="Z56" s="5">
        <v>40.416666666666664</v>
      </c>
      <c r="AA56" s="5">
        <v>34.75</v>
      </c>
      <c r="AB56" s="5">
        <v>26.416666666666668</v>
      </c>
      <c r="AC56" s="5">
        <v>12.333333333333334</v>
      </c>
      <c r="AD56" s="5">
        <v>0</v>
      </c>
    </row>
    <row r="57" spans="1:30" x14ac:dyDescent="0.3">
      <c r="A57" s="1"/>
      <c r="B57" s="11">
        <v>167</v>
      </c>
      <c r="C57" s="11">
        <f t="shared" si="1"/>
        <v>18</v>
      </c>
      <c r="D57" t="s">
        <v>120</v>
      </c>
      <c r="E57" t="s">
        <v>121</v>
      </c>
      <c r="F57" t="s">
        <v>27</v>
      </c>
      <c r="H57" s="10">
        <v>267.60399999999998</v>
      </c>
      <c r="I57" s="20">
        <v>429849.77690994297</v>
      </c>
      <c r="J57" s="19">
        <v>4581753.4755790997</v>
      </c>
      <c r="K57" s="11" t="s">
        <v>28</v>
      </c>
      <c r="L57" s="3"/>
      <c r="M57" s="5">
        <v>0.75</v>
      </c>
      <c r="N57" s="5">
        <v>8.25</v>
      </c>
      <c r="O57" s="5">
        <v>15.333333333333334</v>
      </c>
      <c r="P57" s="5">
        <v>16</v>
      </c>
      <c r="Q57" s="5">
        <v>14.333333333333334</v>
      </c>
      <c r="R57" s="5">
        <v>14.916666666666666</v>
      </c>
      <c r="S57" s="5">
        <v>19.25</v>
      </c>
      <c r="T57" s="5">
        <v>21</v>
      </c>
      <c r="U57" s="5">
        <v>18.666666666666668</v>
      </c>
      <c r="V57" s="5">
        <v>15.083333333333334</v>
      </c>
      <c r="W57" s="5">
        <v>23.166666666666668</v>
      </c>
      <c r="X57" s="5">
        <v>22.666666666666668</v>
      </c>
      <c r="Y57" s="5">
        <v>23</v>
      </c>
      <c r="Z57" s="5">
        <v>22.5</v>
      </c>
      <c r="AA57" s="5">
        <v>13.666666666666666</v>
      </c>
      <c r="AB57" s="5">
        <v>16.916666666666668</v>
      </c>
      <c r="AC57" s="5">
        <v>7</v>
      </c>
      <c r="AD57" s="5">
        <v>3</v>
      </c>
    </row>
    <row r="58" spans="1:30" x14ac:dyDescent="0.3">
      <c r="A58" s="1"/>
      <c r="B58" s="11">
        <v>1468</v>
      </c>
      <c r="C58" s="11">
        <f t="shared" si="1"/>
        <v>19</v>
      </c>
      <c r="D58" t="s">
        <v>122</v>
      </c>
      <c r="E58" t="s">
        <v>123</v>
      </c>
      <c r="F58" t="s">
        <v>27</v>
      </c>
      <c r="H58" s="10">
        <v>244.90006</v>
      </c>
      <c r="I58" s="20">
        <v>429674.49293050403</v>
      </c>
      <c r="J58" s="19">
        <v>4581582.4480939098</v>
      </c>
      <c r="K58" s="11"/>
      <c r="L58" s="3" t="s">
        <v>51</v>
      </c>
      <c r="M58" s="5">
        <v>3.4166666666666665</v>
      </c>
      <c r="N58" s="5">
        <v>12.166666666666666</v>
      </c>
      <c r="O58" s="5">
        <v>25.666666666666668</v>
      </c>
      <c r="P58" s="5">
        <v>18.416666666666668</v>
      </c>
      <c r="Q58" s="5">
        <v>20</v>
      </c>
      <c r="R58" s="5">
        <v>17.666666666666668</v>
      </c>
      <c r="S58" s="5">
        <v>22.083333333333332</v>
      </c>
      <c r="T58" s="5">
        <v>29</v>
      </c>
      <c r="U58" s="5">
        <v>24.666666666666668</v>
      </c>
      <c r="V58" s="5">
        <v>19.916666666666668</v>
      </c>
      <c r="W58" s="5">
        <v>25.916666666666668</v>
      </c>
      <c r="X58" s="5">
        <v>27</v>
      </c>
      <c r="Y58" s="5">
        <v>25</v>
      </c>
      <c r="Z58" s="5">
        <v>23.666666666666668</v>
      </c>
      <c r="AA58" s="5">
        <v>20.75</v>
      </c>
      <c r="AB58" s="5">
        <v>17.166666666666668</v>
      </c>
      <c r="AC58" s="5">
        <v>6.75</v>
      </c>
      <c r="AD58" s="5">
        <v>0</v>
      </c>
    </row>
    <row r="59" spans="1:30" x14ac:dyDescent="0.3">
      <c r="A59" s="1"/>
      <c r="B59" s="11">
        <v>206</v>
      </c>
      <c r="C59" s="11">
        <f t="shared" si="1"/>
        <v>20</v>
      </c>
      <c r="D59" t="s">
        <v>124</v>
      </c>
      <c r="E59" t="s">
        <v>125</v>
      </c>
      <c r="F59" t="s">
        <v>27</v>
      </c>
      <c r="H59" s="10">
        <v>403.74714</v>
      </c>
      <c r="I59" s="20">
        <v>429386.59844639199</v>
      </c>
      <c r="J59" s="19">
        <v>4581299.3840294397</v>
      </c>
      <c r="K59" s="11"/>
      <c r="L59" s="3" t="s">
        <v>46</v>
      </c>
      <c r="M59" s="5">
        <v>6.416666666666667</v>
      </c>
      <c r="N59" s="5">
        <v>11</v>
      </c>
      <c r="O59" s="5">
        <v>25.583333333333332</v>
      </c>
      <c r="P59" s="5">
        <v>18.75</v>
      </c>
      <c r="Q59" s="5">
        <v>18.333333333333332</v>
      </c>
      <c r="R59" s="5">
        <v>15.333333333333334</v>
      </c>
      <c r="S59" s="5">
        <v>21.166666666666668</v>
      </c>
      <c r="T59" s="5">
        <v>30.25</v>
      </c>
      <c r="U59" s="5">
        <v>23.75</v>
      </c>
      <c r="V59" s="5">
        <v>14.916666666666666</v>
      </c>
      <c r="W59" s="5">
        <v>26.333333333333332</v>
      </c>
      <c r="X59" s="5">
        <v>29.333333333333332</v>
      </c>
      <c r="Y59" s="5">
        <v>25.666666666666668</v>
      </c>
      <c r="Z59" s="5">
        <v>24.166666666666668</v>
      </c>
      <c r="AA59" s="5">
        <v>20.833333333333332</v>
      </c>
      <c r="AB59" s="5">
        <v>12.75</v>
      </c>
      <c r="AC59" s="5">
        <v>6.583333333333333</v>
      </c>
      <c r="AD59" s="5">
        <v>1.25</v>
      </c>
    </row>
    <row r="60" spans="1:30" x14ac:dyDescent="0.3">
      <c r="A60" s="1"/>
      <c r="B60" s="11">
        <v>774</v>
      </c>
      <c r="C60" s="11">
        <f t="shared" si="1"/>
        <v>21</v>
      </c>
      <c r="D60" t="s">
        <v>126</v>
      </c>
      <c r="E60" t="s">
        <v>127</v>
      </c>
      <c r="F60" t="s">
        <v>27</v>
      </c>
      <c r="H60" s="10">
        <v>424.673</v>
      </c>
      <c r="I60" s="20">
        <v>429083.17595147103</v>
      </c>
      <c r="J60" s="19">
        <v>4581002.2529909797</v>
      </c>
      <c r="K60" s="11"/>
      <c r="L60" s="3" t="s">
        <v>46</v>
      </c>
      <c r="M60" s="5">
        <v>3.8333333333333335</v>
      </c>
      <c r="N60" s="5">
        <v>7.083333333333333</v>
      </c>
      <c r="O60" s="5">
        <v>16.416666666666668</v>
      </c>
      <c r="P60" s="5">
        <v>12.916666666666666</v>
      </c>
      <c r="Q60" s="5">
        <v>10</v>
      </c>
      <c r="R60" s="5">
        <v>13.25</v>
      </c>
      <c r="S60" s="5">
        <v>17.333333333333332</v>
      </c>
      <c r="T60" s="5">
        <v>22.5</v>
      </c>
      <c r="U60" s="5">
        <v>20.083333333333332</v>
      </c>
      <c r="V60" s="5">
        <v>10.416666666666666</v>
      </c>
      <c r="W60" s="5">
        <v>16.5</v>
      </c>
      <c r="X60" s="5">
        <v>18.666666666666668</v>
      </c>
      <c r="Y60" s="5">
        <v>19.416666666666668</v>
      </c>
      <c r="Z60" s="5">
        <v>22.166666666666668</v>
      </c>
      <c r="AA60" s="5">
        <v>14.25</v>
      </c>
      <c r="AB60" s="5">
        <v>9</v>
      </c>
      <c r="AC60" s="5">
        <v>7.333333333333333</v>
      </c>
      <c r="AD60" s="5">
        <v>0.4</v>
      </c>
    </row>
    <row r="61" spans="1:30" x14ac:dyDescent="0.3">
      <c r="A61" s="1"/>
      <c r="B61" s="11">
        <v>3236</v>
      </c>
      <c r="C61" s="11">
        <f t="shared" si="1"/>
        <v>22</v>
      </c>
      <c r="D61" t="s">
        <v>42</v>
      </c>
      <c r="E61" t="s">
        <v>128</v>
      </c>
      <c r="F61" t="s">
        <v>27</v>
      </c>
      <c r="H61" s="10">
        <v>227.22035</v>
      </c>
      <c r="I61" s="20">
        <v>428921.36554031802</v>
      </c>
      <c r="J61" s="19">
        <v>4580842.7438514195</v>
      </c>
      <c r="K61" s="11"/>
      <c r="L61" s="3" t="s">
        <v>41</v>
      </c>
      <c r="M61" s="5">
        <v>7</v>
      </c>
      <c r="N61" s="5">
        <v>14.583333333333334</v>
      </c>
      <c r="O61" s="5">
        <v>34.583333333333336</v>
      </c>
      <c r="P61" s="5">
        <v>22.75</v>
      </c>
      <c r="Q61" s="5">
        <v>27.166666666666668</v>
      </c>
      <c r="R61" s="5">
        <v>16.5</v>
      </c>
      <c r="S61" s="5">
        <v>22.666666666666668</v>
      </c>
      <c r="T61" s="5">
        <v>20.5</v>
      </c>
      <c r="U61" s="5">
        <v>27.75</v>
      </c>
      <c r="V61" s="5">
        <v>17.5</v>
      </c>
      <c r="W61" s="5">
        <v>24.25</v>
      </c>
      <c r="X61" s="5">
        <v>24.25</v>
      </c>
      <c r="Y61" s="5">
        <v>21.75</v>
      </c>
      <c r="Z61" s="5">
        <v>21.25</v>
      </c>
      <c r="AA61" s="5">
        <v>17.833333333333332</v>
      </c>
      <c r="AB61" s="5">
        <v>18.333333333333332</v>
      </c>
      <c r="AC61" s="5">
        <v>8.9166666666666661</v>
      </c>
      <c r="AD61" s="5">
        <v>2.4444444444444446</v>
      </c>
    </row>
    <row r="62" spans="1:30" x14ac:dyDescent="0.3">
      <c r="A62" s="1"/>
      <c r="B62" s="11">
        <v>108</v>
      </c>
      <c r="C62" s="11">
        <f t="shared" si="1"/>
        <v>23</v>
      </c>
      <c r="D62" t="s">
        <v>39</v>
      </c>
      <c r="E62" t="s">
        <v>129</v>
      </c>
      <c r="F62" t="s">
        <v>27</v>
      </c>
      <c r="G62" s="11" t="s">
        <v>28</v>
      </c>
      <c r="H62" s="10">
        <v>263.45102000000003</v>
      </c>
      <c r="I62" s="20">
        <v>428750.16081377398</v>
      </c>
      <c r="J62" s="19">
        <v>4580669.9463825198</v>
      </c>
      <c r="K62" s="11" t="s">
        <v>28</v>
      </c>
      <c r="L62" s="3" t="s">
        <v>41</v>
      </c>
      <c r="M62" s="5">
        <v>2.9166666666666665</v>
      </c>
      <c r="N62" s="5">
        <v>13.833333333333334</v>
      </c>
      <c r="O62" s="5">
        <v>33.583333333333336</v>
      </c>
      <c r="P62" s="5">
        <v>24.75</v>
      </c>
      <c r="Q62" s="5">
        <v>21.333333333333332</v>
      </c>
      <c r="R62" s="5">
        <v>27.5</v>
      </c>
      <c r="S62" s="5">
        <v>24.083333333333332</v>
      </c>
      <c r="T62" s="5">
        <v>35.916666666666664</v>
      </c>
      <c r="U62" s="5">
        <v>37.166666666666664</v>
      </c>
      <c r="V62" s="5">
        <v>27.916666666666668</v>
      </c>
      <c r="W62" s="5">
        <v>31.583333333333332</v>
      </c>
      <c r="X62" s="5">
        <v>35.083333333333336</v>
      </c>
      <c r="Y62" s="5">
        <v>32.333333333333336</v>
      </c>
      <c r="Z62" s="5">
        <v>20.666666666666668</v>
      </c>
      <c r="AA62" s="5">
        <v>28.416666666666668</v>
      </c>
      <c r="AB62" s="5">
        <v>17.75</v>
      </c>
      <c r="AC62" s="5">
        <v>20.083333333333332</v>
      </c>
      <c r="AD62" s="5">
        <v>1.25</v>
      </c>
    </row>
    <row r="63" spans="1:30" x14ac:dyDescent="0.3">
      <c r="A63" s="1"/>
      <c r="B63" s="11">
        <v>421</v>
      </c>
      <c r="C63" s="11">
        <f t="shared" si="1"/>
        <v>24</v>
      </c>
      <c r="D63" t="s">
        <v>130</v>
      </c>
      <c r="E63" t="s">
        <v>131</v>
      </c>
      <c r="F63" t="s">
        <v>27</v>
      </c>
      <c r="G63" s="11" t="s">
        <v>28</v>
      </c>
      <c r="H63" s="10">
        <v>367.74606</v>
      </c>
      <c r="I63" s="20">
        <v>428494.52904349897</v>
      </c>
      <c r="J63" s="19">
        <v>4580405.83671265</v>
      </c>
      <c r="K63" s="11"/>
      <c r="L63" s="3"/>
      <c r="M63" s="5">
        <v>0.41666666666666669</v>
      </c>
      <c r="N63" s="5">
        <v>3.75</v>
      </c>
      <c r="O63" s="5">
        <v>10.583333333333334</v>
      </c>
      <c r="P63" s="5">
        <v>6.666666666666667</v>
      </c>
      <c r="Q63" s="5">
        <v>6.833333333333333</v>
      </c>
      <c r="R63" s="5">
        <v>7.666666666666667</v>
      </c>
      <c r="S63" s="5">
        <v>7.666666666666667</v>
      </c>
      <c r="T63" s="5">
        <v>15</v>
      </c>
      <c r="U63" s="5">
        <v>10.333333333333334</v>
      </c>
      <c r="V63" s="5">
        <v>4.916666666666667</v>
      </c>
      <c r="W63" s="5">
        <v>8.75</v>
      </c>
      <c r="X63" s="5">
        <v>18.083333333333332</v>
      </c>
      <c r="Y63" s="5">
        <v>10</v>
      </c>
      <c r="Z63" s="5">
        <v>7.083333333333333</v>
      </c>
      <c r="AA63" s="5">
        <v>4.75</v>
      </c>
      <c r="AB63" s="5">
        <v>4.333333333333333</v>
      </c>
      <c r="AC63" s="5">
        <v>1.6666666666666667</v>
      </c>
      <c r="AD63" s="5">
        <v>0.33333333333333331</v>
      </c>
    </row>
    <row r="64" spans="1:30" x14ac:dyDescent="0.3">
      <c r="A64" s="1"/>
      <c r="B64" s="11">
        <v>907</v>
      </c>
      <c r="C64" s="11">
        <f t="shared" si="1"/>
        <v>25</v>
      </c>
      <c r="D64" t="s">
        <v>132</v>
      </c>
      <c r="E64" t="s">
        <v>133</v>
      </c>
      <c r="F64" t="s">
        <v>27</v>
      </c>
      <c r="G64" s="11"/>
      <c r="H64" s="10">
        <v>276.29867999999999</v>
      </c>
      <c r="I64" s="20">
        <v>428297.463259037</v>
      </c>
      <c r="J64" s="19">
        <v>4580212.2389077302</v>
      </c>
      <c r="K64" s="11"/>
      <c r="L64" s="3"/>
      <c r="M64" s="5">
        <v>1</v>
      </c>
      <c r="N64" s="5">
        <v>4.583333333333333</v>
      </c>
      <c r="O64" s="5">
        <v>9</v>
      </c>
      <c r="P64" s="5">
        <v>5.25</v>
      </c>
      <c r="Q64" s="5">
        <v>4.916666666666667</v>
      </c>
      <c r="R64" s="5">
        <v>5.333333333333333</v>
      </c>
      <c r="S64" s="5">
        <v>5.25</v>
      </c>
      <c r="T64" s="5">
        <v>9</v>
      </c>
      <c r="U64" s="5">
        <v>7.416666666666667</v>
      </c>
      <c r="V64" s="5">
        <v>7.333333333333333</v>
      </c>
      <c r="W64" s="5">
        <v>7.75</v>
      </c>
      <c r="X64" s="5">
        <v>8.5</v>
      </c>
      <c r="Y64" s="5">
        <v>7.333333333333333</v>
      </c>
      <c r="Z64" s="5">
        <v>5.416666666666667</v>
      </c>
      <c r="AA64" s="5">
        <v>2.75</v>
      </c>
      <c r="AB64" s="5">
        <v>3.0833333333333335</v>
      </c>
      <c r="AC64" s="5">
        <v>0.58333333333333337</v>
      </c>
      <c r="AD64" s="5">
        <v>0</v>
      </c>
    </row>
    <row r="65" spans="1:31" x14ac:dyDescent="0.3">
      <c r="A65" s="1"/>
      <c r="B65" s="11">
        <v>895</v>
      </c>
      <c r="C65" s="11">
        <f t="shared" si="1"/>
        <v>26</v>
      </c>
      <c r="D65" t="s">
        <v>32</v>
      </c>
      <c r="E65" t="s">
        <v>134</v>
      </c>
      <c r="F65" t="s">
        <v>27</v>
      </c>
      <c r="G65" s="11"/>
      <c r="H65" s="10">
        <v>305.78131999999999</v>
      </c>
      <c r="I65" s="20">
        <v>428077.88338390703</v>
      </c>
      <c r="J65" s="19">
        <v>4579999.4305138597</v>
      </c>
      <c r="K65" s="11"/>
      <c r="L65" s="3" t="s">
        <v>34</v>
      </c>
      <c r="M65" s="5">
        <v>1.4166666666666667</v>
      </c>
      <c r="N65" s="5">
        <v>3.6666666666666665</v>
      </c>
      <c r="O65" s="5">
        <v>11.583333333333334</v>
      </c>
      <c r="P65" s="5">
        <v>6.583333333333333</v>
      </c>
      <c r="Q65" s="5">
        <v>6.25</v>
      </c>
      <c r="R65" s="5">
        <v>5.083333333333333</v>
      </c>
      <c r="S65" s="5">
        <v>5.916666666666667</v>
      </c>
      <c r="T65" s="5">
        <v>7.333333333333333</v>
      </c>
      <c r="U65" s="5">
        <v>6</v>
      </c>
      <c r="V65" s="5">
        <v>3.8333333333333335</v>
      </c>
      <c r="W65" s="5">
        <v>11.75</v>
      </c>
      <c r="X65" s="5">
        <v>7.583333333333333</v>
      </c>
      <c r="Y65" s="5">
        <v>8.75</v>
      </c>
      <c r="Z65" s="5">
        <v>7.583333333333333</v>
      </c>
      <c r="AA65" s="5">
        <v>3.75</v>
      </c>
      <c r="AB65" s="5">
        <v>2.6666666666666665</v>
      </c>
      <c r="AC65" s="5">
        <v>0.83333333333333337</v>
      </c>
      <c r="AD65" s="5">
        <v>0.16666666666666666</v>
      </c>
    </row>
    <row r="66" spans="1:31" x14ac:dyDescent="0.3">
      <c r="A66" s="1"/>
      <c r="B66" s="11">
        <v>183</v>
      </c>
      <c r="C66" s="11">
        <f t="shared" si="1"/>
        <v>27</v>
      </c>
      <c r="D66" t="s">
        <v>135</v>
      </c>
      <c r="E66" t="s">
        <v>136</v>
      </c>
      <c r="F66" t="s">
        <v>27</v>
      </c>
      <c r="G66" s="11" t="s">
        <v>28</v>
      </c>
      <c r="H66" s="10">
        <v>399.99304000000001</v>
      </c>
      <c r="I66" s="20">
        <v>427786.00332284102</v>
      </c>
      <c r="J66" s="19">
        <v>4579728.1259378605</v>
      </c>
      <c r="K66" s="11"/>
      <c r="L66" s="3" t="s">
        <v>29</v>
      </c>
      <c r="M66" s="5">
        <v>2</v>
      </c>
      <c r="N66" s="5">
        <v>3.6666666666666665</v>
      </c>
      <c r="O66" s="5">
        <v>19.25</v>
      </c>
      <c r="P66" s="5">
        <v>7.166666666666667</v>
      </c>
      <c r="Q66" s="5">
        <v>6.916666666666667</v>
      </c>
      <c r="R66" s="5">
        <v>5.666666666666667</v>
      </c>
      <c r="S66" s="5">
        <v>5.5</v>
      </c>
      <c r="T66" s="5">
        <v>8.25</v>
      </c>
      <c r="U66" s="5">
        <v>10.916666666666666</v>
      </c>
      <c r="V66" s="5">
        <v>6.583333333333333</v>
      </c>
      <c r="W66" s="5">
        <v>9.6666666666666661</v>
      </c>
      <c r="X66" s="5">
        <v>7.166666666666667</v>
      </c>
      <c r="Y66" s="5">
        <v>6.75</v>
      </c>
      <c r="Z66" s="5">
        <v>6.25</v>
      </c>
      <c r="AA66" s="5">
        <v>4.666666666666667</v>
      </c>
      <c r="AB66" s="5">
        <v>5.5</v>
      </c>
      <c r="AC66" s="5">
        <v>0.83333333333333337</v>
      </c>
      <c r="AD66" s="5">
        <v>8.3333333333333329E-2</v>
      </c>
    </row>
    <row r="67" spans="1:31" x14ac:dyDescent="0.3">
      <c r="A67" s="1"/>
      <c r="B67" s="11">
        <v>3023</v>
      </c>
      <c r="C67" s="11">
        <f t="shared" si="1"/>
        <v>28</v>
      </c>
      <c r="D67" t="s">
        <v>137</v>
      </c>
      <c r="E67" t="s">
        <v>138</v>
      </c>
      <c r="F67" t="s">
        <v>27</v>
      </c>
      <c r="G67" s="11" t="s">
        <v>149</v>
      </c>
      <c r="H67" s="10">
        <v>335.36662000000001</v>
      </c>
      <c r="I67" s="20">
        <v>427556.09823500703</v>
      </c>
      <c r="J67" s="19">
        <v>4579506.5273887003</v>
      </c>
      <c r="K67" s="11"/>
      <c r="L67" s="3" t="s">
        <v>29</v>
      </c>
      <c r="M67" s="5">
        <v>0.33333333333333331</v>
      </c>
      <c r="N67" s="5">
        <v>1.8333333333333333</v>
      </c>
      <c r="O67" s="5">
        <v>13.916666666666666</v>
      </c>
      <c r="P67" s="5">
        <v>6.916666666666667</v>
      </c>
      <c r="Q67" s="5">
        <v>3.25</v>
      </c>
      <c r="R67" s="5">
        <v>3.6666666666666665</v>
      </c>
      <c r="S67" s="5">
        <v>4</v>
      </c>
      <c r="T67" s="5">
        <v>4.5</v>
      </c>
      <c r="U67" s="5">
        <v>9.5</v>
      </c>
      <c r="V67" s="5">
        <v>4.583333333333333</v>
      </c>
      <c r="W67" s="5">
        <v>10</v>
      </c>
      <c r="X67" s="5">
        <v>5.25</v>
      </c>
      <c r="Y67" s="5">
        <v>7</v>
      </c>
      <c r="Z67" s="5">
        <v>3.0833333333333335</v>
      </c>
      <c r="AA67" s="5">
        <v>3.5833333333333335</v>
      </c>
      <c r="AB67" s="5">
        <v>1.5833333333333333</v>
      </c>
      <c r="AC67" s="5">
        <v>0.75</v>
      </c>
      <c r="AD67" s="5">
        <v>0.16666666666666666</v>
      </c>
    </row>
    <row r="68" spans="1:31" x14ac:dyDescent="0.3">
      <c r="A68" s="1"/>
      <c r="B68" s="11">
        <v>3024</v>
      </c>
      <c r="C68" s="11">
        <f t="shared" si="1"/>
        <v>29</v>
      </c>
      <c r="D68" t="s">
        <v>139</v>
      </c>
      <c r="E68" t="s">
        <v>140</v>
      </c>
      <c r="F68" t="s">
        <v>15</v>
      </c>
      <c r="H68" s="10">
        <v>299.74025999999998</v>
      </c>
      <c r="I68" s="20">
        <v>427341.915383254</v>
      </c>
      <c r="J68" s="19">
        <v>4579297.0149889803</v>
      </c>
      <c r="K68" s="11" t="s">
        <v>28</v>
      </c>
      <c r="L68" s="3"/>
      <c r="M68" s="5">
        <v>0.5</v>
      </c>
      <c r="N68" s="5">
        <v>1.1666666666666667</v>
      </c>
      <c r="O68" s="5">
        <v>8.4166666666666661</v>
      </c>
      <c r="P68" s="5">
        <v>1</v>
      </c>
      <c r="Q68" s="5">
        <v>2.3333333333333335</v>
      </c>
      <c r="R68" s="5">
        <v>2.0833333333333335</v>
      </c>
      <c r="S68" s="5">
        <v>2.25</v>
      </c>
      <c r="T68" s="5">
        <v>1.3333333333333333</v>
      </c>
      <c r="U68" s="5">
        <v>16.75</v>
      </c>
      <c r="V68" s="5">
        <v>1.3333333333333333</v>
      </c>
      <c r="W68" s="5">
        <v>3.8333333333333335</v>
      </c>
      <c r="X68" s="5">
        <v>3.25</v>
      </c>
      <c r="Y68" s="5">
        <v>3</v>
      </c>
      <c r="Z68" s="5">
        <v>2.9166666666666665</v>
      </c>
      <c r="AA68" s="5">
        <v>1.3333333333333333</v>
      </c>
      <c r="AB68" s="5">
        <v>0.66666666666666663</v>
      </c>
      <c r="AC68" s="5">
        <v>0.16666666666666666</v>
      </c>
      <c r="AD68" s="5">
        <v>0</v>
      </c>
    </row>
    <row r="69" spans="1:31" x14ac:dyDescent="0.3">
      <c r="A69" s="1"/>
      <c r="B69" s="11">
        <v>2965</v>
      </c>
      <c r="C69" s="11">
        <f t="shared" si="1"/>
        <v>30</v>
      </c>
      <c r="D69" t="s">
        <v>141</v>
      </c>
      <c r="E69" t="s">
        <v>142</v>
      </c>
      <c r="F69" t="s">
        <v>15</v>
      </c>
      <c r="H69" s="10">
        <v>335.63202999999999</v>
      </c>
      <c r="I69" s="20">
        <v>427102.110848955</v>
      </c>
      <c r="J69" s="19">
        <v>4579062.0897742696</v>
      </c>
      <c r="K69" s="11"/>
      <c r="L69" s="3"/>
      <c r="M69" s="5">
        <v>0.16666666666666666</v>
      </c>
      <c r="N69" s="5">
        <v>1.1666666666666667</v>
      </c>
      <c r="O69" s="5">
        <v>5.666666666666667</v>
      </c>
      <c r="P69" s="5">
        <v>1.6666666666666667</v>
      </c>
      <c r="Q69" s="5">
        <v>1.4166666666666667</v>
      </c>
      <c r="R69" s="5">
        <v>2.4166666666666665</v>
      </c>
      <c r="S69" s="5">
        <v>1.5833333333333333</v>
      </c>
      <c r="T69" s="5">
        <v>1.5</v>
      </c>
      <c r="U69" s="5">
        <v>3.4166666666666665</v>
      </c>
      <c r="V69" s="5">
        <v>1.4166666666666667</v>
      </c>
      <c r="W69" s="5">
        <v>2.1666666666666665</v>
      </c>
      <c r="X69" s="5">
        <v>2</v>
      </c>
      <c r="Y69" s="5">
        <v>2.25</v>
      </c>
      <c r="Z69" s="5">
        <v>2.4166666666666665</v>
      </c>
      <c r="AA69" s="5">
        <v>2.5833333333333335</v>
      </c>
      <c r="AB69" s="5">
        <v>1.75</v>
      </c>
      <c r="AC69" s="5">
        <v>0.33333333333333331</v>
      </c>
      <c r="AD69" s="5">
        <v>8.3333333333333329E-2</v>
      </c>
    </row>
    <row r="70" spans="1:31" x14ac:dyDescent="0.3">
      <c r="A70" s="1"/>
      <c r="B70" s="11">
        <v>92</v>
      </c>
      <c r="C70" s="11">
        <f t="shared" si="1"/>
        <v>31</v>
      </c>
      <c r="D70" t="s">
        <v>20</v>
      </c>
      <c r="E70" t="s">
        <v>143</v>
      </c>
      <c r="F70" t="s">
        <v>15</v>
      </c>
      <c r="H70" s="10">
        <v>222.5248</v>
      </c>
      <c r="I70" s="20">
        <v>426942.71121406602</v>
      </c>
      <c r="J70" s="19">
        <v>4578906.86747305</v>
      </c>
      <c r="K70" s="11"/>
      <c r="L70" s="3" t="s">
        <v>19</v>
      </c>
      <c r="M70" s="5">
        <v>0.5</v>
      </c>
      <c r="N70" s="5">
        <v>1.75</v>
      </c>
      <c r="O70" s="5">
        <v>4.166666666666667</v>
      </c>
      <c r="P70" s="5">
        <v>1.5833333333333333</v>
      </c>
      <c r="Q70" s="5">
        <v>1.6666666666666667</v>
      </c>
      <c r="R70" s="5">
        <v>1.5833333333333333</v>
      </c>
      <c r="S70" s="5">
        <v>1.5833333333333333</v>
      </c>
      <c r="T70" s="5">
        <v>2.1666666666666665</v>
      </c>
      <c r="U70" s="5">
        <v>2.5833333333333335</v>
      </c>
      <c r="V70" s="5">
        <v>0.83333333333333337</v>
      </c>
      <c r="W70" s="5">
        <v>1.5833333333333333</v>
      </c>
      <c r="X70" s="5">
        <v>1.75</v>
      </c>
      <c r="Y70" s="5">
        <v>1.8333333333333333</v>
      </c>
      <c r="Z70" s="5">
        <v>2</v>
      </c>
      <c r="AA70" s="5">
        <v>1.5833333333333333</v>
      </c>
      <c r="AB70" s="5">
        <v>0.91666666666666663</v>
      </c>
      <c r="AC70" s="5">
        <v>8.3333333333333329E-2</v>
      </c>
      <c r="AD70" s="5">
        <v>0</v>
      </c>
    </row>
    <row r="71" spans="1:31" x14ac:dyDescent="0.3">
      <c r="A71" s="1"/>
      <c r="B71" s="11">
        <v>2966</v>
      </c>
      <c r="C71" s="11">
        <f t="shared" si="1"/>
        <v>32</v>
      </c>
      <c r="D71" t="s">
        <v>17</v>
      </c>
      <c r="E71" t="s">
        <v>144</v>
      </c>
      <c r="F71" t="s">
        <v>15</v>
      </c>
      <c r="H71" s="10">
        <v>302.49029000000002</v>
      </c>
      <c r="I71" s="20">
        <v>426738.30610132997</v>
      </c>
      <c r="J71" s="19">
        <v>4578707.0891842404</v>
      </c>
      <c r="K71" s="11"/>
      <c r="L71" s="3" t="s">
        <v>19</v>
      </c>
      <c r="M71" s="5">
        <v>0.25</v>
      </c>
      <c r="N71" s="5">
        <v>3.25</v>
      </c>
      <c r="O71" s="5">
        <v>6.333333333333333</v>
      </c>
      <c r="P71" s="5">
        <v>1.75</v>
      </c>
      <c r="Q71" s="5">
        <v>2.1666666666666665</v>
      </c>
      <c r="R71" s="5">
        <v>0.41666666666666669</v>
      </c>
      <c r="S71" s="5">
        <v>1</v>
      </c>
      <c r="T71" s="5">
        <v>0.66666666666666663</v>
      </c>
      <c r="U71" s="5">
        <v>2.8333333333333335</v>
      </c>
      <c r="V71" s="5">
        <v>0.41666666666666669</v>
      </c>
      <c r="W71" s="5">
        <v>1.75</v>
      </c>
      <c r="X71" s="5">
        <v>1.3333333333333333</v>
      </c>
      <c r="Y71" s="5">
        <v>0.58333333333333337</v>
      </c>
      <c r="Z71" s="5">
        <v>1.1666666666666667</v>
      </c>
      <c r="AA71" s="5">
        <v>0.5</v>
      </c>
      <c r="AB71" s="5">
        <v>0.25</v>
      </c>
      <c r="AC71" s="5">
        <v>0.25</v>
      </c>
      <c r="AD71" s="5">
        <v>0</v>
      </c>
    </row>
    <row r="72" spans="1:31" x14ac:dyDescent="0.3">
      <c r="A72" s="1"/>
      <c r="B72" s="11">
        <v>1434</v>
      </c>
      <c r="C72" s="11">
        <f t="shared" si="1"/>
        <v>33</v>
      </c>
      <c r="D72" t="s">
        <v>145</v>
      </c>
      <c r="E72" t="s">
        <v>143</v>
      </c>
      <c r="F72" t="s">
        <v>15</v>
      </c>
      <c r="H72" s="10">
        <v>245.84586999999999</v>
      </c>
      <c r="I72" s="20">
        <v>426562.54929446499</v>
      </c>
      <c r="J72" s="19">
        <v>4578535.1795212599</v>
      </c>
      <c r="K72" s="11"/>
      <c r="L72" s="3"/>
      <c r="M72" s="5">
        <v>1</v>
      </c>
      <c r="N72" s="5">
        <v>2.3333333333333335</v>
      </c>
      <c r="O72" s="5">
        <v>5.833333333333333</v>
      </c>
      <c r="P72" s="5">
        <v>1.25</v>
      </c>
      <c r="Q72" s="5">
        <v>1.6666666666666667</v>
      </c>
      <c r="R72" s="5">
        <v>0.5</v>
      </c>
      <c r="S72" s="5">
        <v>0.83333333333333337</v>
      </c>
      <c r="T72" s="5">
        <v>0.66666666666666663</v>
      </c>
      <c r="U72" s="5">
        <v>3.5833333333333335</v>
      </c>
      <c r="V72" s="5">
        <v>0.5</v>
      </c>
      <c r="W72" s="5">
        <v>1.4166666666666667</v>
      </c>
      <c r="X72" s="5">
        <v>2.25</v>
      </c>
      <c r="Y72" s="5">
        <v>1</v>
      </c>
      <c r="Z72" s="5">
        <v>0.83333333333333337</v>
      </c>
      <c r="AA72" s="5">
        <v>3.0833333333333335</v>
      </c>
      <c r="AB72" s="5">
        <v>0.25</v>
      </c>
      <c r="AC72" s="5">
        <v>0.16666666666666666</v>
      </c>
      <c r="AD72" s="5">
        <v>0</v>
      </c>
    </row>
    <row r="73" spans="1:31" x14ac:dyDescent="0.3">
      <c r="A73" s="1"/>
      <c r="B73" s="11">
        <v>3225</v>
      </c>
      <c r="C73" s="11">
        <f t="shared" si="1"/>
        <v>34</v>
      </c>
      <c r="D73" t="s">
        <v>13</v>
      </c>
      <c r="E73" t="s">
        <v>14</v>
      </c>
      <c r="F73" t="s">
        <v>15</v>
      </c>
      <c r="H73" s="10">
        <v>290.41356999999999</v>
      </c>
      <c r="I73" s="20">
        <v>426355.95177745598</v>
      </c>
      <c r="J73" s="19">
        <v>4578332.6501548197</v>
      </c>
      <c r="K73" s="11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1" x14ac:dyDescent="0.3">
      <c r="A74" s="1"/>
      <c r="B74" s="1"/>
      <c r="C74" s="1"/>
      <c r="D74" s="1"/>
      <c r="H74" s="17">
        <f>SUM(H3:H73)</f>
        <v>22583.020690000001</v>
      </c>
      <c r="I74" s="24" t="s">
        <v>147</v>
      </c>
      <c r="K74" s="11"/>
    </row>
    <row r="75" spans="1:31" x14ac:dyDescent="0.3">
      <c r="A75" s="13" t="s">
        <v>146</v>
      </c>
      <c r="B75" s="2"/>
      <c r="C75" s="2"/>
      <c r="D75" s="2"/>
      <c r="M75" s="9">
        <f t="shared" ref="M75:AD75" si="2">+SUM(M1:M72)</f>
        <v>358.16666666666669</v>
      </c>
      <c r="N75" s="6">
        <f t="shared" si="2"/>
        <v>1224.9583333333333</v>
      </c>
      <c r="O75" s="6">
        <f t="shared" si="2"/>
        <v>1776.9166666666663</v>
      </c>
      <c r="P75" s="6">
        <f t="shared" si="2"/>
        <v>1343.4583333333335</v>
      </c>
      <c r="Q75" s="6">
        <f t="shared" si="2"/>
        <v>1174.166666666667</v>
      </c>
      <c r="R75" s="6">
        <f t="shared" si="2"/>
        <v>1238.291666666667</v>
      </c>
      <c r="S75" s="6">
        <f t="shared" si="2"/>
        <v>1306.3333333333328</v>
      </c>
      <c r="T75" s="6">
        <f t="shared" si="2"/>
        <v>1446.5416666666665</v>
      </c>
      <c r="U75" s="6">
        <f t="shared" si="2"/>
        <v>1647.6666666666667</v>
      </c>
      <c r="V75" s="6">
        <f t="shared" si="2"/>
        <v>1460.0416666666672</v>
      </c>
      <c r="W75" s="6">
        <f t="shared" si="2"/>
        <v>1569.3333333333335</v>
      </c>
      <c r="X75" s="6">
        <f t="shared" si="2"/>
        <v>1813.0416666666672</v>
      </c>
      <c r="Y75" s="6">
        <f t="shared" si="2"/>
        <v>1658.0833333333333</v>
      </c>
      <c r="Z75" s="6">
        <f t="shared" si="2"/>
        <v>1409.4583333333337</v>
      </c>
      <c r="AA75" s="6">
        <f t="shared" si="2"/>
        <v>1151.5681818181813</v>
      </c>
      <c r="AB75" s="6">
        <f t="shared" si="2"/>
        <v>834.37500000000011</v>
      </c>
      <c r="AC75" s="6">
        <f t="shared" si="2"/>
        <v>351.66666666666657</v>
      </c>
      <c r="AD75" s="6">
        <f t="shared" si="2"/>
        <v>17.182575757575759</v>
      </c>
      <c r="AE75" s="8">
        <f>+SUM(M75:AD75)</f>
        <v>21781.250757575755</v>
      </c>
    </row>
  </sheetData>
  <pageMargins left="0.7" right="0.7" top="0.75" bottom="0.75" header="0.3" footer="0.3"/>
  <pageSetup paperSize="9" orientation="portrait" verticalDpi="0" r:id="rId1"/>
  <ignoredErrors>
    <ignoredError sqref="M75:AD75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d4f72b-7e67-4146-8058-b645554589b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EF0DCD560A234181B99F9AF1C297E0" ma:contentTypeVersion="9" ma:contentTypeDescription="Crear nuevo documento." ma:contentTypeScope="" ma:versionID="147376c6524a763b29c8b1c81013ce3a">
  <xsd:schema xmlns:xsd="http://www.w3.org/2001/XMLSchema" xmlns:xs="http://www.w3.org/2001/XMLSchema" xmlns:p="http://schemas.microsoft.com/office/2006/metadata/properties" xmlns:ns2="2fd4f72b-7e67-4146-8058-b645554589ba" targetNamespace="http://schemas.microsoft.com/office/2006/metadata/properties" ma:root="true" ma:fieldsID="3b268c32c45b5647ff2d13d66fb2a40e" ns2:_="">
    <xsd:import namespace="2fd4f72b-7e67-4146-8058-b645554589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4f72b-7e67-4146-8058-b64555458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2d9033c-34d7-41f7-bb8e-28a65a671d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A42CD9-640D-4543-93A2-1032AAE69E42}">
  <ds:schemaRefs>
    <ds:schemaRef ds:uri="http://schemas.microsoft.com/office/2006/metadata/properties"/>
    <ds:schemaRef ds:uri="http://schemas.microsoft.com/office/infopath/2007/PartnerControls"/>
    <ds:schemaRef ds:uri="2fd4f72b-7e67-4146-8058-b645554589ba"/>
  </ds:schemaRefs>
</ds:datastoreItem>
</file>

<file path=customXml/itemProps2.xml><?xml version="1.0" encoding="utf-8"?>
<ds:datastoreItem xmlns:ds="http://schemas.openxmlformats.org/officeDocument/2006/customXml" ds:itemID="{2288A085-4B98-44C5-8F36-274D84A61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4f72b-7e67-4146-8058-b64555458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BB9BA2-D536-400A-9A9E-688E337C8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H12_1</vt:lpstr>
      <vt:lpstr>H12_2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Mension Camps, Josep</dc:creator>
  <cp:keywords/>
  <dc:description/>
  <cp:lastModifiedBy>Natan Sisoev</cp:lastModifiedBy>
  <cp:revision/>
  <dcterms:created xsi:type="dcterms:W3CDTF">2023-05-18T09:32:15Z</dcterms:created>
  <dcterms:modified xsi:type="dcterms:W3CDTF">2025-07-09T15:42:25Z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0x01010060EF0DCD560A234181B99F9AF1C297E0</vt:lpwstr>
  </property>
  <property fmtid="{D5CDD505-2E9C-101B-9397-08002B2CF9AE}" pid="3" name="MediaServiceImageTags">
    <vt:lpwstr/>
  </property>
</Properties>
</file>