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m\Documents\GitHub\calculator\docs\"/>
    </mc:Choice>
  </mc:AlternateContent>
  <xr:revisionPtr revIDLastSave="0" documentId="13_ncr:1_{FE2DAA69-2F03-4AED-A224-F266DB50085C}" xr6:coauthVersionLast="43" xr6:coauthVersionMax="43" xr10:uidLastSave="{00000000-0000-0000-0000-000000000000}"/>
  <bookViews>
    <workbookView xWindow="-110" yWindow="-110" windowWidth="25820" windowHeight="14020" xr2:uid="{5C4DCBFC-0172-4EA1-B6C6-D12DA980E2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3" i="1"/>
  <c r="H10" i="1"/>
  <c r="H9" i="1"/>
  <c r="H5" i="1"/>
  <c r="N6" i="1"/>
  <c r="N7" i="1"/>
  <c r="N8" i="1"/>
  <c r="N9" i="1"/>
  <c r="N10" i="1"/>
  <c r="N11" i="1"/>
  <c r="N12" i="1"/>
  <c r="N13" i="1"/>
  <c r="N14" i="1"/>
  <c r="N5" i="1"/>
  <c r="R4" i="1"/>
  <c r="R5" i="1"/>
  <c r="R6" i="1"/>
  <c r="R7" i="1"/>
  <c r="R8" i="1"/>
  <c r="R9" i="1"/>
  <c r="R10" i="1"/>
  <c r="R11" i="1"/>
  <c r="R12" i="1"/>
  <c r="R13" i="1"/>
  <c r="R14" i="1"/>
  <c r="R3" i="1"/>
  <c r="D4" i="1" l="1"/>
  <c r="D5" i="1"/>
  <c r="W5" i="1" s="1"/>
  <c r="V5" i="1" s="1"/>
  <c r="D6" i="1"/>
  <c r="D7" i="1"/>
  <c r="W7" i="1" s="1"/>
  <c r="V7" i="1" s="1"/>
  <c r="D8" i="1"/>
  <c r="D9" i="1"/>
  <c r="W9" i="1" s="1"/>
  <c r="V9" i="1" s="1"/>
  <c r="D10" i="1"/>
  <c r="D11" i="1"/>
  <c r="W11" i="1" s="1"/>
  <c r="V11" i="1" s="1"/>
  <c r="D12" i="1"/>
  <c r="D13" i="1"/>
  <c r="W13" i="1" s="1"/>
  <c r="V13" i="1" s="1"/>
  <c r="D14" i="1"/>
  <c r="F3" i="1"/>
  <c r="D3" i="1"/>
  <c r="W3" i="1" s="1"/>
  <c r="V3" i="1" s="1"/>
  <c r="F9" i="1" l="1"/>
  <c r="Y3" i="1"/>
  <c r="F11" i="1"/>
  <c r="F14" i="1"/>
  <c r="W14" i="1"/>
  <c r="V14" i="1" s="1"/>
  <c r="F6" i="1"/>
  <c r="W6" i="1"/>
  <c r="V6" i="1" s="1"/>
  <c r="F13" i="1"/>
  <c r="F8" i="1"/>
  <c r="W8" i="1"/>
  <c r="V8" i="1" s="1"/>
  <c r="F5" i="1"/>
  <c r="F12" i="1"/>
  <c r="W12" i="1"/>
  <c r="V12" i="1" s="1"/>
  <c r="F10" i="1"/>
  <c r="W10" i="1"/>
  <c r="V10" i="1" s="1"/>
  <c r="F7" i="1"/>
  <c r="Y9" i="1"/>
  <c r="F4" i="1"/>
  <c r="W4" i="1"/>
  <c r="V4" i="1" s="1"/>
  <c r="X3" i="1"/>
  <c r="Y11" i="1" l="1"/>
  <c r="X11" i="1"/>
  <c r="X9" i="1"/>
  <c r="X5" i="1"/>
  <c r="Y5" i="1"/>
  <c r="X4" i="1"/>
  <c r="Y4" i="1"/>
  <c r="X10" i="1"/>
  <c r="Y10" i="1"/>
  <c r="X6" i="1"/>
  <c r="Y6" i="1"/>
  <c r="X8" i="1"/>
  <c r="Y8" i="1"/>
  <c r="X7" i="1"/>
  <c r="Y7" i="1"/>
  <c r="X12" i="1"/>
  <c r="Y12" i="1"/>
  <c r="X13" i="1"/>
  <c r="Y13" i="1"/>
  <c r="X14" i="1"/>
  <c r="Y14" i="1"/>
</calcChain>
</file>

<file path=xl/sharedStrings.xml><?xml version="1.0" encoding="utf-8"?>
<sst xmlns="http://schemas.openxmlformats.org/spreadsheetml/2006/main" count="224" uniqueCount="51">
  <si>
    <t>Speed: Miles per hour</t>
  </si>
  <si>
    <t>Speed: Kilometers per hour</t>
  </si>
  <si>
    <t>Pace: Minutes per mile</t>
  </si>
  <si>
    <t>Pace: Minutes per kilometer</t>
  </si>
  <si>
    <t>Race time: 5K</t>
  </si>
  <si>
    <t>Race time: 10K</t>
  </si>
  <si>
    <t>Race time: Half marathon</t>
  </si>
  <si>
    <t>Race time: Marathon</t>
  </si>
  <si>
    <t>Intervals: 200m time</t>
  </si>
  <si>
    <t>Intervals: 400m time</t>
  </si>
  <si>
    <t>Intervals: 600m time</t>
  </si>
  <si>
    <t>Intervals: 800m time</t>
  </si>
  <si>
    <t>|</t>
  </si>
  <si>
    <t>Description</t>
  </si>
  <si>
    <t>Constant</t>
  </si>
  <si>
    <t>--------------------</t>
  </si>
  <si>
    <t>Name</t>
  </si>
  <si>
    <t>Index</t>
  </si>
  <si>
    <t>Factor</t>
  </si>
  <si>
    <t>Default name</t>
  </si>
  <si>
    <t>Default abbreviation</t>
  </si>
  <si>
    <t>mph</t>
  </si>
  <si>
    <t>kph</t>
  </si>
  <si>
    <t>From base</t>
  </si>
  <si>
    <t>To base</t>
  </si>
  <si>
    <t>v / 1,609344</t>
  </si>
  <si>
    <t>v</t>
  </si>
  <si>
    <t>v * 1,609344</t>
  </si>
  <si>
    <t>(60 / 1,609344) / v</t>
  </si>
  <si>
    <t>60 / v</t>
  </si>
  <si>
    <t>300 / v</t>
  </si>
  <si>
    <t>600 / v</t>
  </si>
  <si>
    <t>(60 * 21,1) / v</t>
  </si>
  <si>
    <t>(60 * 42,195) / v</t>
  </si>
  <si>
    <t>12 / v</t>
  </si>
  <si>
    <t>24 / v</t>
  </si>
  <si>
    <t>36 / v</t>
  </si>
  <si>
    <t>48 / v</t>
  </si>
  <si>
    <t>Division</t>
  </si>
  <si>
    <t>false</t>
  </si>
  <si>
    <t>true</t>
  </si>
  <si>
    <t>min/mile</t>
  </si>
  <si>
    <t>min/km</t>
  </si>
  <si>
    <t>/200m</t>
  </si>
  <si>
    <t>/600m</t>
  </si>
  <si>
    <t>/800m</t>
  </si>
  <si>
    <t>/400m</t>
  </si>
  <si>
    <t>/5K</t>
  </si>
  <si>
    <t>/10K</t>
  </si>
  <si>
    <t>/HM</t>
  </si>
  <si>
    <t>/Marathon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</si>
</sst>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1" formatCode="_-* #,##0.00000000_-;\-* #,##0.00000000_-;_-* &quot;-&quot;??_-;_-@_-"/>
    <numFmt numFmtId="176" formatCode="0.00000000"/>
  </numFmts>
  <fonts count="2" x14ac:knownFonts="1">
    <font>
      <sz val="10"/>
      <color theme="1"/>
      <name val="Segoe UI Semibold"/>
      <family val="2"/>
      <charset val="161"/>
    </font>
    <font>
      <sz val="10"/>
      <color theme="1"/>
      <name val="Segoe UI Semibold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/>
    <xf numFmtId="171" fontId="0" fillId="0" borderId="0" xfId="1" applyNumberFormat="1" applyFont="1"/>
    <xf numFmtId="171" fontId="0" fillId="0" borderId="0" xfId="1" quotePrefix="1" applyNumberFormat="1" applyFont="1"/>
    <xf numFmtId="176" fontId="0" fillId="0" borderId="0" xfId="1" applyNumberFormat="1" applyFont="1"/>
    <xf numFmtId="176" fontId="0" fillId="0" borderId="0" xfId="1" quotePrefix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EA540-59BA-45ED-A342-C19D04EC08D0}">
  <dimension ref="A1:Z14"/>
  <sheetViews>
    <sheetView tabSelected="1" topLeftCell="W1" workbookViewId="0">
      <selection activeCell="Z17" sqref="Z17"/>
    </sheetView>
  </sheetViews>
  <sheetFormatPr defaultRowHeight="16" x14ac:dyDescent="0.45"/>
  <cols>
    <col min="1" max="1" width="1.25" bestFit="1" customWidth="1"/>
    <col min="2" max="2" width="23.58203125" bestFit="1" customWidth="1"/>
    <col min="3" max="3" width="1.25" bestFit="1" customWidth="1"/>
    <col min="4" max="4" width="24.33203125" customWidth="1"/>
    <col min="5" max="5" width="1.25" bestFit="1" customWidth="1"/>
    <col min="6" max="6" width="27.6640625" bestFit="1" customWidth="1"/>
    <col min="7" max="7" width="1.25" bestFit="1" customWidth="1"/>
    <col min="8" max="8" width="14.08203125" style="5" customWidth="1"/>
    <col min="9" max="9" width="1.25" bestFit="1" customWidth="1"/>
    <col min="10" max="10" width="14.08203125" style="5" customWidth="1"/>
    <col min="11" max="11" width="1.25" bestFit="1" customWidth="1"/>
    <col min="12" max="12" width="18.25" style="3" bestFit="1" customWidth="1"/>
    <col min="13" max="13" width="1.25" bestFit="1" customWidth="1"/>
    <col min="14" max="14" width="18.25" style="3" customWidth="1"/>
    <col min="15" max="15" width="1.25" bestFit="1" customWidth="1"/>
    <col min="17" max="17" width="1.25" bestFit="1" customWidth="1"/>
    <col min="18" max="18" width="17.6640625" customWidth="1"/>
    <col min="19" max="19" width="1.25" customWidth="1"/>
    <col min="20" max="20" width="17.6640625" customWidth="1"/>
    <col min="21" max="21" width="1.25" customWidth="1"/>
    <col min="22" max="22" width="38.83203125" style="2" customWidth="1"/>
    <col min="23" max="23" width="28.9140625" bestFit="1" customWidth="1"/>
    <col min="24" max="24" width="48" bestFit="1" customWidth="1"/>
    <col min="25" max="25" width="32.9140625" customWidth="1"/>
    <col min="26" max="26" width="70.33203125" bestFit="1" customWidth="1"/>
  </cols>
  <sheetData>
    <row r="1" spans="1:26" x14ac:dyDescent="0.45">
      <c r="A1" t="s">
        <v>12</v>
      </c>
      <c r="B1" t="s">
        <v>13</v>
      </c>
      <c r="C1" t="s">
        <v>12</v>
      </c>
      <c r="D1" t="s">
        <v>16</v>
      </c>
      <c r="E1" t="s">
        <v>12</v>
      </c>
      <c r="F1" t="s">
        <v>14</v>
      </c>
      <c r="G1" t="s">
        <v>12</v>
      </c>
      <c r="H1" s="5" t="s">
        <v>18</v>
      </c>
      <c r="I1" t="s">
        <v>12</v>
      </c>
      <c r="J1" s="5" t="s">
        <v>38</v>
      </c>
      <c r="K1" t="s">
        <v>12</v>
      </c>
      <c r="L1" s="4" t="s">
        <v>23</v>
      </c>
      <c r="M1" t="s">
        <v>12</v>
      </c>
      <c r="N1" s="4" t="s">
        <v>24</v>
      </c>
      <c r="O1" t="s">
        <v>12</v>
      </c>
      <c r="P1" t="s">
        <v>17</v>
      </c>
      <c r="Q1" t="s">
        <v>12</v>
      </c>
      <c r="R1" t="s">
        <v>19</v>
      </c>
      <c r="S1" t="s">
        <v>12</v>
      </c>
      <c r="T1" t="s">
        <v>20</v>
      </c>
      <c r="U1" t="s">
        <v>12</v>
      </c>
    </row>
    <row r="2" spans="1:26" x14ac:dyDescent="0.45">
      <c r="A2" t="s">
        <v>12</v>
      </c>
      <c r="B2" s="1" t="s">
        <v>15</v>
      </c>
      <c r="C2" t="s">
        <v>12</v>
      </c>
      <c r="D2" s="1" t="s">
        <v>15</v>
      </c>
      <c r="E2" t="s">
        <v>12</v>
      </c>
      <c r="F2" s="1" t="s">
        <v>15</v>
      </c>
      <c r="G2" t="s">
        <v>12</v>
      </c>
      <c r="H2" s="6" t="s">
        <v>15</v>
      </c>
      <c r="I2" t="s">
        <v>12</v>
      </c>
      <c r="J2" s="6" t="s">
        <v>15</v>
      </c>
      <c r="K2" t="s">
        <v>12</v>
      </c>
      <c r="L2" s="4" t="s">
        <v>15</v>
      </c>
      <c r="M2" t="s">
        <v>12</v>
      </c>
      <c r="N2" s="4" t="s">
        <v>15</v>
      </c>
      <c r="O2" t="s">
        <v>12</v>
      </c>
      <c r="P2" s="1" t="s">
        <v>15</v>
      </c>
      <c r="Q2" t="s">
        <v>12</v>
      </c>
      <c r="R2" s="1" t="s">
        <v>15</v>
      </c>
      <c r="S2" t="s">
        <v>12</v>
      </c>
      <c r="T2" s="1" t="s">
        <v>15</v>
      </c>
      <c r="U2" t="s">
        <v>12</v>
      </c>
    </row>
    <row r="3" spans="1:26" x14ac:dyDescent="0.45">
      <c r="A3" t="s">
        <v>12</v>
      </c>
      <c r="B3" t="s">
        <v>0</v>
      </c>
      <c r="C3" t="s">
        <v>12</v>
      </c>
      <c r="D3" t="str">
        <f>SUBSTITUTE(SUBSTITUTE(PROPER(B3), ": ", ""), " ", "")</f>
        <v>SpeedMilesPerHour</v>
      </c>
      <c r="E3" t="s">
        <v>12</v>
      </c>
      <c r="F3" t="str">
        <f>_xlfn.CONCAT("Running_", D3)</f>
        <v>Running_SpeedMilesPerHour</v>
      </c>
      <c r="G3" t="s">
        <v>12</v>
      </c>
      <c r="H3" s="5">
        <v>1.6093440000000001</v>
      </c>
      <c r="I3" t="s">
        <v>12</v>
      </c>
      <c r="J3" s="6" t="s">
        <v>39</v>
      </c>
      <c r="K3" t="s">
        <v>12</v>
      </c>
      <c r="L3" s="3" t="s">
        <v>27</v>
      </c>
      <c r="M3" t="s">
        <v>12</v>
      </c>
      <c r="N3" s="3" t="s">
        <v>25</v>
      </c>
      <c r="O3" t="s">
        <v>12</v>
      </c>
      <c r="P3">
        <v>165</v>
      </c>
      <c r="Q3" t="s">
        <v>12</v>
      </c>
      <c r="R3" t="str">
        <f>B3</f>
        <v>Speed: Miles per hour</v>
      </c>
      <c r="S3" t="s">
        <v>12</v>
      </c>
      <c r="T3" t="s">
        <v>21</v>
      </c>
      <c r="U3" t="s">
        <v>12</v>
      </c>
      <c r="V3" s="2" t="str">
        <f>"&lt;data name=""" &amp;W3 &amp; """ xml:space=""preserve""&gt;&lt;value&gt;"  &amp; R3 &amp; "&lt;/value&gt;&lt;comment&gt;A measurement unit for running. (Please the most appropriate plural form)&lt;/comment&gt;&lt;/data&gt;&lt;data name=""UnitAbbreviation_" &amp;D3 &amp; """ xml:space=""preserve""&gt;&lt;value&gt;" &amp;T3&amp; "&lt;/value&gt;&lt;comment&gt;An abbreviation for a measurement unit related to running&lt;/comment&gt;&lt;/data&gt;"</f>
        <v>&lt;data name="UnitName_SpeedMilesPerHour" xml:space="preserve"&gt;&lt;value&gt;Speed: Miles per hour&lt;/value&gt;&lt;comment&gt;A measurement unit for running. (Please the most appropriate plural form)&lt;/comment&gt;&lt;/data&gt;&lt;data name="UnitAbbreviation_SpeedMilesPerHour" xml:space="preserve"&gt;&lt;value&gt;mph&lt;/value&gt;&lt;comment&gt;An abbreviation for a measurement unit related to running&lt;/comment&gt;&lt;/data&gt;</v>
      </c>
      <c r="W3" t="str">
        <f>"UnitName_" &amp;D3</f>
        <v>UnitName_SpeedMilesPerHour</v>
      </c>
      <c r="X3" t="str">
        <f>_xlfn.CONCAT("            ", F3, " = UnitStart + ",P3,",")</f>
        <v xml:space="preserve">            Running_SpeedMilesPerHour = UnitStart + 165,</v>
      </c>
      <c r="Y3" t="str">
        <f>_xlfn.CONCAT("runningUnits.push_back(OrderedUnit{ UnitConverterUnits::",F3,", GetLocalizedStringName(L""UnitName_",D3, """), GetLocalizedStringName(L""UnitAbbreviation_", D3, """), ", ROW(D3)-2, ", true, false, false });")</f>
        <v>runningUnits.push_back(OrderedUnit{ UnitConverterUnits::Running_SpeedMilesPerHour, GetLocalizedStringName(L"UnitName_SpeedMilesPerHour"), GetLocalizedStringName(L"UnitAbbreviation_SpeedMilesPerHour"), 1, true, false, false });</v>
      </c>
      <c r="Z3" t="str">
        <f>_xlfn.CONCAT("            { ViewMode::Running, UnitConverterUnits::",F3,", ",SUBSTITUTE(H3,",","."), " },")</f>
        <v xml:space="preserve">            { ViewMode::Running, UnitConverterUnits::Running_SpeedMilesPerHour, 1.609344 },</v>
      </c>
    </row>
    <row r="4" spans="1:26" x14ac:dyDescent="0.45">
      <c r="A4" t="s">
        <v>12</v>
      </c>
      <c r="B4" t="s">
        <v>1</v>
      </c>
      <c r="C4" t="s">
        <v>12</v>
      </c>
      <c r="D4" t="str">
        <f t="shared" ref="D4:D14" si="0">SUBSTITUTE(SUBSTITUTE(PROPER(B4), ": ", ""), " ", "")</f>
        <v>SpeedKilometersPerHour</v>
      </c>
      <c r="E4" t="s">
        <v>12</v>
      </c>
      <c r="F4" t="str">
        <f t="shared" ref="F4:F14" si="1">_xlfn.CONCAT("Running_", D4)</f>
        <v>Running_SpeedKilometersPerHour</v>
      </c>
      <c r="G4" t="s">
        <v>12</v>
      </c>
      <c r="H4" s="5">
        <v>1</v>
      </c>
      <c r="I4" t="s">
        <v>12</v>
      </c>
      <c r="J4" s="6" t="s">
        <v>39</v>
      </c>
      <c r="K4" t="s">
        <v>12</v>
      </c>
      <c r="L4" s="3" t="s">
        <v>26</v>
      </c>
      <c r="M4" t="s">
        <v>12</v>
      </c>
      <c r="N4" s="3" t="s">
        <v>26</v>
      </c>
      <c r="O4" t="s">
        <v>12</v>
      </c>
      <c r="P4">
        <v>166</v>
      </c>
      <c r="Q4" t="s">
        <v>12</v>
      </c>
      <c r="R4" t="str">
        <f>B4</f>
        <v>Speed: Kilometers per hour</v>
      </c>
      <c r="S4" t="s">
        <v>12</v>
      </c>
      <c r="T4" t="s">
        <v>22</v>
      </c>
      <c r="U4" t="s">
        <v>12</v>
      </c>
      <c r="V4" s="2" t="str">
        <f>"&lt;data name=""" &amp;W4 &amp; """ xml:space=""preserve""&gt;&lt;value&gt;"  &amp; R4 &amp; "&lt;/value&gt;&lt;comment&gt;A measurement unit for running. (Please the most appropriate plural form)&lt;/comment&gt;&lt;/data&gt;&lt;data name=""UnitAbbreviation_" &amp;D4 &amp; """ xml:space=""preserve""&gt;&lt;value&gt;" &amp;T4&amp; "&lt;/value&gt;&lt;comment&gt;An abbreviation for a measurement unit related to running&lt;/comment&gt;&lt;/data&gt;"</f>
        <v>&lt;data name="UnitName_SpeedKilometersPerHour" xml:space="preserve"&gt;&lt;value&gt;Speed: Kilometers per hour&lt;/value&gt;&lt;comment&gt;A measurement unit for running. (Please the most appropriate plural form)&lt;/comment&gt;&lt;/data&gt;&lt;data name="UnitAbbreviation_SpeedKilometersPerHour" xml:space="preserve"&gt;&lt;value&gt;kph&lt;/value&gt;&lt;comment&gt;An abbreviation for a measurement unit related to running&lt;/comment&gt;&lt;/data&gt;</v>
      </c>
      <c r="W4" t="str">
        <f>"UnitName_" &amp;D4</f>
        <v>UnitName_SpeedKilometersPerHour</v>
      </c>
      <c r="X4" t="str">
        <f>_xlfn.CONCAT("            ", F4, " = UnitStart + ",P4,",")</f>
        <v xml:space="preserve">            Running_SpeedKilometersPerHour = UnitStart + 166,</v>
      </c>
      <c r="Y4" t="str">
        <f>_xlfn.CONCAT("runningUnits.push_back(OrderedUnit{ UnitConverterUnits::",F4,", GetLocalizedStringName(L""UnitName_",D4, """), GetLocalizedStringName(L""UnitAbbreviation_", D4, """), ", ROW(D4)-2, ", true, false, false });")</f>
        <v>runningUnits.push_back(OrderedUnit{ UnitConverterUnits::Running_SpeedKilometersPerHour, GetLocalizedStringName(L"UnitName_SpeedKilometersPerHour"), GetLocalizedStringName(L"UnitAbbreviation_SpeedKilometersPerHour"), 2, true, false, false });</v>
      </c>
      <c r="Z4" t="str">
        <f t="shared" ref="Z4:Z14" si="2">_xlfn.CONCAT("            { ViewMode::Running, UnitConverterUnits::",F4,", ",SUBSTITUTE(H4,",","."), " },")</f>
        <v xml:space="preserve">            { ViewMode::Running, UnitConverterUnits::Running_SpeedKilometersPerHour, 1 },</v>
      </c>
    </row>
    <row r="5" spans="1:26" x14ac:dyDescent="0.45">
      <c r="A5" t="s">
        <v>12</v>
      </c>
      <c r="B5" t="s">
        <v>2</v>
      </c>
      <c r="C5" t="s">
        <v>12</v>
      </c>
      <c r="D5" t="str">
        <f t="shared" si="0"/>
        <v>PaceMinutesPerMile</v>
      </c>
      <c r="E5" t="s">
        <v>12</v>
      </c>
      <c r="F5" t="str">
        <f t="shared" si="1"/>
        <v>Running_PaceMinutesPerMile</v>
      </c>
      <c r="G5" t="s">
        <v>12</v>
      </c>
      <c r="H5" s="5">
        <f>60 / 1.609344</f>
        <v>37.282271534240039</v>
      </c>
      <c r="I5" t="s">
        <v>12</v>
      </c>
      <c r="J5" s="6" t="s">
        <v>40</v>
      </c>
      <c r="K5" t="s">
        <v>12</v>
      </c>
      <c r="L5" s="3" t="s">
        <v>28</v>
      </c>
      <c r="M5" t="s">
        <v>12</v>
      </c>
      <c r="N5" s="3" t="str">
        <f>L5</f>
        <v>(60 / 1,609344) / v</v>
      </c>
      <c r="O5" t="s">
        <v>12</v>
      </c>
      <c r="P5">
        <v>167</v>
      </c>
      <c r="Q5" t="s">
        <v>12</v>
      </c>
      <c r="R5" t="str">
        <f>B5</f>
        <v>Pace: Minutes per mile</v>
      </c>
      <c r="S5" t="s">
        <v>12</v>
      </c>
      <c r="T5" t="s">
        <v>41</v>
      </c>
      <c r="U5" t="s">
        <v>12</v>
      </c>
      <c r="V5" s="2" t="str">
        <f>"&lt;data name=""" &amp;W5 &amp; """ xml:space=""preserve""&gt;&lt;value&gt;"  &amp; R5 &amp; "&lt;/value&gt;&lt;comment&gt;A measurement unit for running. (Please the most appropriate plural form)&lt;/comment&gt;&lt;/data&gt;&lt;data name=""UnitAbbreviation_" &amp;D5 &amp; """ xml:space=""preserve""&gt;&lt;value&gt;" &amp;T5&amp; "&lt;/value&gt;&lt;comment&gt;An abbreviation for a measurement unit related to running&lt;/comment&gt;&lt;/data&gt;"</f>
        <v>&lt;data name="UnitName_PaceMinutesPerMile" xml:space="preserve"&gt;&lt;value&gt;Pace: Minutes per mile&lt;/value&gt;&lt;comment&gt;A measurement unit for running. (Please the most appropriate plural form)&lt;/comment&gt;&lt;/data&gt;&lt;data name="UnitAbbreviation_PaceMinutesPerMile" xml:space="preserve"&gt;&lt;value&gt;min/mile&lt;/value&gt;&lt;comment&gt;An abbreviation for a measurement unit related to running&lt;/comment&gt;&lt;/data&gt;</v>
      </c>
      <c r="W5" t="str">
        <f>"UnitName_" &amp;D5</f>
        <v>UnitName_PaceMinutesPerMile</v>
      </c>
      <c r="X5" t="str">
        <f>_xlfn.CONCAT("            ", F5, " = UnitStart + ",P5,",")</f>
        <v xml:space="preserve">            Running_PaceMinutesPerMile = UnitStart + 167,</v>
      </c>
      <c r="Y5" t="str">
        <f>_xlfn.CONCAT("runningUnits.push_back(OrderedUnit{ UnitConverterUnits::",F5,", GetLocalizedStringName(L""UnitName_",D5, """), GetLocalizedStringName(L""UnitAbbreviation_", D5, """), ", ROW(D5)-2, ", true, false, false });")</f>
        <v>runningUnits.push_back(OrderedUnit{ UnitConverterUnits::Running_PaceMinutesPerMile, GetLocalizedStringName(L"UnitName_PaceMinutesPerMile"), GetLocalizedStringName(L"UnitAbbreviation_PaceMinutesPerMile"), 3, true, false, false });</v>
      </c>
      <c r="Z5" t="str">
        <f t="shared" si="2"/>
        <v xml:space="preserve">            { ViewMode::Running, UnitConverterUnits::Running_PaceMinutesPerMile, 37.28227153424 },</v>
      </c>
    </row>
    <row r="6" spans="1:26" x14ac:dyDescent="0.45">
      <c r="A6" t="s">
        <v>12</v>
      </c>
      <c r="B6" t="s">
        <v>3</v>
      </c>
      <c r="C6" t="s">
        <v>12</v>
      </c>
      <c r="D6" t="str">
        <f t="shared" si="0"/>
        <v>PaceMinutesPerKilometer</v>
      </c>
      <c r="E6" t="s">
        <v>12</v>
      </c>
      <c r="F6" t="str">
        <f t="shared" si="1"/>
        <v>Running_PaceMinutesPerKilometer</v>
      </c>
      <c r="G6" t="s">
        <v>12</v>
      </c>
      <c r="H6" s="5">
        <v>60</v>
      </c>
      <c r="I6" t="s">
        <v>12</v>
      </c>
      <c r="J6" s="6" t="s">
        <v>40</v>
      </c>
      <c r="K6" t="s">
        <v>12</v>
      </c>
      <c r="L6" s="3" t="s">
        <v>29</v>
      </c>
      <c r="M6" t="s">
        <v>12</v>
      </c>
      <c r="N6" s="3" t="str">
        <f t="shared" ref="N6:N14" si="3">L6</f>
        <v>60 / v</v>
      </c>
      <c r="O6" t="s">
        <v>12</v>
      </c>
      <c r="P6">
        <v>168</v>
      </c>
      <c r="Q6" t="s">
        <v>12</v>
      </c>
      <c r="R6" t="str">
        <f>B6</f>
        <v>Pace: Minutes per kilometer</v>
      </c>
      <c r="S6" t="s">
        <v>12</v>
      </c>
      <c r="T6" t="s">
        <v>42</v>
      </c>
      <c r="U6" t="s">
        <v>12</v>
      </c>
      <c r="V6" s="2" t="str">
        <f>"&lt;data name=""" &amp;W6 &amp; """ xml:space=""preserve""&gt;&lt;value&gt;"  &amp; R6 &amp; "&lt;/value&gt;&lt;comment&gt;A measurement unit for running. (Please the most appropriate plural form)&lt;/comment&gt;&lt;/data&gt;&lt;data name=""UnitAbbreviation_" &amp;D6 &amp; """ xml:space=""preserve""&gt;&lt;value&gt;" &amp;T6&amp; "&lt;/value&gt;&lt;comment&gt;An abbreviation for a measurement unit related to running&lt;/comment&gt;&lt;/data&gt;"</f>
        <v>&lt;data name="UnitName_PaceMinutesPerKilometer" xml:space="preserve"&gt;&lt;value&gt;Pace: Minutes per kilometer&lt;/value&gt;&lt;comment&gt;A measurement unit for running. (Please the most appropriate plural form)&lt;/comment&gt;&lt;/data&gt;&lt;data name="UnitAbbreviation_PaceMinutesPerKilometer" xml:space="preserve"&gt;&lt;value&gt;min/km&lt;/value&gt;&lt;comment&gt;An abbreviation for a measurement unit related to running&lt;/comment&gt;&lt;/data&gt;</v>
      </c>
      <c r="W6" t="str">
        <f>"UnitName_" &amp;D6</f>
        <v>UnitName_PaceMinutesPerKilometer</v>
      </c>
      <c r="X6" t="str">
        <f>_xlfn.CONCAT("            ", F6, " = UnitStart + ",P6,",")</f>
        <v xml:space="preserve">            Running_PaceMinutesPerKilometer = UnitStart + 168,</v>
      </c>
      <c r="Y6" t="str">
        <f>_xlfn.CONCAT("runningUnits.push_back(OrderedUnit{ UnitConverterUnits::",F6,", GetLocalizedStringName(L""UnitName_",D6, """), GetLocalizedStringName(L""UnitAbbreviation_", D6, """), ", ROW(D6)-2, ", true, false, false });")</f>
        <v>runningUnits.push_back(OrderedUnit{ UnitConverterUnits::Running_PaceMinutesPerKilometer, GetLocalizedStringName(L"UnitName_PaceMinutesPerKilometer"), GetLocalizedStringName(L"UnitAbbreviation_PaceMinutesPerKilometer"), 4, true, false, false });</v>
      </c>
      <c r="Z6" t="str">
        <f t="shared" si="2"/>
        <v xml:space="preserve">            { ViewMode::Running, UnitConverterUnits::Running_PaceMinutesPerKilometer, 60 },</v>
      </c>
    </row>
    <row r="7" spans="1:26" x14ac:dyDescent="0.45">
      <c r="A7" t="s">
        <v>12</v>
      </c>
      <c r="B7" t="s">
        <v>4</v>
      </c>
      <c r="C7" t="s">
        <v>12</v>
      </c>
      <c r="D7" t="str">
        <f t="shared" si="0"/>
        <v>RaceTime5K</v>
      </c>
      <c r="E7" t="s">
        <v>12</v>
      </c>
      <c r="F7" t="str">
        <f t="shared" si="1"/>
        <v>Running_RaceTime5K</v>
      </c>
      <c r="G7" t="s">
        <v>12</v>
      </c>
      <c r="H7" s="5">
        <v>300</v>
      </c>
      <c r="I7" t="s">
        <v>12</v>
      </c>
      <c r="J7" s="6" t="s">
        <v>40</v>
      </c>
      <c r="K7" t="s">
        <v>12</v>
      </c>
      <c r="L7" s="3" t="s">
        <v>30</v>
      </c>
      <c r="M7" t="s">
        <v>12</v>
      </c>
      <c r="N7" s="3" t="str">
        <f t="shared" si="3"/>
        <v>300 / v</v>
      </c>
      <c r="O7" t="s">
        <v>12</v>
      </c>
      <c r="P7">
        <v>169</v>
      </c>
      <c r="Q7" t="s">
        <v>12</v>
      </c>
      <c r="R7" t="str">
        <f>B7</f>
        <v>Race time: 5K</v>
      </c>
      <c r="S7" t="s">
        <v>12</v>
      </c>
      <c r="T7" s="1" t="s">
        <v>47</v>
      </c>
      <c r="U7" t="s">
        <v>12</v>
      </c>
      <c r="V7" s="2" t="str">
        <f>"&lt;data name=""" &amp;W7 &amp; """ xml:space=""preserve""&gt;&lt;value&gt;"  &amp; R7 &amp; "&lt;/value&gt;&lt;comment&gt;A measurement unit for running. (Please the most appropriate plural form)&lt;/comment&gt;&lt;/data&gt;&lt;data name=""UnitAbbreviation_" &amp;D7 &amp; """ xml:space=""preserve""&gt;&lt;value&gt;" &amp;T7&amp; "&lt;/value&gt;&lt;comment&gt;An abbreviation for a measurement unit related to running&lt;/comment&gt;&lt;/data&gt;"</f>
        <v>&lt;data name="UnitName_RaceTime5K" xml:space="preserve"&gt;&lt;value&gt;Race time: 5K&lt;/value&gt;&lt;comment&gt;A measurement unit for running. (Please the most appropriate plural form)&lt;/comment&gt;&lt;/data&gt;&lt;data name="UnitAbbreviation_RaceTime5K" xml:space="preserve"&gt;&lt;value&gt;/5K&lt;/value&gt;&lt;comment&gt;An abbreviation for a measurement unit related to running&lt;/comment&gt;&lt;/data&gt;</v>
      </c>
      <c r="W7" t="str">
        <f>"UnitName_" &amp;D7</f>
        <v>UnitName_RaceTime5K</v>
      </c>
      <c r="X7" t="str">
        <f>_xlfn.CONCAT("            ", F7, " = UnitStart + ",P7,",")</f>
        <v xml:space="preserve">            Running_RaceTime5K = UnitStart + 169,</v>
      </c>
      <c r="Y7" t="str">
        <f>_xlfn.CONCAT("runningUnits.push_back(OrderedUnit{ UnitConverterUnits::",F7,", GetLocalizedStringName(L""UnitName_",D7, """), GetLocalizedStringName(L""UnitAbbreviation_", D7, """), ", ROW(D7)-2, ", true, false, false });")</f>
        <v>runningUnits.push_back(OrderedUnit{ UnitConverterUnits::Running_RaceTime5K, GetLocalizedStringName(L"UnitName_RaceTime5K"), GetLocalizedStringName(L"UnitAbbreviation_RaceTime5K"), 5, true, false, false });</v>
      </c>
      <c r="Z7" t="str">
        <f t="shared" si="2"/>
        <v xml:space="preserve">            { ViewMode::Running, UnitConverterUnits::Running_RaceTime5K, 300 },</v>
      </c>
    </row>
    <row r="8" spans="1:26" x14ac:dyDescent="0.45">
      <c r="A8" t="s">
        <v>12</v>
      </c>
      <c r="B8" t="s">
        <v>5</v>
      </c>
      <c r="C8" t="s">
        <v>12</v>
      </c>
      <c r="D8" t="str">
        <f t="shared" si="0"/>
        <v>RaceTime10K</v>
      </c>
      <c r="E8" t="s">
        <v>12</v>
      </c>
      <c r="F8" t="str">
        <f t="shared" si="1"/>
        <v>Running_RaceTime10K</v>
      </c>
      <c r="G8" t="s">
        <v>12</v>
      </c>
      <c r="H8" s="5">
        <v>600</v>
      </c>
      <c r="I8" t="s">
        <v>12</v>
      </c>
      <c r="J8" s="6" t="s">
        <v>40</v>
      </c>
      <c r="K8" t="s">
        <v>12</v>
      </c>
      <c r="L8" s="3" t="s">
        <v>31</v>
      </c>
      <c r="M8" t="s">
        <v>12</v>
      </c>
      <c r="N8" s="3" t="str">
        <f t="shared" si="3"/>
        <v>600 / v</v>
      </c>
      <c r="O8" t="s">
        <v>12</v>
      </c>
      <c r="P8">
        <v>170</v>
      </c>
      <c r="Q8" t="s">
        <v>12</v>
      </c>
      <c r="R8" t="str">
        <f>B8</f>
        <v>Race time: 10K</v>
      </c>
      <c r="S8" t="s">
        <v>12</v>
      </c>
      <c r="T8" s="1" t="s">
        <v>48</v>
      </c>
      <c r="U8" t="s">
        <v>12</v>
      </c>
      <c r="V8" s="2" t="str">
        <f>"&lt;data name=""" &amp;W8 &amp; """ xml:space=""preserve""&gt;&lt;value&gt;"  &amp; R8 &amp; "&lt;/value&gt;&lt;comment&gt;A measurement unit for running. (Please the most appropriate plural form)&lt;/comment&gt;&lt;/data&gt;&lt;data name=""UnitAbbreviation_" &amp;D8 &amp; """ xml:space=""preserve""&gt;&lt;value&gt;" &amp;T8&amp; "&lt;/value&gt;&lt;comment&gt;An abbreviation for a measurement unit related to running&lt;/comment&gt;&lt;/data&gt;"</f>
        <v>&lt;data name="UnitName_RaceTime10K" xml:space="preserve"&gt;&lt;value&gt;Race time: 10K&lt;/value&gt;&lt;comment&gt;A measurement unit for running. (Please the most appropriate plural form)&lt;/comment&gt;&lt;/data&gt;&lt;data name="UnitAbbreviation_RaceTime10K" xml:space="preserve"&gt;&lt;value&gt;/10K&lt;/value&gt;&lt;comment&gt;An abbreviation for a measurement unit related to running&lt;/comment&gt;&lt;/data&gt;</v>
      </c>
      <c r="W8" t="str">
        <f>"UnitName_" &amp;D8</f>
        <v>UnitName_RaceTime10K</v>
      </c>
      <c r="X8" t="str">
        <f>_xlfn.CONCAT("            ", F8, " = UnitStart + ",P8,",")</f>
        <v xml:space="preserve">            Running_RaceTime10K = UnitStart + 170,</v>
      </c>
      <c r="Y8" t="str">
        <f>_xlfn.CONCAT("runningUnits.push_back(OrderedUnit{ UnitConverterUnits::",F8,", GetLocalizedStringName(L""UnitName_",D8, """), GetLocalizedStringName(L""UnitAbbreviation_", D8, """), ", ROW(D8)-2, ", true, false, false });")</f>
        <v>runningUnits.push_back(OrderedUnit{ UnitConverterUnits::Running_RaceTime10K, GetLocalizedStringName(L"UnitName_RaceTime10K"), GetLocalizedStringName(L"UnitAbbreviation_RaceTime10K"), 6, true, false, false });</v>
      </c>
      <c r="Z8" t="str">
        <f t="shared" si="2"/>
        <v xml:space="preserve">            { ViewMode::Running, UnitConverterUnits::Running_RaceTime10K, 600 },</v>
      </c>
    </row>
    <row r="9" spans="1:26" x14ac:dyDescent="0.45">
      <c r="A9" t="s">
        <v>12</v>
      </c>
      <c r="B9" t="s">
        <v>6</v>
      </c>
      <c r="C9" t="s">
        <v>12</v>
      </c>
      <c r="D9" t="str">
        <f t="shared" si="0"/>
        <v>RaceTimeHalfMarathon</v>
      </c>
      <c r="E9" t="s">
        <v>12</v>
      </c>
      <c r="F9" t="str">
        <f t="shared" si="1"/>
        <v>Running_RaceTimeHalfMarathon</v>
      </c>
      <c r="G9" t="s">
        <v>12</v>
      </c>
      <c r="H9" s="5">
        <f>60*21.1</f>
        <v>1266</v>
      </c>
      <c r="I9" t="s">
        <v>12</v>
      </c>
      <c r="J9" s="6" t="s">
        <v>40</v>
      </c>
      <c r="K9" t="s">
        <v>12</v>
      </c>
      <c r="L9" s="3" t="s">
        <v>32</v>
      </c>
      <c r="M9" t="s">
        <v>12</v>
      </c>
      <c r="N9" s="3" t="str">
        <f t="shared" si="3"/>
        <v>(60 * 21,1) / v</v>
      </c>
      <c r="O9" t="s">
        <v>12</v>
      </c>
      <c r="P9">
        <v>171</v>
      </c>
      <c r="Q9" t="s">
        <v>12</v>
      </c>
      <c r="R9" t="str">
        <f>B9</f>
        <v>Race time: Half marathon</v>
      </c>
      <c r="S9" t="s">
        <v>12</v>
      </c>
      <c r="T9" s="1" t="s">
        <v>49</v>
      </c>
      <c r="U9" t="s">
        <v>12</v>
      </c>
      <c r="V9" s="2" t="str">
        <f>"&lt;data name=""" &amp;W9 &amp; """ xml:space=""preserve""&gt;&lt;value&gt;"  &amp; R9 &amp; "&lt;/value&gt;&lt;comment&gt;A measurement unit for running. (Please the most appropriate plural form)&lt;/comment&gt;&lt;/data&gt;&lt;data name=""UnitAbbreviation_" &amp;D9 &amp; """ xml:space=""preserve""&gt;&lt;value&gt;" &amp;T9&amp; "&lt;/value&gt;&lt;comment&gt;An abbreviation for a measurement unit related to running&lt;/comment&gt;&lt;/data&gt;"</f>
        <v>&lt;data name="UnitName_RaceTimeHalfMarathon" xml:space="preserve"&gt;&lt;value&gt;Race time: Half marathon&lt;/value&gt;&lt;comment&gt;A measurement unit for running. (Please the most appropriate plural form)&lt;/comment&gt;&lt;/data&gt;&lt;data name="UnitAbbreviation_RaceTimeHalfMarathon" xml:space="preserve"&gt;&lt;value&gt;/HM&lt;/value&gt;&lt;comment&gt;An abbreviation for a measurement unit related to running&lt;/comment&gt;&lt;/data&gt;</v>
      </c>
      <c r="W9" t="str">
        <f>"UnitName_" &amp;D9</f>
        <v>UnitName_RaceTimeHalfMarathon</v>
      </c>
      <c r="X9" t="str">
        <f>_xlfn.CONCAT("            ", F9, " = UnitStart + ",P9,",")</f>
        <v xml:space="preserve">            Running_RaceTimeHalfMarathon = UnitStart + 171,</v>
      </c>
      <c r="Y9" t="str">
        <f>_xlfn.CONCAT("runningUnits.push_back(OrderedUnit{ UnitConverterUnits::",F9,", GetLocalizedStringName(L""UnitName_",D9, """), GetLocalizedStringName(L""UnitAbbreviation_", D9, """), ", ROW(D9)-2, ", true, false, false });")</f>
        <v>runningUnits.push_back(OrderedUnit{ UnitConverterUnits::Running_RaceTimeHalfMarathon, GetLocalizedStringName(L"UnitName_RaceTimeHalfMarathon"), GetLocalizedStringName(L"UnitAbbreviation_RaceTimeHalfMarathon"), 7, true, false, false });</v>
      </c>
      <c r="Z9" t="str">
        <f t="shared" si="2"/>
        <v xml:space="preserve">            { ViewMode::Running, UnitConverterUnits::Running_RaceTimeHalfMarathon, 1266 },</v>
      </c>
    </row>
    <row r="10" spans="1:26" x14ac:dyDescent="0.45">
      <c r="A10" t="s">
        <v>12</v>
      </c>
      <c r="B10" t="s">
        <v>7</v>
      </c>
      <c r="C10" t="s">
        <v>12</v>
      </c>
      <c r="D10" t="str">
        <f t="shared" si="0"/>
        <v>RaceTimeMarathon</v>
      </c>
      <c r="E10" t="s">
        <v>12</v>
      </c>
      <c r="F10" t="str">
        <f t="shared" si="1"/>
        <v>Running_RaceTimeMarathon</v>
      </c>
      <c r="G10" t="s">
        <v>12</v>
      </c>
      <c r="H10" s="5">
        <f>60*42.195</f>
        <v>2531.6999999999998</v>
      </c>
      <c r="I10" t="s">
        <v>12</v>
      </c>
      <c r="J10" s="6" t="s">
        <v>40</v>
      </c>
      <c r="K10" t="s">
        <v>12</v>
      </c>
      <c r="L10" s="3" t="s">
        <v>33</v>
      </c>
      <c r="M10" t="s">
        <v>12</v>
      </c>
      <c r="N10" s="3" t="str">
        <f t="shared" si="3"/>
        <v>(60 * 42,195) / v</v>
      </c>
      <c r="O10" t="s">
        <v>12</v>
      </c>
      <c r="P10">
        <v>172</v>
      </c>
      <c r="Q10" t="s">
        <v>12</v>
      </c>
      <c r="R10" t="str">
        <f>B10</f>
        <v>Race time: Marathon</v>
      </c>
      <c r="S10" t="s">
        <v>12</v>
      </c>
      <c r="T10" s="1" t="s">
        <v>50</v>
      </c>
      <c r="U10" t="s">
        <v>12</v>
      </c>
      <c r="V10" s="2" t="str">
        <f>"&lt;data name=""" &amp;W10 &amp; """ xml:space=""preserve""&gt;&lt;value&gt;"  &amp; R10 &amp; "&lt;/value&gt;&lt;comment&gt;A measurement unit for running. (Please the most appropriate plural form)&lt;/comment&gt;&lt;/data&gt;&lt;data name=""UnitAbbreviation_" &amp;D10 &amp; """ xml:space=""preserve""&gt;&lt;value&gt;" &amp;T10&amp; "&lt;/value&gt;&lt;comment&gt;An abbreviation for a measurement unit related to running&lt;/comment&gt;&lt;/data&gt;"</f>
        <v>&lt;data name="UnitName_RaceTimeMarathon" xml:space="preserve"&gt;&lt;value&gt;Race time: Marathon&lt;/value&gt;&lt;comment&gt;A measurement unit for running. (Please the most appropriate plural form)&lt;/comment&gt;&lt;/data&gt;&lt;data name="UnitAbbreviation_RaceTimeMarathon" xml:space="preserve"&gt;&lt;value&gt;/Marathon&lt;/value&gt;&lt;comment&gt;An abbreviation for a measurement unit related to running&lt;/comment&gt;&lt;/data&gt;</v>
      </c>
      <c r="W10" t="str">
        <f>"UnitName_" &amp;D10</f>
        <v>UnitName_RaceTimeMarathon</v>
      </c>
      <c r="X10" t="str">
        <f>_xlfn.CONCAT("            ", F10, " = UnitStart + ",P10,",")</f>
        <v xml:space="preserve">            Running_RaceTimeMarathon = UnitStart + 172,</v>
      </c>
      <c r="Y10" t="str">
        <f>_xlfn.CONCAT("runningUnits.push_back(OrderedUnit{ UnitConverterUnits::",F10,", GetLocalizedStringName(L""UnitName_",D10, """), GetLocalizedStringName(L""UnitAbbreviation_", D10, """), ", ROW(D10)-2, ", true, false, false });")</f>
        <v>runningUnits.push_back(OrderedUnit{ UnitConverterUnits::Running_RaceTimeMarathon, GetLocalizedStringName(L"UnitName_RaceTimeMarathon"), GetLocalizedStringName(L"UnitAbbreviation_RaceTimeMarathon"), 8, true, false, false });</v>
      </c>
      <c r="Z10" t="str">
        <f t="shared" si="2"/>
        <v xml:space="preserve">            { ViewMode::Running, UnitConverterUnits::Running_RaceTimeMarathon, 2531.7 },</v>
      </c>
    </row>
    <row r="11" spans="1:26" x14ac:dyDescent="0.45">
      <c r="A11" t="s">
        <v>12</v>
      </c>
      <c r="B11" t="s">
        <v>8</v>
      </c>
      <c r="C11" t="s">
        <v>12</v>
      </c>
      <c r="D11" t="str">
        <f t="shared" si="0"/>
        <v>Intervals200MTime</v>
      </c>
      <c r="E11" t="s">
        <v>12</v>
      </c>
      <c r="F11" t="str">
        <f t="shared" si="1"/>
        <v>Running_Intervals200MTime</v>
      </c>
      <c r="G11" t="s">
        <v>12</v>
      </c>
      <c r="H11" s="5">
        <v>12</v>
      </c>
      <c r="I11" t="s">
        <v>12</v>
      </c>
      <c r="J11" s="6" t="s">
        <v>40</v>
      </c>
      <c r="K11" t="s">
        <v>12</v>
      </c>
      <c r="L11" s="3" t="s">
        <v>34</v>
      </c>
      <c r="M11" t="s">
        <v>12</v>
      </c>
      <c r="N11" s="3" t="str">
        <f t="shared" si="3"/>
        <v>12 / v</v>
      </c>
      <c r="O11" t="s">
        <v>12</v>
      </c>
      <c r="P11">
        <v>173</v>
      </c>
      <c r="Q11" t="s">
        <v>12</v>
      </c>
      <c r="R11" t="str">
        <f>B11</f>
        <v>Intervals: 200m time</v>
      </c>
      <c r="S11" t="s">
        <v>12</v>
      </c>
      <c r="T11" s="1" t="s">
        <v>43</v>
      </c>
      <c r="U11" t="s">
        <v>12</v>
      </c>
      <c r="V11" s="2" t="str">
        <f>"&lt;data name=""" &amp;W11 &amp; """ xml:space=""preserve""&gt;&lt;value&gt;"  &amp; R11 &amp; "&lt;/value&gt;&lt;comment&gt;A measurement unit for running. (Please the most appropriate plural form)&lt;/comment&gt;&lt;/data&gt;&lt;data name=""UnitAbbreviation_" &amp;D11 &amp; """ xml:space=""preserve""&gt;&lt;value&gt;" &amp;T11&amp; "&lt;/value&gt;&lt;comment&gt;An abbreviation for a measurement unit related to running&lt;/comment&gt;&lt;/data&gt;"</f>
        <v>&lt;data name="UnitName_Intervals200MTime" xml:space="preserve"&gt;&lt;value&gt;Intervals: 200m time&lt;/value&gt;&lt;comment&gt;A measurement unit for running. (Please the most appropriate plural form)&lt;/comment&gt;&lt;/data&gt;&lt;data name="UnitAbbreviation_Intervals200MTime" xml:space="preserve"&gt;&lt;value&gt;/200m&lt;/value&gt;&lt;comment&gt;An abbreviation for a measurement unit related to running&lt;/comment&gt;&lt;/data&gt;</v>
      </c>
      <c r="W11" t="str">
        <f>"UnitName_" &amp;D11</f>
        <v>UnitName_Intervals200MTime</v>
      </c>
      <c r="X11" t="str">
        <f>_xlfn.CONCAT("            ", F11, " = UnitStart + ",P11,",")</f>
        <v xml:space="preserve">            Running_Intervals200MTime = UnitStart + 173,</v>
      </c>
      <c r="Y11" t="str">
        <f>_xlfn.CONCAT("runningUnits.push_back(OrderedUnit{ UnitConverterUnits::",F11,", GetLocalizedStringName(L""UnitName_",D11, """), GetLocalizedStringName(L""UnitAbbreviation_", D11, """), ", ROW(D11)-2, ", true, false, false });")</f>
        <v>runningUnits.push_back(OrderedUnit{ UnitConverterUnits::Running_Intervals200MTime, GetLocalizedStringName(L"UnitName_Intervals200MTime"), GetLocalizedStringName(L"UnitAbbreviation_Intervals200MTime"), 9, true, false, false });</v>
      </c>
      <c r="Z11" t="str">
        <f t="shared" si="2"/>
        <v xml:space="preserve">            { ViewMode::Running, UnitConverterUnits::Running_Intervals200MTime, 12 },</v>
      </c>
    </row>
    <row r="12" spans="1:26" x14ac:dyDescent="0.45">
      <c r="A12" t="s">
        <v>12</v>
      </c>
      <c r="B12" t="s">
        <v>9</v>
      </c>
      <c r="C12" t="s">
        <v>12</v>
      </c>
      <c r="D12" t="str">
        <f t="shared" si="0"/>
        <v>Intervals400MTime</v>
      </c>
      <c r="E12" t="s">
        <v>12</v>
      </c>
      <c r="F12" t="str">
        <f t="shared" si="1"/>
        <v>Running_Intervals400MTime</v>
      </c>
      <c r="G12" t="s">
        <v>12</v>
      </c>
      <c r="H12" s="5">
        <v>24</v>
      </c>
      <c r="I12" t="s">
        <v>12</v>
      </c>
      <c r="J12" s="6" t="s">
        <v>40</v>
      </c>
      <c r="K12" t="s">
        <v>12</v>
      </c>
      <c r="L12" s="3" t="s">
        <v>35</v>
      </c>
      <c r="M12" t="s">
        <v>12</v>
      </c>
      <c r="N12" s="3" t="str">
        <f t="shared" si="3"/>
        <v>24 / v</v>
      </c>
      <c r="O12" t="s">
        <v>12</v>
      </c>
      <c r="P12">
        <v>174</v>
      </c>
      <c r="Q12" t="s">
        <v>12</v>
      </c>
      <c r="R12" t="str">
        <f>B12</f>
        <v>Intervals: 400m time</v>
      </c>
      <c r="S12" t="s">
        <v>12</v>
      </c>
      <c r="T12" s="1" t="s">
        <v>46</v>
      </c>
      <c r="U12" t="s">
        <v>12</v>
      </c>
      <c r="V12" s="2" t="str">
        <f>"&lt;data name=""" &amp;W12 &amp; """ xml:space=""preserve""&gt;&lt;value&gt;"  &amp; R12 &amp; "&lt;/value&gt;&lt;comment&gt;A measurement unit for running. (Please the most appropriate plural form)&lt;/comment&gt;&lt;/data&gt;&lt;data name=""UnitAbbreviation_" &amp;D12 &amp; """ xml:space=""preserve""&gt;&lt;value&gt;" &amp;T12&amp; "&lt;/value&gt;&lt;comment&gt;An abbreviation for a measurement unit related to running&lt;/comment&gt;&lt;/data&gt;"</f>
        <v>&lt;data name="UnitName_Intervals400MTime" xml:space="preserve"&gt;&lt;value&gt;Intervals: 400m time&lt;/value&gt;&lt;comment&gt;A measurement unit for running. (Please the most appropriate plural form)&lt;/comment&gt;&lt;/data&gt;&lt;data name="UnitAbbreviation_Intervals400MTime" xml:space="preserve"&gt;&lt;value&gt;/400m&lt;/value&gt;&lt;comment&gt;An abbreviation for a measurement unit related to running&lt;/comment&gt;&lt;/data&gt;</v>
      </c>
      <c r="W12" t="str">
        <f>"UnitName_" &amp;D12</f>
        <v>UnitName_Intervals400MTime</v>
      </c>
      <c r="X12" t="str">
        <f>_xlfn.CONCAT("            ", F12, " = UnitStart + ",P12,",")</f>
        <v xml:space="preserve">            Running_Intervals400MTime = UnitStart + 174,</v>
      </c>
      <c r="Y12" t="str">
        <f>_xlfn.CONCAT("runningUnits.push_back(OrderedUnit{ UnitConverterUnits::",F12,", GetLocalizedStringName(L""UnitName_",D12, """), GetLocalizedStringName(L""UnitAbbreviation_", D12, """), ", ROW(D12)-2, ", true, false, false });")</f>
        <v>runningUnits.push_back(OrderedUnit{ UnitConverterUnits::Running_Intervals400MTime, GetLocalizedStringName(L"UnitName_Intervals400MTime"), GetLocalizedStringName(L"UnitAbbreviation_Intervals400MTime"), 10, true, false, false });</v>
      </c>
      <c r="Z12" t="str">
        <f t="shared" si="2"/>
        <v xml:space="preserve">            { ViewMode::Running, UnitConverterUnits::Running_Intervals400MTime, 24 },</v>
      </c>
    </row>
    <row r="13" spans="1:26" x14ac:dyDescent="0.45">
      <c r="A13" t="s">
        <v>12</v>
      </c>
      <c r="B13" t="s">
        <v>10</v>
      </c>
      <c r="C13" t="s">
        <v>12</v>
      </c>
      <c r="D13" t="str">
        <f t="shared" si="0"/>
        <v>Intervals600MTime</v>
      </c>
      <c r="E13" t="s">
        <v>12</v>
      </c>
      <c r="F13" t="str">
        <f t="shared" si="1"/>
        <v>Running_Intervals600MTime</v>
      </c>
      <c r="G13" t="s">
        <v>12</v>
      </c>
      <c r="H13" s="5">
        <v>36</v>
      </c>
      <c r="I13" t="s">
        <v>12</v>
      </c>
      <c r="J13" s="6" t="s">
        <v>40</v>
      </c>
      <c r="K13" t="s">
        <v>12</v>
      </c>
      <c r="L13" s="3" t="s">
        <v>36</v>
      </c>
      <c r="M13" t="s">
        <v>12</v>
      </c>
      <c r="N13" s="3" t="str">
        <f t="shared" si="3"/>
        <v>36 / v</v>
      </c>
      <c r="O13" t="s">
        <v>12</v>
      </c>
      <c r="P13">
        <v>175</v>
      </c>
      <c r="Q13" t="s">
        <v>12</v>
      </c>
      <c r="R13" t="str">
        <f>B13</f>
        <v>Intervals: 600m time</v>
      </c>
      <c r="S13" t="s">
        <v>12</v>
      </c>
      <c r="T13" s="1" t="s">
        <v>44</v>
      </c>
      <c r="U13" t="s">
        <v>12</v>
      </c>
      <c r="V13" s="2" t="str">
        <f>"&lt;data name=""" &amp;W13 &amp; """ xml:space=""preserve""&gt;&lt;value&gt;"  &amp; R13 &amp; "&lt;/value&gt;&lt;comment&gt;A measurement unit for running. (Please the most appropriate plural form)&lt;/comment&gt;&lt;/data&gt;&lt;data name=""UnitAbbreviation_" &amp;D13 &amp; """ xml:space=""preserve""&gt;&lt;value&gt;" &amp;T13&amp; "&lt;/value&gt;&lt;comment&gt;An abbreviation for a measurement unit related to running&lt;/comment&gt;&lt;/data&gt;"</f>
        <v>&lt;data name="UnitName_Intervals600MTime" xml:space="preserve"&gt;&lt;value&gt;Intervals: 600m time&lt;/value&gt;&lt;comment&gt;A measurement unit for running. (Please the most appropriate plural form)&lt;/comment&gt;&lt;/data&gt;&lt;data name="UnitAbbreviation_Intervals600MTime" xml:space="preserve"&gt;&lt;value&gt;/600m&lt;/value&gt;&lt;comment&gt;An abbreviation for a measurement unit related to running&lt;/comment&gt;&lt;/data&gt;</v>
      </c>
      <c r="W13" t="str">
        <f>"UnitName_" &amp;D13</f>
        <v>UnitName_Intervals600MTime</v>
      </c>
      <c r="X13" t="str">
        <f>_xlfn.CONCAT("            ", F13, " = UnitStart + ",P13,",")</f>
        <v xml:space="preserve">            Running_Intervals600MTime = UnitStart + 175,</v>
      </c>
      <c r="Y13" t="str">
        <f>_xlfn.CONCAT("runningUnits.push_back(OrderedUnit{ UnitConverterUnits::",F13,", GetLocalizedStringName(L""UnitName_",D13, """), GetLocalizedStringName(L""UnitAbbreviation_", D13, """), ", ROW(D13)-2, ", true, false, false });")</f>
        <v>runningUnits.push_back(OrderedUnit{ UnitConverterUnits::Running_Intervals600MTime, GetLocalizedStringName(L"UnitName_Intervals600MTime"), GetLocalizedStringName(L"UnitAbbreviation_Intervals600MTime"), 11, true, false, false });</v>
      </c>
      <c r="Z13" t="str">
        <f t="shared" si="2"/>
        <v xml:space="preserve">            { ViewMode::Running, UnitConverterUnits::Running_Intervals600MTime, 36 },</v>
      </c>
    </row>
    <row r="14" spans="1:26" x14ac:dyDescent="0.45">
      <c r="A14" t="s">
        <v>12</v>
      </c>
      <c r="B14" t="s">
        <v>11</v>
      </c>
      <c r="C14" t="s">
        <v>12</v>
      </c>
      <c r="D14" t="str">
        <f t="shared" si="0"/>
        <v>Intervals800MTime</v>
      </c>
      <c r="E14" t="s">
        <v>12</v>
      </c>
      <c r="F14" t="str">
        <f t="shared" si="1"/>
        <v>Running_Intervals800MTime</v>
      </c>
      <c r="G14" t="s">
        <v>12</v>
      </c>
      <c r="H14" s="5">
        <v>48</v>
      </c>
      <c r="I14" t="s">
        <v>12</v>
      </c>
      <c r="J14" s="6" t="s">
        <v>40</v>
      </c>
      <c r="K14" t="s">
        <v>12</v>
      </c>
      <c r="L14" s="3" t="s">
        <v>37</v>
      </c>
      <c r="M14" t="s">
        <v>12</v>
      </c>
      <c r="N14" s="3" t="str">
        <f t="shared" si="3"/>
        <v>48 / v</v>
      </c>
      <c r="O14" t="s">
        <v>12</v>
      </c>
      <c r="P14">
        <v>176</v>
      </c>
      <c r="Q14" t="s">
        <v>12</v>
      </c>
      <c r="R14" t="str">
        <f>B14</f>
        <v>Intervals: 800m time</v>
      </c>
      <c r="S14" t="s">
        <v>12</v>
      </c>
      <c r="T14" s="1" t="s">
        <v>45</v>
      </c>
      <c r="U14" t="s">
        <v>12</v>
      </c>
      <c r="V14" s="2" t="str">
        <f>"&lt;data name=""" &amp;W14 &amp; """ xml:space=""preserve""&gt;&lt;value&gt;"  &amp; R14 &amp; "&lt;/value&gt;&lt;comment&gt;A measurement unit for running. (Please the most appropriate plural form)&lt;/comment&gt;&lt;/data&gt;&lt;data name=""UnitAbbreviation_" &amp;D14 &amp; """ xml:space=""preserve""&gt;&lt;value&gt;" &amp;T14&amp; "&lt;/value&gt;&lt;comment&gt;An abbreviation for a measurement unit related to running&lt;/comment&gt;&lt;/data&gt;"</f>
        <v>&lt;data name="UnitName_Intervals800MTime" xml:space="preserve"&gt;&lt;value&gt;Intervals: 800m time&lt;/value&gt;&lt;comment&gt;A measurement unit for running. (Please the most appropriate plural form)&lt;/comment&gt;&lt;/data&gt;&lt;data name="UnitAbbreviation_Intervals800MTime" xml:space="preserve"&gt;&lt;value&gt;/800m&lt;/value&gt;&lt;comment&gt;An abbreviation for a measurement unit related to running&lt;/comment&gt;&lt;/data&gt;</v>
      </c>
      <c r="W14" t="str">
        <f>"UnitName_" &amp;D14</f>
        <v>UnitName_Intervals800MTime</v>
      </c>
      <c r="X14" t="str">
        <f>_xlfn.CONCAT("            ", F14, " = UnitStart + ",P14,",")</f>
        <v xml:space="preserve">            Running_Intervals800MTime = UnitStart + 176,</v>
      </c>
      <c r="Y14" t="str">
        <f>_xlfn.CONCAT("runningUnits.push_back(OrderedUnit{ UnitConverterUnits::",F14,", GetLocalizedStringName(L""UnitName_",D14, """), GetLocalizedStringName(L""UnitAbbreviation_", D14, """), ", ROW(D14)-2, ", true, false, false });")</f>
        <v>runningUnits.push_back(OrderedUnit{ UnitConverterUnits::Running_Intervals800MTime, GetLocalizedStringName(L"UnitName_Intervals800MTime"), GetLocalizedStringName(L"UnitAbbreviation_Intervals800MTime"), 12, true, false, false });</v>
      </c>
      <c r="Z14" t="str">
        <f t="shared" si="2"/>
        <v xml:space="preserve">            { ViewMode::Running, UnitConverterUnits::Running_Intervals800MTime, 48 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Natasa Manousopoulou</dc:creator>
  <cp:lastModifiedBy>Natasa Manousopoulou</cp:lastModifiedBy>
  <dcterms:created xsi:type="dcterms:W3CDTF">2019-03-12T13:53:55Z</dcterms:created>
  <dcterms:modified xsi:type="dcterms:W3CDTF">2019-03-14T19:33:26Z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anastm@microsoft.com</vt:lpwstr>
  </property>
  <property fmtid="{D5CDD505-2E9C-101B-9397-08002B2CF9AE}" pid="5" name="MSIP_Label_f42aa342-8706-4288-bd11-ebb85995028c_SetDate">
    <vt:lpwstr>2019-03-12T13:58:44.3202971Z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023d7689-e77c-4816-9e96-c4d8e3de6aba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