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esktop\Fall 2019\INSE 6300\project\project_docs\"/>
    </mc:Choice>
  </mc:AlternateContent>
  <xr:revisionPtr revIDLastSave="0" documentId="8_{FC27FF0F-D696-4236-ADF2-FFF749A83333}" xr6:coauthVersionLast="45" xr6:coauthVersionMax="45" xr10:uidLastSave="{00000000-0000-0000-0000-000000000000}"/>
  <bookViews>
    <workbookView xWindow="-110" yWindow="-110" windowWidth="19420" windowHeight="10420" xr2:uid="{3D253DEA-F958-4F75-A164-5FCE0FFCC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F29" i="1"/>
  <c r="E29" i="1"/>
  <c r="D29" i="1"/>
  <c r="C29" i="1"/>
  <c r="B29" i="1"/>
  <c r="B26" i="1"/>
  <c r="B25" i="1"/>
  <c r="B24" i="1"/>
  <c r="B23" i="1"/>
  <c r="B22" i="1"/>
</calcChain>
</file>

<file path=xl/sharedStrings.xml><?xml version="1.0" encoding="utf-8"?>
<sst xmlns="http://schemas.openxmlformats.org/spreadsheetml/2006/main" count="96" uniqueCount="31">
  <si>
    <t>Demand City
Production and Transportation Cost per 1000 Units</t>
  </si>
  <si>
    <t xml:space="preserve">Fixed </t>
  </si>
  <si>
    <t>Supply City</t>
  </si>
  <si>
    <t>Atlanta</t>
  </si>
  <si>
    <t>Boston</t>
  </si>
  <si>
    <t>Chicago</t>
  </si>
  <si>
    <t>Denver</t>
  </si>
  <si>
    <t>Omaha</t>
  </si>
  <si>
    <t>Cost ($)</t>
  </si>
  <si>
    <t>Capacity</t>
  </si>
  <si>
    <t>Demand</t>
  </si>
  <si>
    <t>Decision Variables</t>
  </si>
  <si>
    <t>Demand City - Production Allocation (1000 Units)</t>
  </si>
  <si>
    <t>Plants</t>
  </si>
  <si>
    <t>(1=open)</t>
  </si>
  <si>
    <t>Constraints</t>
  </si>
  <si>
    <t>Excess Capacity</t>
  </si>
  <si>
    <t>Unmet Demand</t>
  </si>
  <si>
    <t>Objective Function</t>
  </si>
  <si>
    <t>Cost =</t>
  </si>
  <si>
    <t>Calgary</t>
  </si>
  <si>
    <t>Langley</t>
  </si>
  <si>
    <t>Debart II</t>
  </si>
  <si>
    <t>Montreal</t>
  </si>
  <si>
    <t>Hamilton</t>
  </si>
  <si>
    <t>Toronto</t>
  </si>
  <si>
    <t>Vancouver</t>
  </si>
  <si>
    <t>Debert II</t>
  </si>
  <si>
    <t>Halifax</t>
  </si>
  <si>
    <t>Alberta &amp; SK</t>
  </si>
  <si>
    <t>Inputs - Costs, Capacities, Demands (for Tim Hortons Distribution Centers in 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</si>
</sst>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6" xfId="0" applyFon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11" xfId="0" applyBorder="1"/>
    <xf numFmtId="165" fontId="1" fillId="0" borderId="12" xfId="1" applyNumberFormat="1" applyBorder="1"/>
    <xf numFmtId="165" fontId="1" fillId="0" borderId="13" xfId="1" applyNumberFormat="1" applyBorder="1"/>
    <xf numFmtId="0" fontId="0" fillId="0" borderId="15" xfId="0" applyBorder="1"/>
    <xf numFmtId="0" fontId="0" fillId="0" borderId="16" xfId="0" applyBorder="1"/>
    <xf numFmtId="165" fontId="1" fillId="0" borderId="17" xfId="1" applyNumberFormat="1" applyBorder="1"/>
    <xf numFmtId="165" fontId="1" fillId="0" borderId="0" xfId="1" applyNumberFormat="1"/>
    <xf numFmtId="0" fontId="0" fillId="0" borderId="19" xfId="0" applyBorder="1"/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" xfId="0" applyBorder="1"/>
    <xf numFmtId="0" fontId="4" fillId="0" borderId="5" xfId="0" applyFont="1" applyBorder="1" applyAlignment="1">
      <alignment horizontal="right" wrapText="1"/>
    </xf>
    <xf numFmtId="0" fontId="0" fillId="0" borderId="10" xfId="0" applyBorder="1" applyAlignment="1">
      <alignment horizontal="right"/>
    </xf>
    <xf numFmtId="1" fontId="1" fillId="0" borderId="12" xfId="1" applyNumberFormat="1" applyBorder="1"/>
    <xf numFmtId="1" fontId="1" fillId="0" borderId="13" xfId="1" applyNumberFormat="1" applyBorder="1"/>
    <xf numFmtId="0" fontId="0" fillId="0" borderId="27" xfId="0" applyBorder="1" applyAlignment="1">
      <alignment horizontal="right"/>
    </xf>
    <xf numFmtId="1" fontId="1" fillId="0" borderId="17" xfId="1" applyNumberFormat="1" applyBorder="1"/>
    <xf numFmtId="1" fontId="1" fillId="0" borderId="0" xfId="1" applyNumberFormat="1"/>
    <xf numFmtId="0" fontId="0" fillId="0" borderId="28" xfId="0" applyBorder="1" applyAlignment="1">
      <alignment horizontal="right"/>
    </xf>
    <xf numFmtId="1" fontId="1" fillId="0" borderId="30" xfId="1" applyNumberFormat="1" applyBorder="1"/>
    <xf numFmtId="1" fontId="1" fillId="0" borderId="31" xfId="1" applyNumberFormat="1" applyBorder="1"/>
    <xf numFmtId="0" fontId="0" fillId="0" borderId="32" xfId="0" applyBorder="1" applyAlignment="1">
      <alignment horizontal="right"/>
    </xf>
    <xf numFmtId="0" fontId="3" fillId="0" borderId="33" xfId="0" applyFont="1" applyBorder="1"/>
    <xf numFmtId="0" fontId="3" fillId="0" borderId="2" xfId="0" applyFont="1" applyBorder="1"/>
    <xf numFmtId="0" fontId="0" fillId="0" borderId="3" xfId="0" applyBorder="1"/>
    <xf numFmtId="1" fontId="0" fillId="0" borderId="17" xfId="0" applyNumberFormat="1" applyBorder="1"/>
    <xf numFmtId="0" fontId="0" fillId="0" borderId="17" xfId="0" applyBorder="1"/>
    <xf numFmtId="0" fontId="0" fillId="0" borderId="34" xfId="0" applyBorder="1" applyAlignment="1">
      <alignment horizontal="right"/>
    </xf>
    <xf numFmtId="0" fontId="3" fillId="0" borderId="29" xfId="0" applyFont="1" applyBorder="1"/>
    <xf numFmtId="1" fontId="0" fillId="0" borderId="30" xfId="0" applyNumberFormat="1" applyBorder="1"/>
    <xf numFmtId="1" fontId="0" fillId="0" borderId="31" xfId="0" applyNumberFormat="1" applyBorder="1"/>
    <xf numFmtId="0" fontId="2" fillId="0" borderId="20" xfId="0" applyFont="1" applyBorder="1"/>
    <xf numFmtId="167" fontId="1" fillId="0" borderId="23" xfId="2" applyNumberFormat="1" applyBorder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5" fontId="0" fillId="0" borderId="14" xfId="1" applyNumberFormat="1" applyFont="1" applyBorder="1"/>
    <xf numFmtId="165" fontId="0" fillId="0" borderId="18" xfId="1" applyNumberFormat="1" applyFont="1" applyBorder="1"/>
    <xf numFmtId="165" fontId="0" fillId="0" borderId="17" xfId="1" applyNumberFormat="1" applyFont="1" applyBorder="1"/>
    <xf numFmtId="0" fontId="7" fillId="0" borderId="0" xfId="0" applyFont="1"/>
    <xf numFmtId="0" fontId="7" fillId="0" borderId="15" xfId="0" applyFont="1" applyBorder="1"/>
    <xf numFmtId="165" fontId="7" fillId="0" borderId="14" xfId="1" applyNumberFormat="1" applyFont="1" applyBorder="1"/>
    <xf numFmtId="0" fontId="7" fillId="0" borderId="19" xfId="0" applyFont="1" applyBorder="1"/>
    <xf numFmtId="165" fontId="7" fillId="0" borderId="18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100263</xdr:colOff>
      <xdr:row>33</xdr:row>
      <xdr:rowOff>50132</xdr:rowOff>
    </xdr:from>
    <xdr:ext cx="508735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664E00-06D5-4075-9D0A-194ABC9262B7}"/>
            </a:ext>
          </a:extLst>
        </xdr:cNvPr>
        <xdr:cNvSpPr txBox="1"/>
      </xdr:nvSpPr>
      <xdr:spPr>
        <a:xfrm>
          <a:off x="100263" y="5244432"/>
          <a:ext cx="5087355" cy="781240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Building Figure</a:t>
          </a:r>
          <a:r>
            <a:rPr lang="en-US" sz="1100" b="1" baseline="0"/>
            <a:t> 5-12</a:t>
          </a:r>
          <a:endParaRPr lang="en-US" sz="1100" b="0" baseline="0"/>
        </a:p>
        <a:p>
          <a:r>
            <a:rPr lang="en-US" sz="1100" b="0" baseline="0"/>
            <a:t>Using Data | Analysis | Solver, solve the model to obtain Figure 5-12.</a:t>
          </a:r>
        </a:p>
        <a:p>
          <a:r>
            <a:rPr lang="en-US" sz="1100" b="0" baseline="0"/>
            <a:t>Observe that the plants in Wichita and Salt lake are shut to further lower cost relative</a:t>
          </a:r>
        </a:p>
        <a:p>
          <a:r>
            <a:rPr lang="en-US" sz="1100" b="0" baseline="0"/>
            <a:t>to keeping all plants open.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FA77-6E99-4B29-AD3D-C8DB4FE99CBB}">
  <dimension ref="A1:J50"/>
  <sheetViews>
    <sheetView tabSelected="1" workbookViewId="0">
      <selection activeCell="I3" sqref="I3:J8"/>
    </sheetView>
  </sheetViews>
  <sheetFormatPr defaultRowHeight="14.5" x14ac:dyDescent="0.35"/>
  <cols>
    <col min="1" max="1" width="14.7265625" customWidth="1"/>
    <col min="2" max="2" width="10.26953125" customWidth="1"/>
    <col min="3" max="3" width="10" customWidth="1"/>
    <col min="4" max="6" width="8.54296875" bestFit="1" customWidth="1"/>
    <col min="7" max="7" width="11" bestFit="1" customWidth="1"/>
    <col min="8" max="8" width="11.54296875" customWidth="1"/>
    <col min="10" max="10" width="16.81640625" customWidth="1"/>
  </cols>
  <sheetData>
    <row r="1" spans="1:10" ht="15" thickBot="1" x14ac:dyDescent="0.4">
      <c r="A1" s="1" t="s">
        <v>30</v>
      </c>
    </row>
    <row r="2" spans="1:10" ht="27" customHeight="1" x14ac:dyDescent="0.35">
      <c r="A2" s="2"/>
      <c r="B2" s="3" t="s">
        <v>0</v>
      </c>
      <c r="C2" s="4"/>
      <c r="D2" s="4"/>
      <c r="E2" s="4"/>
      <c r="F2" s="4"/>
      <c r="G2" s="5" t="s">
        <v>1</v>
      </c>
      <c r="H2" s="6"/>
    </row>
    <row r="3" spans="1:10" x14ac:dyDescent="0.35">
      <c r="A3" s="7" t="s">
        <v>2</v>
      </c>
      <c r="B3" s="8" t="s">
        <v>29</v>
      </c>
      <c r="C3" s="9" t="s">
        <v>26</v>
      </c>
      <c r="D3" s="9" t="s">
        <v>28</v>
      </c>
      <c r="E3" s="16" t="s">
        <v>23</v>
      </c>
      <c r="F3" s="9" t="s">
        <v>25</v>
      </c>
      <c r="G3" s="10" t="s">
        <v>8</v>
      </c>
      <c r="H3" s="11" t="s">
        <v>9</v>
      </c>
      <c r="I3" s="56"/>
      <c r="J3" s="56"/>
    </row>
    <row r="4" spans="1:10" x14ac:dyDescent="0.35">
      <c r="A4" s="12" t="s">
        <v>20</v>
      </c>
      <c r="B4" s="13">
        <v>3500</v>
      </c>
      <c r="C4" s="14">
        <v>875</v>
      </c>
      <c r="D4" s="14">
        <v>1800</v>
      </c>
      <c r="E4" s="14">
        <v>550</v>
      </c>
      <c r="F4" s="14">
        <v>737</v>
      </c>
      <c r="G4" s="53">
        <v>8000</v>
      </c>
      <c r="H4" s="15">
        <v>10</v>
      </c>
      <c r="I4" s="57">
        <v>20</v>
      </c>
      <c r="J4" s="58">
        <v>8000000</v>
      </c>
    </row>
    <row r="5" spans="1:10" x14ac:dyDescent="0.35">
      <c r="A5" s="16" t="s">
        <v>21</v>
      </c>
      <c r="B5" s="17">
        <v>2200</v>
      </c>
      <c r="C5" s="18">
        <v>4800</v>
      </c>
      <c r="D5" s="18">
        <v>920</v>
      </c>
      <c r="E5" s="18">
        <v>2700</v>
      </c>
      <c r="F5" s="18">
        <v>1380</v>
      </c>
      <c r="G5" s="54">
        <v>28000</v>
      </c>
      <c r="H5" s="19">
        <v>14</v>
      </c>
      <c r="I5" s="59">
        <v>26</v>
      </c>
      <c r="J5" s="60">
        <v>28000000</v>
      </c>
    </row>
    <row r="6" spans="1:10" x14ac:dyDescent="0.35">
      <c r="A6" s="16" t="s">
        <v>27</v>
      </c>
      <c r="B6" s="17">
        <v>2870</v>
      </c>
      <c r="C6" s="18">
        <v>2630</v>
      </c>
      <c r="D6" s="18">
        <v>2920</v>
      </c>
      <c r="E6" s="18">
        <v>2180</v>
      </c>
      <c r="F6" s="18">
        <v>2400</v>
      </c>
      <c r="G6" s="54">
        <v>32000</v>
      </c>
      <c r="H6" s="19">
        <v>16</v>
      </c>
      <c r="I6" s="59">
        <v>16</v>
      </c>
      <c r="J6" s="60">
        <v>32000000</v>
      </c>
    </row>
    <row r="7" spans="1:10" x14ac:dyDescent="0.35">
      <c r="A7" s="16" t="s">
        <v>23</v>
      </c>
      <c r="B7" s="55">
        <v>1360</v>
      </c>
      <c r="C7" s="18">
        <v>1770</v>
      </c>
      <c r="D7" s="18">
        <v>1840</v>
      </c>
      <c r="E7" s="18">
        <v>2820</v>
      </c>
      <c r="F7" s="18">
        <v>2210</v>
      </c>
      <c r="G7" s="54">
        <v>12000</v>
      </c>
      <c r="H7" s="19">
        <v>12</v>
      </c>
      <c r="I7" s="59">
        <v>22</v>
      </c>
      <c r="J7" s="60">
        <v>12000000</v>
      </c>
    </row>
    <row r="8" spans="1:10" ht="15" thickBot="1" x14ac:dyDescent="0.4">
      <c r="A8" s="16" t="s">
        <v>24</v>
      </c>
      <c r="B8" s="17">
        <v>2205</v>
      </c>
      <c r="C8" s="18">
        <v>2442</v>
      </c>
      <c r="D8" s="18">
        <v>2481</v>
      </c>
      <c r="E8" s="18">
        <v>2852</v>
      </c>
      <c r="F8" s="18">
        <v>3020</v>
      </c>
      <c r="G8" s="54">
        <v>30000</v>
      </c>
      <c r="H8" s="19">
        <v>12</v>
      </c>
      <c r="I8" s="59">
        <v>32</v>
      </c>
      <c r="J8" s="60">
        <v>30000000</v>
      </c>
    </row>
    <row r="9" spans="1:10" ht="15" thickBot="1" x14ac:dyDescent="0.4">
      <c r="A9" s="20" t="s">
        <v>10</v>
      </c>
      <c r="B9" s="21">
        <v>8</v>
      </c>
      <c r="C9" s="22">
        <v>10</v>
      </c>
      <c r="D9" s="22">
        <v>6</v>
      </c>
      <c r="E9" s="22">
        <v>9</v>
      </c>
      <c r="F9" s="22">
        <v>12</v>
      </c>
      <c r="G9" s="23"/>
      <c r="H9" s="24"/>
    </row>
    <row r="10" spans="1:10" ht="5.25" customHeight="1" x14ac:dyDescent="0.35">
      <c r="A10" s="25"/>
    </row>
    <row r="11" spans="1:10" ht="15" thickBot="1" x14ac:dyDescent="0.4">
      <c r="A11" s="1" t="s">
        <v>11</v>
      </c>
    </row>
    <row r="12" spans="1:10" ht="12.75" customHeight="1" x14ac:dyDescent="0.35">
      <c r="A12" s="2"/>
      <c r="B12" s="3" t="s">
        <v>12</v>
      </c>
      <c r="C12" s="26"/>
      <c r="D12" s="26"/>
      <c r="E12" s="26"/>
      <c r="F12" s="26"/>
      <c r="G12" s="27" t="s">
        <v>13</v>
      </c>
    </row>
    <row r="13" spans="1:10" x14ac:dyDescent="0.35">
      <c r="A13" s="7" t="s">
        <v>2</v>
      </c>
      <c r="B13" s="8" t="s">
        <v>29</v>
      </c>
      <c r="C13" s="9" t="s">
        <v>26</v>
      </c>
      <c r="D13" s="9" t="s">
        <v>28</v>
      </c>
      <c r="E13" s="16" t="s">
        <v>23</v>
      </c>
      <c r="F13" s="9" t="s">
        <v>25</v>
      </c>
      <c r="G13" s="28" t="s">
        <v>14</v>
      </c>
    </row>
    <row r="14" spans="1:10" x14ac:dyDescent="0.35">
      <c r="A14" s="12" t="s">
        <v>20</v>
      </c>
      <c r="B14" s="29">
        <v>6</v>
      </c>
      <c r="C14" s="29">
        <v>0</v>
      </c>
      <c r="D14" s="29">
        <v>4</v>
      </c>
      <c r="E14" s="30">
        <v>0</v>
      </c>
      <c r="F14" s="30">
        <v>0</v>
      </c>
      <c r="G14" s="31">
        <v>1</v>
      </c>
    </row>
    <row r="15" spans="1:10" x14ac:dyDescent="0.35">
      <c r="A15" s="16" t="s">
        <v>21</v>
      </c>
      <c r="B15" s="32">
        <v>2</v>
      </c>
      <c r="C15" s="33">
        <v>7</v>
      </c>
      <c r="D15" s="33">
        <v>2</v>
      </c>
      <c r="E15" s="29">
        <v>0</v>
      </c>
      <c r="F15" s="29">
        <v>0</v>
      </c>
      <c r="G15" s="34">
        <v>1</v>
      </c>
    </row>
    <row r="16" spans="1:10" x14ac:dyDescent="0.35">
      <c r="A16" s="16" t="s">
        <v>22</v>
      </c>
      <c r="B16" s="32">
        <v>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</row>
    <row r="17" spans="1:7" x14ac:dyDescent="0.35">
      <c r="A17" s="16" t="s">
        <v>23</v>
      </c>
      <c r="B17" s="32">
        <v>0</v>
      </c>
      <c r="C17" s="33">
        <v>0</v>
      </c>
      <c r="D17" s="29">
        <v>0</v>
      </c>
      <c r="E17" s="33">
        <v>9</v>
      </c>
      <c r="F17" s="33">
        <v>3</v>
      </c>
      <c r="G17" s="34">
        <v>1</v>
      </c>
    </row>
    <row r="18" spans="1:7" ht="15" thickBot="1" x14ac:dyDescent="0.4">
      <c r="A18" s="16" t="s">
        <v>24</v>
      </c>
      <c r="B18" s="35">
        <v>0</v>
      </c>
      <c r="C18" s="36">
        <v>3</v>
      </c>
      <c r="D18" s="36">
        <v>0</v>
      </c>
      <c r="E18" s="36">
        <v>0</v>
      </c>
      <c r="F18" s="36">
        <v>9</v>
      </c>
      <c r="G18" s="37">
        <v>1</v>
      </c>
    </row>
    <row r="19" spans="1:7" ht="6" customHeight="1" x14ac:dyDescent="0.35"/>
    <row r="20" spans="1:7" ht="15" thickBot="1" x14ac:dyDescent="0.4">
      <c r="A20" s="1" t="s">
        <v>15</v>
      </c>
    </row>
    <row r="21" spans="1:7" x14ac:dyDescent="0.35">
      <c r="A21" s="38" t="s">
        <v>2</v>
      </c>
      <c r="B21" s="39" t="s">
        <v>16</v>
      </c>
      <c r="C21" s="40"/>
      <c r="D21" s="40"/>
      <c r="E21" s="40"/>
      <c r="F21" s="40"/>
    </row>
    <row r="22" spans="1:7" x14ac:dyDescent="0.35">
      <c r="A22" s="12" t="s">
        <v>20</v>
      </c>
      <c r="B22" s="41">
        <f>H4*G14-SUM(B14:F14)</f>
        <v>0</v>
      </c>
    </row>
    <row r="23" spans="1:7" x14ac:dyDescent="0.35">
      <c r="A23" s="16" t="s">
        <v>21</v>
      </c>
      <c r="B23" s="41">
        <f>H5*G15-SUM(B15:F15)</f>
        <v>3</v>
      </c>
    </row>
    <row r="24" spans="1:7" x14ac:dyDescent="0.35">
      <c r="A24" s="16" t="s">
        <v>22</v>
      </c>
      <c r="B24" s="41">
        <f>H6*G16-SUM(B16:F16)</f>
        <v>0</v>
      </c>
    </row>
    <row r="25" spans="1:7" x14ac:dyDescent="0.35">
      <c r="A25" s="16" t="s">
        <v>23</v>
      </c>
      <c r="B25" s="41">
        <f>H7*G17-SUM(B17:F17)</f>
        <v>0</v>
      </c>
    </row>
    <row r="26" spans="1:7" x14ac:dyDescent="0.35">
      <c r="A26" s="16" t="s">
        <v>24</v>
      </c>
      <c r="B26" s="41">
        <f>H8*G18-SUM(B18:F18)</f>
        <v>0</v>
      </c>
    </row>
    <row r="27" spans="1:7" ht="5.25" customHeight="1" x14ac:dyDescent="0.35">
      <c r="A27" s="16"/>
      <c r="B27" s="42"/>
    </row>
    <row r="28" spans="1:7" x14ac:dyDescent="0.35">
      <c r="A28" s="16"/>
      <c r="B28" s="8" t="s">
        <v>3</v>
      </c>
      <c r="C28" s="43" t="s">
        <v>4</v>
      </c>
      <c r="D28" s="43" t="s">
        <v>5</v>
      </c>
      <c r="E28" s="43" t="s">
        <v>6</v>
      </c>
      <c r="F28" s="43" t="s">
        <v>7</v>
      </c>
    </row>
    <row r="29" spans="1:7" ht="15" thickBot="1" x14ac:dyDescent="0.4">
      <c r="A29" s="44" t="s">
        <v>17</v>
      </c>
      <c r="B29" s="45">
        <f t="shared" ref="B29:F29" si="0">B9-SUM(B14:B18)</f>
        <v>0</v>
      </c>
      <c r="C29" s="46">
        <f t="shared" si="0"/>
        <v>0</v>
      </c>
      <c r="D29" s="46">
        <f t="shared" si="0"/>
        <v>0</v>
      </c>
      <c r="E29" s="46">
        <f t="shared" si="0"/>
        <v>0</v>
      </c>
      <c r="F29" s="46">
        <f t="shared" si="0"/>
        <v>0</v>
      </c>
    </row>
    <row r="30" spans="1:7" ht="6" customHeight="1" x14ac:dyDescent="0.35"/>
    <row r="31" spans="1:7" ht="15" thickBot="1" x14ac:dyDescent="0.4">
      <c r="A31" s="1" t="s">
        <v>18</v>
      </c>
    </row>
    <row r="32" spans="1:7" ht="15" thickBot="1" x14ac:dyDescent="0.4">
      <c r="A32" s="47" t="s">
        <v>19</v>
      </c>
      <c r="B32" s="48">
        <f>SUMPRODUCT(B14:F18,B4:F8)+SUMPRODUCT(G14:G18,G4:G8)</f>
        <v>212556</v>
      </c>
    </row>
    <row r="33" spans="1:2" x14ac:dyDescent="0.35">
      <c r="A33" s="49"/>
    </row>
    <row r="38" spans="1:2" x14ac:dyDescent="0.35">
      <c r="A38" s="1"/>
      <c r="B38" s="1"/>
    </row>
    <row r="39" spans="1:2" x14ac:dyDescent="0.35">
      <c r="A39" s="50"/>
    </row>
    <row r="40" spans="1:2" x14ac:dyDescent="0.35">
      <c r="A40" s="51"/>
      <c r="B40" s="52"/>
    </row>
    <row r="41" spans="1:2" x14ac:dyDescent="0.35">
      <c r="A41" s="51"/>
      <c r="B41" s="52"/>
    </row>
    <row r="42" spans="1:2" x14ac:dyDescent="0.35">
      <c r="A42" s="51"/>
      <c r="B42" s="52"/>
    </row>
    <row r="43" spans="1:2" x14ac:dyDescent="0.35">
      <c r="A43" s="51"/>
      <c r="B43" s="52"/>
    </row>
    <row r="44" spans="1:2" x14ac:dyDescent="0.35">
      <c r="A44" s="51"/>
      <c r="B44" s="52"/>
    </row>
    <row r="45" spans="1:2" x14ac:dyDescent="0.35">
      <c r="A45" s="51"/>
      <c r="B45" s="52"/>
    </row>
    <row r="46" spans="1:2" x14ac:dyDescent="0.35">
      <c r="A46" s="51"/>
      <c r="B46" s="52"/>
    </row>
    <row r="48" spans="1:2" x14ac:dyDescent="0.35">
      <c r="A48" s="50"/>
      <c r="B48" s="50"/>
    </row>
    <row r="49" spans="1:2" x14ac:dyDescent="0.35">
      <c r="A49" s="51"/>
      <c r="B49" s="52"/>
    </row>
    <row r="50" spans="1:2" x14ac:dyDescent="0.35">
      <c r="A50" s="51"/>
      <c r="B50" s="52"/>
    </row>
  </sheetData>
  <mergeCells count="2">
    <mergeCell ref="B2:F2"/>
    <mergeCell ref="B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2019-11-01T13:46:51Z</dcterms:created>
  <dcterms:modified xsi:type="dcterms:W3CDTF">2019-11-01T15:10:03Z</dcterms:modified>
</cp:coreProperties>
</file>