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Natasha GO\Desktop\Granja\Granja\GV\FINAL\"/>
    </mc:Choice>
  </mc:AlternateContent>
  <xr:revisionPtr revIDLastSave="0" documentId="13_ncr:1_{BA9A6E27-F7E6-4DEA-89D3-595E3F27C7E4}" xr6:coauthVersionLast="47" xr6:coauthVersionMax="47" xr10:uidLastSave="{00000000-0000-0000-0000-000000000000}"/>
  <bookViews>
    <workbookView xWindow="-120" yWindow="-120" windowWidth="19440" windowHeight="11640" activeTab="1" xr2:uid="{00000000-000D-0000-FFFF-FFFF00000000}"/>
  </bookViews>
  <sheets>
    <sheet name="Cerdo Siman" sheetId="1" r:id="rId1"/>
    <sheet name="Hoja1" sheetId="4" r:id="rId2"/>
    <sheet name="Huevo" sheetId="2" r:id="rId3"/>
    <sheet name="Cerdo Producc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4" l="1"/>
  <c r="H1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2" i="4"/>
  <c r="K5" i="4" s="1"/>
  <c r="K68" i="4"/>
  <c r="K116" i="4"/>
  <c r="K132" i="4"/>
  <c r="K148" i="4"/>
  <c r="K164" i="4"/>
  <c r="K180" i="4"/>
  <c r="K196" i="4"/>
  <c r="K212" i="4"/>
  <c r="K228" i="4"/>
  <c r="K244" i="4"/>
  <c r="K260" i="4"/>
  <c r="K276" i="4"/>
  <c r="K292" i="4"/>
  <c r="K308" i="4"/>
  <c r="K324" i="4"/>
  <c r="K340" i="4"/>
  <c r="K356" i="4"/>
  <c r="K372" i="4"/>
  <c r="K388" i="4"/>
  <c r="K402" i="4"/>
  <c r="K410" i="4"/>
  <c r="K418" i="4"/>
  <c r="K426" i="4"/>
  <c r="K434" i="4"/>
  <c r="K442" i="4"/>
  <c r="K450" i="4"/>
  <c r="K458" i="4"/>
  <c r="K466" i="4"/>
  <c r="K474" i="4"/>
  <c r="K482" i="4"/>
  <c r="K490" i="4"/>
  <c r="K498" i="4"/>
  <c r="K506" i="4"/>
  <c r="K514" i="4"/>
  <c r="K522" i="4"/>
  <c r="K530" i="4"/>
  <c r="K538" i="4"/>
  <c r="K546" i="4"/>
  <c r="K554" i="4"/>
  <c r="K562" i="4"/>
  <c r="K570" i="4"/>
  <c r="K578" i="4"/>
  <c r="K586" i="4"/>
  <c r="K594" i="4"/>
  <c r="K602" i="4"/>
  <c r="K610" i="4"/>
  <c r="K618" i="4"/>
  <c r="K626" i="4"/>
  <c r="K634" i="4"/>
  <c r="K642" i="4"/>
  <c r="K650" i="4"/>
  <c r="K658" i="4"/>
  <c r="K666" i="4"/>
  <c r="K674" i="4"/>
  <c r="K682" i="4"/>
  <c r="K690" i="4"/>
  <c r="K698" i="4"/>
  <c r="K706" i="4"/>
  <c r="K714" i="4"/>
  <c r="K722" i="4"/>
  <c r="K730" i="4"/>
  <c r="K738" i="4"/>
  <c r="K746" i="4"/>
  <c r="K754" i="4"/>
  <c r="K762" i="4"/>
  <c r="K770" i="4"/>
  <c r="K778" i="4"/>
  <c r="K786" i="4"/>
  <c r="K794" i="4"/>
  <c r="K802" i="4"/>
  <c r="K810" i="4"/>
  <c r="K818" i="4"/>
  <c r="K826" i="4"/>
  <c r="K834" i="4"/>
  <c r="K842" i="4"/>
  <c r="K850" i="4"/>
  <c r="K858" i="4"/>
  <c r="K866" i="4"/>
  <c r="K874" i="4"/>
  <c r="K882" i="4"/>
  <c r="K890" i="4"/>
  <c r="K2" i="4"/>
  <c r="L2" i="4" s="1"/>
  <c r="I3" i="4"/>
  <c r="I4" i="4"/>
  <c r="I5" i="4"/>
  <c r="I6" i="4"/>
  <c r="I7" i="4"/>
  <c r="I8" i="4"/>
  <c r="I9" i="4"/>
  <c r="I10" i="4"/>
  <c r="I11" i="4"/>
  <c r="I12" i="4"/>
  <c r="I13" i="4"/>
  <c r="I14" i="4"/>
  <c r="I15" i="4"/>
  <c r="I16" i="4"/>
  <c r="I17" i="4"/>
  <c r="I18" i="4"/>
  <c r="I20" i="4"/>
  <c r="I21" i="4"/>
  <c r="I23" i="4"/>
  <c r="I24" i="4"/>
  <c r="I25" i="4"/>
  <c r="I26" i="4"/>
  <c r="I27" i="4"/>
  <c r="I28" i="4"/>
  <c r="I29" i="4"/>
  <c r="I30" i="4"/>
  <c r="I31" i="4"/>
  <c r="I32" i="4"/>
  <c r="I33" i="4"/>
  <c r="I34" i="4"/>
  <c r="I35" i="4"/>
  <c r="I36" i="4"/>
  <c r="I37" i="4"/>
  <c r="I38" i="4"/>
  <c r="I39" i="4"/>
  <c r="I40" i="4"/>
  <c r="I41" i="4"/>
  <c r="I42" i="4"/>
  <c r="I43"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1" i="4"/>
  <c r="I402" i="4"/>
  <c r="I403" i="4"/>
  <c r="I404" i="4"/>
  <c r="I405" i="4"/>
  <c r="I406"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2" i="4"/>
  <c r="N2" i="4"/>
  <c r="N3" i="4" s="1"/>
  <c r="N4" i="4" s="1"/>
  <c r="F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3" i="4"/>
  <c r="G2" i="4"/>
  <c r="K34" i="4" l="1"/>
  <c r="K50" i="4"/>
  <c r="K98" i="4"/>
  <c r="K18" i="4"/>
  <c r="K66" i="4"/>
  <c r="K82" i="4"/>
  <c r="K889" i="4"/>
  <c r="K873" i="4"/>
  <c r="K857" i="4"/>
  <c r="K841" i="4"/>
  <c r="K825" i="4"/>
  <c r="K809" i="4"/>
  <c r="K793" i="4"/>
  <c r="K777" i="4"/>
  <c r="K761" i="4"/>
  <c r="K745" i="4"/>
  <c r="K729" i="4"/>
  <c r="K713" i="4"/>
  <c r="K689" i="4"/>
  <c r="K673" i="4"/>
  <c r="K657" i="4"/>
  <c r="K641" i="4"/>
  <c r="K625" i="4"/>
  <c r="K609" i="4"/>
  <c r="K601" i="4"/>
  <c r="K585" i="4"/>
  <c r="K569" i="4"/>
  <c r="K553" i="4"/>
  <c r="K537" i="4"/>
  <c r="K521" i="4"/>
  <c r="K505" i="4"/>
  <c r="K489" i="4"/>
  <c r="K473" i="4"/>
  <c r="K457" i="4"/>
  <c r="K441" i="4"/>
  <c r="K425" i="4"/>
  <c r="K409" i="4"/>
  <c r="K387" i="4"/>
  <c r="K355" i="4"/>
  <c r="K323" i="4"/>
  <c r="K291" i="4"/>
  <c r="K259" i="4"/>
  <c r="K227" i="4"/>
  <c r="K211" i="4"/>
  <c r="K163" i="4"/>
  <c r="K131" i="4"/>
  <c r="K114" i="4"/>
  <c r="K894" i="4"/>
  <c r="K886" i="4"/>
  <c r="K878" i="4"/>
  <c r="K870" i="4"/>
  <c r="K862" i="4"/>
  <c r="K854" i="4"/>
  <c r="K846" i="4"/>
  <c r="K838" i="4"/>
  <c r="K830" i="4"/>
  <c r="K822" i="4"/>
  <c r="K814" i="4"/>
  <c r="K806" i="4"/>
  <c r="K798" i="4"/>
  <c r="K790" i="4"/>
  <c r="K782" i="4"/>
  <c r="K774" i="4"/>
  <c r="K766" i="4"/>
  <c r="K758" i="4"/>
  <c r="K750" i="4"/>
  <c r="K742" i="4"/>
  <c r="K734" i="4"/>
  <c r="K726" i="4"/>
  <c r="K718" i="4"/>
  <c r="K710" i="4"/>
  <c r="K702" i="4"/>
  <c r="K694" i="4"/>
  <c r="K686" i="4"/>
  <c r="K678" i="4"/>
  <c r="K670" i="4"/>
  <c r="K662" i="4"/>
  <c r="K654" i="4"/>
  <c r="K646" i="4"/>
  <c r="K638" i="4"/>
  <c r="K630" i="4"/>
  <c r="K622" i="4"/>
  <c r="K614" i="4"/>
  <c r="K606" i="4"/>
  <c r="K598" i="4"/>
  <c r="K590" i="4"/>
  <c r="K582" i="4"/>
  <c r="K574" i="4"/>
  <c r="K566" i="4"/>
  <c r="K558" i="4"/>
  <c r="K550" i="4"/>
  <c r="K542" i="4"/>
  <c r="K534" i="4"/>
  <c r="K526" i="4"/>
  <c r="K518" i="4"/>
  <c r="K510" i="4"/>
  <c r="K502" i="4"/>
  <c r="K494" i="4"/>
  <c r="K486" i="4"/>
  <c r="K478" i="4"/>
  <c r="K470" i="4"/>
  <c r="K462" i="4"/>
  <c r="K454" i="4"/>
  <c r="K446" i="4"/>
  <c r="K438" i="4"/>
  <c r="K430" i="4"/>
  <c r="K422" i="4"/>
  <c r="K414" i="4"/>
  <c r="K406" i="4"/>
  <c r="K396" i="4"/>
  <c r="K380" i="4"/>
  <c r="K364" i="4"/>
  <c r="K348" i="4"/>
  <c r="K332" i="4"/>
  <c r="K316" i="4"/>
  <c r="K300" i="4"/>
  <c r="K284" i="4"/>
  <c r="K268" i="4"/>
  <c r="K252" i="4"/>
  <c r="K236" i="4"/>
  <c r="K220" i="4"/>
  <c r="K204" i="4"/>
  <c r="K188" i="4"/>
  <c r="K172" i="4"/>
  <c r="K156" i="4"/>
  <c r="K140" i="4"/>
  <c r="K124" i="4"/>
  <c r="K100" i="4"/>
  <c r="K36" i="4"/>
  <c r="K897" i="4"/>
  <c r="K881" i="4"/>
  <c r="K865" i="4"/>
  <c r="K849" i="4"/>
  <c r="K833" i="4"/>
  <c r="K817" i="4"/>
  <c r="K801" i="4"/>
  <c r="K785" i="4"/>
  <c r="K769" i="4"/>
  <c r="K753" i="4"/>
  <c r="K737" i="4"/>
  <c r="K721" i="4"/>
  <c r="K705" i="4"/>
  <c r="K697" i="4"/>
  <c r="K681" i="4"/>
  <c r="K665" i="4"/>
  <c r="K649" i="4"/>
  <c r="K633" i="4"/>
  <c r="K617" i="4"/>
  <c r="K593" i="4"/>
  <c r="K577" i="4"/>
  <c r="K561" i="4"/>
  <c r="K545" i="4"/>
  <c r="K529" i="4"/>
  <c r="K513" i="4"/>
  <c r="K497" i="4"/>
  <c r="K481" i="4"/>
  <c r="K465" i="4"/>
  <c r="K449" i="4"/>
  <c r="K433" i="4"/>
  <c r="K417" i="4"/>
  <c r="K401" i="4"/>
  <c r="K371" i="4"/>
  <c r="K339" i="4"/>
  <c r="K307" i="4"/>
  <c r="K275" i="4"/>
  <c r="K243" i="4"/>
  <c r="K195" i="4"/>
  <c r="K179" i="4"/>
  <c r="K147" i="4"/>
  <c r="K52" i="4"/>
  <c r="K893" i="4"/>
  <c r="K885" i="4"/>
  <c r="K877" i="4"/>
  <c r="K869" i="4"/>
  <c r="K861" i="4"/>
  <c r="K853" i="4"/>
  <c r="K845" i="4"/>
  <c r="K837" i="4"/>
  <c r="K829" i="4"/>
  <c r="K821" i="4"/>
  <c r="K813" i="4"/>
  <c r="K805" i="4"/>
  <c r="K797" i="4"/>
  <c r="K789" i="4"/>
  <c r="K781" i="4"/>
  <c r="K773" i="4"/>
  <c r="K765" i="4"/>
  <c r="K757" i="4"/>
  <c r="K749" i="4"/>
  <c r="K741" i="4"/>
  <c r="K733" i="4"/>
  <c r="K725" i="4"/>
  <c r="K717" i="4"/>
  <c r="K709" i="4"/>
  <c r="K701" i="4"/>
  <c r="K693" i="4"/>
  <c r="K685" i="4"/>
  <c r="K677" i="4"/>
  <c r="K669" i="4"/>
  <c r="K661" i="4"/>
  <c r="K653" i="4"/>
  <c r="K645" i="4"/>
  <c r="K637" i="4"/>
  <c r="K629" i="4"/>
  <c r="K621" i="4"/>
  <c r="K613" i="4"/>
  <c r="K605" i="4"/>
  <c r="K597" i="4"/>
  <c r="K589" i="4"/>
  <c r="K581" i="4"/>
  <c r="K573" i="4"/>
  <c r="K565" i="4"/>
  <c r="K557" i="4"/>
  <c r="K549" i="4"/>
  <c r="K541" i="4"/>
  <c r="K533" i="4"/>
  <c r="K525" i="4"/>
  <c r="K517" i="4"/>
  <c r="K509" i="4"/>
  <c r="K501" i="4"/>
  <c r="K493" i="4"/>
  <c r="K485" i="4"/>
  <c r="K477" i="4"/>
  <c r="K469" i="4"/>
  <c r="K461" i="4"/>
  <c r="K453" i="4"/>
  <c r="K445" i="4"/>
  <c r="K437" i="4"/>
  <c r="K429" i="4"/>
  <c r="K421" i="4"/>
  <c r="K413" i="4"/>
  <c r="K405" i="4"/>
  <c r="K395" i="4"/>
  <c r="K379" i="4"/>
  <c r="K363" i="4"/>
  <c r="K347" i="4"/>
  <c r="K331" i="4"/>
  <c r="K315" i="4"/>
  <c r="K299" i="4"/>
  <c r="K283" i="4"/>
  <c r="K267" i="4"/>
  <c r="K251" i="4"/>
  <c r="K235" i="4"/>
  <c r="K219" i="4"/>
  <c r="K203" i="4"/>
  <c r="K187" i="4"/>
  <c r="K171" i="4"/>
  <c r="K155" i="4"/>
  <c r="K139" i="4"/>
  <c r="K123" i="4"/>
  <c r="K84" i="4"/>
  <c r="K20" i="4"/>
  <c r="K4" i="4"/>
  <c r="K14" i="4"/>
  <c r="K22" i="4"/>
  <c r="K30" i="4"/>
  <c r="K38" i="4"/>
  <c r="K46" i="4"/>
  <c r="K54" i="4"/>
  <c r="K62" i="4"/>
  <c r="K70" i="4"/>
  <c r="K78" i="4"/>
  <c r="K86" i="4"/>
  <c r="K94" i="4"/>
  <c r="K102" i="4"/>
  <c r="K110" i="4"/>
  <c r="K117" i="4"/>
  <c r="K121" i="4"/>
  <c r="K125" i="4"/>
  <c r="K129" i="4"/>
  <c r="K133" i="4"/>
  <c r="K137" i="4"/>
  <c r="K141" i="4"/>
  <c r="K145" i="4"/>
  <c r="K149" i="4"/>
  <c r="K153" i="4"/>
  <c r="K157" i="4"/>
  <c r="K161" i="4"/>
  <c r="K165" i="4"/>
  <c r="K169" i="4"/>
  <c r="K173" i="4"/>
  <c r="K177" i="4"/>
  <c r="K181" i="4"/>
  <c r="K185" i="4"/>
  <c r="K189" i="4"/>
  <c r="K193" i="4"/>
  <c r="K197" i="4"/>
  <c r="K201" i="4"/>
  <c r="K205" i="4"/>
  <c r="K209" i="4"/>
  <c r="K213" i="4"/>
  <c r="K217" i="4"/>
  <c r="K221" i="4"/>
  <c r="K225" i="4"/>
  <c r="K229" i="4"/>
  <c r="K233" i="4"/>
  <c r="K237" i="4"/>
  <c r="K241" i="4"/>
  <c r="K245" i="4"/>
  <c r="K249" i="4"/>
  <c r="K253" i="4"/>
  <c r="K257" i="4"/>
  <c r="K261" i="4"/>
  <c r="K265" i="4"/>
  <c r="K269" i="4"/>
  <c r="K273" i="4"/>
  <c r="K277" i="4"/>
  <c r="K281" i="4"/>
  <c r="K285" i="4"/>
  <c r="K289" i="4"/>
  <c r="K293" i="4"/>
  <c r="K297" i="4"/>
  <c r="K301" i="4"/>
  <c r="K305" i="4"/>
  <c r="K309" i="4"/>
  <c r="K313" i="4"/>
  <c r="K317" i="4"/>
  <c r="K321" i="4"/>
  <c r="K325" i="4"/>
  <c r="K329" i="4"/>
  <c r="K333" i="4"/>
  <c r="K337" i="4"/>
  <c r="K341" i="4"/>
  <c r="K345" i="4"/>
  <c r="K349" i="4"/>
  <c r="K353" i="4"/>
  <c r="K357" i="4"/>
  <c r="K361" i="4"/>
  <c r="K365" i="4"/>
  <c r="K369" i="4"/>
  <c r="K373" i="4"/>
  <c r="K377" i="4"/>
  <c r="K381" i="4"/>
  <c r="K385" i="4"/>
  <c r="K389" i="4"/>
  <c r="K393" i="4"/>
  <c r="K397" i="4"/>
  <c r="K8" i="4"/>
  <c r="K16" i="4"/>
  <c r="K24" i="4"/>
  <c r="K32" i="4"/>
  <c r="K40" i="4"/>
  <c r="K48" i="4"/>
  <c r="K56" i="4"/>
  <c r="K64" i="4"/>
  <c r="K72" i="4"/>
  <c r="K80" i="4"/>
  <c r="K88" i="4"/>
  <c r="K96" i="4"/>
  <c r="K104" i="4"/>
  <c r="K112" i="4"/>
  <c r="K118" i="4"/>
  <c r="K122" i="4"/>
  <c r="K126" i="4"/>
  <c r="K130" i="4"/>
  <c r="K134" i="4"/>
  <c r="K138" i="4"/>
  <c r="K142" i="4"/>
  <c r="K146" i="4"/>
  <c r="K150" i="4"/>
  <c r="K154" i="4"/>
  <c r="K158" i="4"/>
  <c r="K162" i="4"/>
  <c r="K166" i="4"/>
  <c r="K170" i="4"/>
  <c r="K174" i="4"/>
  <c r="K178" i="4"/>
  <c r="K182" i="4"/>
  <c r="K186" i="4"/>
  <c r="K190" i="4"/>
  <c r="K194" i="4"/>
  <c r="K198" i="4"/>
  <c r="K202" i="4"/>
  <c r="K206" i="4"/>
  <c r="K210" i="4"/>
  <c r="K214" i="4"/>
  <c r="K218" i="4"/>
  <c r="K222" i="4"/>
  <c r="K226" i="4"/>
  <c r="K230" i="4"/>
  <c r="K234" i="4"/>
  <c r="K238" i="4"/>
  <c r="K242" i="4"/>
  <c r="K246" i="4"/>
  <c r="K250" i="4"/>
  <c r="K254" i="4"/>
  <c r="K258" i="4"/>
  <c r="K262" i="4"/>
  <c r="K266" i="4"/>
  <c r="K270" i="4"/>
  <c r="K274" i="4"/>
  <c r="K278" i="4"/>
  <c r="K282" i="4"/>
  <c r="K286" i="4"/>
  <c r="K290" i="4"/>
  <c r="K294" i="4"/>
  <c r="K298" i="4"/>
  <c r="K302" i="4"/>
  <c r="K306" i="4"/>
  <c r="K310" i="4"/>
  <c r="K314" i="4"/>
  <c r="K318" i="4"/>
  <c r="K322" i="4"/>
  <c r="K326" i="4"/>
  <c r="K330" i="4"/>
  <c r="K334" i="4"/>
  <c r="K338" i="4"/>
  <c r="K342" i="4"/>
  <c r="K346" i="4"/>
  <c r="K350" i="4"/>
  <c r="K354" i="4"/>
  <c r="K358" i="4"/>
  <c r="K362" i="4"/>
  <c r="K366" i="4"/>
  <c r="K370" i="4"/>
  <c r="K374" i="4"/>
  <c r="K378" i="4"/>
  <c r="K382" i="4"/>
  <c r="K386" i="4"/>
  <c r="K390" i="4"/>
  <c r="K394" i="4"/>
  <c r="K398"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6"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2" i="4"/>
  <c r="K384" i="4"/>
  <c r="K376" i="4"/>
  <c r="K368" i="4"/>
  <c r="K360" i="4"/>
  <c r="K352" i="4"/>
  <c r="K344" i="4"/>
  <c r="K336" i="4"/>
  <c r="K328" i="4"/>
  <c r="K320" i="4"/>
  <c r="K312" i="4"/>
  <c r="K304" i="4"/>
  <c r="K296" i="4"/>
  <c r="K288" i="4"/>
  <c r="K280" i="4"/>
  <c r="K272" i="4"/>
  <c r="K264" i="4"/>
  <c r="K256" i="4"/>
  <c r="K248" i="4"/>
  <c r="K240" i="4"/>
  <c r="K232" i="4"/>
  <c r="K224" i="4"/>
  <c r="K216" i="4"/>
  <c r="K208" i="4"/>
  <c r="K200" i="4"/>
  <c r="K192" i="4"/>
  <c r="K184" i="4"/>
  <c r="K176" i="4"/>
  <c r="K168" i="4"/>
  <c r="K160" i="4"/>
  <c r="K152" i="4"/>
  <c r="K144" i="4"/>
  <c r="K136" i="4"/>
  <c r="K128" i="4"/>
  <c r="K120" i="4"/>
  <c r="K108" i="4"/>
  <c r="K92" i="4"/>
  <c r="K76" i="4"/>
  <c r="K60" i="4"/>
  <c r="K44" i="4"/>
  <c r="K28" i="4"/>
  <c r="K12"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1" i="4"/>
  <c r="K383" i="4"/>
  <c r="K375" i="4"/>
  <c r="K367" i="4"/>
  <c r="K359" i="4"/>
  <c r="K351" i="4"/>
  <c r="K343" i="4"/>
  <c r="K335" i="4"/>
  <c r="K327" i="4"/>
  <c r="K319" i="4"/>
  <c r="K311" i="4"/>
  <c r="K303" i="4"/>
  <c r="K295" i="4"/>
  <c r="K287" i="4"/>
  <c r="K279" i="4"/>
  <c r="K271" i="4"/>
  <c r="K263" i="4"/>
  <c r="K255" i="4"/>
  <c r="K247" i="4"/>
  <c r="K239" i="4"/>
  <c r="K231" i="4"/>
  <c r="K223" i="4"/>
  <c r="K215" i="4"/>
  <c r="K207" i="4"/>
  <c r="K199" i="4"/>
  <c r="K191" i="4"/>
  <c r="K183" i="4"/>
  <c r="K175" i="4"/>
  <c r="K167" i="4"/>
  <c r="K159" i="4"/>
  <c r="K151" i="4"/>
  <c r="K143" i="4"/>
  <c r="K135" i="4"/>
  <c r="K127" i="4"/>
  <c r="K119" i="4"/>
  <c r="K106" i="4"/>
  <c r="K90" i="4"/>
  <c r="K74" i="4"/>
  <c r="K58" i="4"/>
  <c r="K42" i="4"/>
  <c r="K26" i="4"/>
  <c r="K10"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L3" i="4" s="1"/>
  <c r="L4" i="4" s="1"/>
  <c r="L5" i="4" s="1"/>
  <c r="K6"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G3" i="4"/>
  <c r="H2" i="4"/>
  <c r="F3" i="4"/>
  <c r="F4" i="4" s="1"/>
  <c r="F5" i="4" s="1"/>
  <c r="F6" i="4" s="1"/>
  <c r="F7" i="4" s="1"/>
  <c r="F8" i="4" s="1"/>
  <c r="F9" i="4" s="1"/>
  <c r="F10" i="4" s="1"/>
  <c r="F11" i="4" s="1"/>
  <c r="F12" i="4" s="1"/>
  <c r="F13" i="4" s="1"/>
  <c r="F14" i="4" s="1"/>
  <c r="F15" i="4" s="1"/>
  <c r="F16" i="4" s="1"/>
  <c r="F17" i="4" s="1"/>
  <c r="F18" i="4" s="1"/>
  <c r="N5" i="4"/>
  <c r="N6" i="4" s="1"/>
  <c r="N7" i="4" s="1"/>
  <c r="N8" i="4" s="1"/>
  <c r="N9" i="4" s="1"/>
  <c r="N10" i="4" s="1"/>
  <c r="N11" i="4" s="1"/>
  <c r="N12" i="4" s="1"/>
  <c r="N13" i="4" s="1"/>
  <c r="N14" i="4" s="1"/>
  <c r="N15" i="4" s="1"/>
  <c r="N16" i="4" s="1"/>
  <c r="N17" i="4" s="1"/>
  <c r="N18" i="4" s="1"/>
  <c r="L6" i="4" l="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L363" i="4" s="1"/>
  <c r="L364" i="4" s="1"/>
  <c r="L365" i="4" s="1"/>
  <c r="L366" i="4" s="1"/>
  <c r="L367" i="4" s="1"/>
  <c r="L368" i="4" s="1"/>
  <c r="L369" i="4" s="1"/>
  <c r="L370" i="4" s="1"/>
  <c r="L371" i="4" s="1"/>
  <c r="L372" i="4" s="1"/>
  <c r="L373" i="4" s="1"/>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L659" i="4" s="1"/>
  <c r="L660" i="4" s="1"/>
  <c r="L661" i="4" s="1"/>
  <c r="L662" i="4" s="1"/>
  <c r="L663" i="4" s="1"/>
  <c r="L664" i="4" s="1"/>
  <c r="L665" i="4" s="1"/>
  <c r="L666" i="4" s="1"/>
  <c r="L667" i="4" s="1"/>
  <c r="L668" i="4" s="1"/>
  <c r="L669" i="4" s="1"/>
  <c r="L670" i="4" s="1"/>
  <c r="L671" i="4" s="1"/>
  <c r="L672" i="4" s="1"/>
  <c r="L673" i="4" s="1"/>
  <c r="L674" i="4" s="1"/>
  <c r="L675" i="4" s="1"/>
  <c r="L676" i="4" s="1"/>
  <c r="L677" i="4" s="1"/>
  <c r="L678" i="4" s="1"/>
  <c r="L679" i="4" s="1"/>
  <c r="L680" i="4" s="1"/>
  <c r="L681" i="4" s="1"/>
  <c r="L682" i="4" s="1"/>
  <c r="L683" i="4" s="1"/>
  <c r="L684" i="4" s="1"/>
  <c r="L685" i="4" s="1"/>
  <c r="L686" i="4" s="1"/>
  <c r="L687" i="4" s="1"/>
  <c r="L688" i="4" s="1"/>
  <c r="L689" i="4" s="1"/>
  <c r="L690" i="4" s="1"/>
  <c r="L691" i="4" s="1"/>
  <c r="L692" i="4" s="1"/>
  <c r="L693" i="4" s="1"/>
  <c r="L694" i="4" s="1"/>
  <c r="L695" i="4" s="1"/>
  <c r="L696" i="4" s="1"/>
  <c r="L697" i="4" s="1"/>
  <c r="L698" i="4" s="1"/>
  <c r="L699" i="4" s="1"/>
  <c r="L700" i="4" s="1"/>
  <c r="L701" i="4" s="1"/>
  <c r="L702" i="4" s="1"/>
  <c r="L703" i="4" s="1"/>
  <c r="L704" i="4" s="1"/>
  <c r="L705" i="4" s="1"/>
  <c r="L706" i="4" s="1"/>
  <c r="L707" i="4" s="1"/>
  <c r="L708" i="4" s="1"/>
  <c r="L709" i="4" s="1"/>
  <c r="L710" i="4" s="1"/>
  <c r="L711" i="4" s="1"/>
  <c r="L712" i="4" s="1"/>
  <c r="L713" i="4" s="1"/>
  <c r="L714" i="4" s="1"/>
  <c r="L715" i="4" s="1"/>
  <c r="L716" i="4" s="1"/>
  <c r="L717" i="4" s="1"/>
  <c r="L718" i="4" s="1"/>
  <c r="L719" i="4" s="1"/>
  <c r="L720" i="4" s="1"/>
  <c r="L721" i="4" s="1"/>
  <c r="L722" i="4" s="1"/>
  <c r="L723" i="4" s="1"/>
  <c r="L724" i="4" s="1"/>
  <c r="L725" i="4" s="1"/>
  <c r="L726" i="4" s="1"/>
  <c r="L727" i="4" s="1"/>
  <c r="L728" i="4" s="1"/>
  <c r="L729" i="4" s="1"/>
  <c r="L730" i="4" s="1"/>
  <c r="L731" i="4" s="1"/>
  <c r="L732" i="4" s="1"/>
  <c r="L733" i="4" s="1"/>
  <c r="L734" i="4" s="1"/>
  <c r="L735" i="4" s="1"/>
  <c r="L736" i="4" s="1"/>
  <c r="L737" i="4" s="1"/>
  <c r="L738" i="4" s="1"/>
  <c r="L739" i="4" s="1"/>
  <c r="L740" i="4" s="1"/>
  <c r="L741" i="4" s="1"/>
  <c r="L742" i="4" s="1"/>
  <c r="L743" i="4" s="1"/>
  <c r="L744" i="4" s="1"/>
  <c r="L745" i="4" s="1"/>
  <c r="L746" i="4" s="1"/>
  <c r="L747" i="4" s="1"/>
  <c r="L748" i="4" s="1"/>
  <c r="L749" i="4" s="1"/>
  <c r="L750" i="4" s="1"/>
  <c r="L751" i="4" s="1"/>
  <c r="L752" i="4" s="1"/>
  <c r="L753" i="4" s="1"/>
  <c r="L754" i="4" s="1"/>
  <c r="L755" i="4" s="1"/>
  <c r="L756" i="4" s="1"/>
  <c r="L757" i="4" s="1"/>
  <c r="L758" i="4" s="1"/>
  <c r="L759" i="4" s="1"/>
  <c r="L760" i="4" s="1"/>
  <c r="L761" i="4" s="1"/>
  <c r="L762" i="4" s="1"/>
  <c r="L763" i="4" s="1"/>
  <c r="L764" i="4" s="1"/>
  <c r="L765" i="4" s="1"/>
  <c r="L766" i="4" s="1"/>
  <c r="L767" i="4" s="1"/>
  <c r="L768" i="4" s="1"/>
  <c r="L769" i="4" s="1"/>
  <c r="L770" i="4" s="1"/>
  <c r="L771" i="4" s="1"/>
  <c r="L772" i="4" s="1"/>
  <c r="L773" i="4" s="1"/>
  <c r="L774" i="4" s="1"/>
  <c r="L775" i="4" s="1"/>
  <c r="L776" i="4" s="1"/>
  <c r="L777" i="4" s="1"/>
  <c r="L778" i="4" s="1"/>
  <c r="L779" i="4" s="1"/>
  <c r="L780" i="4" s="1"/>
  <c r="L781" i="4" s="1"/>
  <c r="L782" i="4" s="1"/>
  <c r="L783" i="4" s="1"/>
  <c r="L784" i="4" s="1"/>
  <c r="L785" i="4" s="1"/>
  <c r="L786" i="4" s="1"/>
  <c r="L787" i="4" s="1"/>
  <c r="L788" i="4" s="1"/>
  <c r="L789" i="4" s="1"/>
  <c r="L790" i="4" s="1"/>
  <c r="L791" i="4" s="1"/>
  <c r="L792" i="4" s="1"/>
  <c r="L793" i="4" s="1"/>
  <c r="L794" i="4" s="1"/>
  <c r="L795" i="4" s="1"/>
  <c r="L796" i="4" s="1"/>
  <c r="L797" i="4" s="1"/>
  <c r="L798" i="4" s="1"/>
  <c r="L799" i="4" s="1"/>
  <c r="L800" i="4" s="1"/>
  <c r="L801" i="4" s="1"/>
  <c r="L802" i="4" s="1"/>
  <c r="L803" i="4" s="1"/>
  <c r="L804" i="4" s="1"/>
  <c r="L805" i="4" s="1"/>
  <c r="L806" i="4" s="1"/>
  <c r="L807" i="4" s="1"/>
  <c r="L808" i="4" s="1"/>
  <c r="L809" i="4" s="1"/>
  <c r="L810" i="4" s="1"/>
  <c r="L811" i="4" s="1"/>
  <c r="L812" i="4" s="1"/>
  <c r="L813" i="4" s="1"/>
  <c r="L814" i="4" s="1"/>
  <c r="L815" i="4" s="1"/>
  <c r="L816" i="4" s="1"/>
  <c r="L817" i="4" s="1"/>
  <c r="L818" i="4" s="1"/>
  <c r="L819" i="4" s="1"/>
  <c r="L820" i="4" s="1"/>
  <c r="L821" i="4" s="1"/>
  <c r="L822" i="4" s="1"/>
  <c r="L823" i="4" s="1"/>
  <c r="L824" i="4" s="1"/>
  <c r="L825" i="4" s="1"/>
  <c r="L826" i="4" s="1"/>
  <c r="L827" i="4" s="1"/>
  <c r="L828" i="4" s="1"/>
  <c r="L829" i="4" s="1"/>
  <c r="L830" i="4" s="1"/>
  <c r="L831" i="4" s="1"/>
  <c r="L832" i="4" s="1"/>
  <c r="L833" i="4" s="1"/>
  <c r="L834" i="4" s="1"/>
  <c r="L835" i="4" s="1"/>
  <c r="L836" i="4" s="1"/>
  <c r="L837" i="4" s="1"/>
  <c r="L838" i="4" s="1"/>
  <c r="L839" i="4" s="1"/>
  <c r="L840" i="4" s="1"/>
  <c r="L841" i="4" s="1"/>
  <c r="L842" i="4" s="1"/>
  <c r="L843" i="4" s="1"/>
  <c r="L844" i="4" s="1"/>
  <c r="L845" i="4" s="1"/>
  <c r="L846" i="4" s="1"/>
  <c r="L847" i="4" s="1"/>
  <c r="L848" i="4" s="1"/>
  <c r="L849" i="4" s="1"/>
  <c r="L850" i="4" s="1"/>
  <c r="L851" i="4" s="1"/>
  <c r="L852" i="4" s="1"/>
  <c r="L853" i="4" s="1"/>
  <c r="L854" i="4" s="1"/>
  <c r="L855" i="4" s="1"/>
  <c r="L856" i="4" s="1"/>
  <c r="L857" i="4" s="1"/>
  <c r="L858" i="4" s="1"/>
  <c r="L859" i="4" s="1"/>
  <c r="L860" i="4" s="1"/>
  <c r="L861" i="4" s="1"/>
  <c r="L862" i="4" s="1"/>
  <c r="L863" i="4" s="1"/>
  <c r="L864" i="4" s="1"/>
  <c r="L865" i="4" s="1"/>
  <c r="L866" i="4" s="1"/>
  <c r="L867" i="4" s="1"/>
  <c r="L868" i="4" s="1"/>
  <c r="L869" i="4" s="1"/>
  <c r="L870" i="4" s="1"/>
  <c r="L871" i="4" s="1"/>
  <c r="L872" i="4" s="1"/>
  <c r="L873" i="4" s="1"/>
  <c r="L874" i="4" s="1"/>
  <c r="L875" i="4" s="1"/>
  <c r="L876" i="4" s="1"/>
  <c r="L877" i="4" s="1"/>
  <c r="L878" i="4" s="1"/>
  <c r="L879" i="4" s="1"/>
  <c r="L880" i="4" s="1"/>
  <c r="L881" i="4" s="1"/>
  <c r="L882" i="4" s="1"/>
  <c r="L883" i="4" s="1"/>
  <c r="L884" i="4" s="1"/>
  <c r="L885" i="4" s="1"/>
  <c r="L886" i="4" s="1"/>
  <c r="L887" i="4" s="1"/>
  <c r="L888" i="4" s="1"/>
  <c r="L889" i="4" s="1"/>
  <c r="L890" i="4" s="1"/>
  <c r="L891" i="4" s="1"/>
  <c r="L892" i="4" s="1"/>
  <c r="L893" i="4" s="1"/>
  <c r="L894" i="4" s="1"/>
  <c r="L895" i="4" s="1"/>
  <c r="L896" i="4" s="1"/>
  <c r="L897" i="4" s="1"/>
  <c r="F20" i="4"/>
  <c r="F21" i="4" s="1"/>
  <c r="F22" i="4" s="1"/>
  <c r="I19" i="4"/>
  <c r="G4" i="4"/>
  <c r="H3" i="4"/>
  <c r="N19" i="4"/>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N194" i="4" s="1"/>
  <c r="N195" i="4" s="1"/>
  <c r="N196" i="4" s="1"/>
  <c r="N197" i="4" s="1"/>
  <c r="N198" i="4" s="1"/>
  <c r="N199" i="4" s="1"/>
  <c r="N200" i="4" s="1"/>
  <c r="N201" i="4" s="1"/>
  <c r="N202" i="4" s="1"/>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N226" i="4" s="1"/>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N258" i="4" s="1"/>
  <c r="N259" i="4" s="1"/>
  <c r="N260" i="4" s="1"/>
  <c r="N261" i="4" s="1"/>
  <c r="N262" i="4" s="1"/>
  <c r="N263" i="4" s="1"/>
  <c r="N264" i="4" s="1"/>
  <c r="N265" i="4" s="1"/>
  <c r="N266" i="4" s="1"/>
  <c r="N267" i="4" s="1"/>
  <c r="N268" i="4" s="1"/>
  <c r="N269" i="4" s="1"/>
  <c r="N270" i="4" s="1"/>
  <c r="N271" i="4" s="1"/>
  <c r="N272" i="4" s="1"/>
  <c r="N273" i="4" s="1"/>
  <c r="N274" i="4" s="1"/>
  <c r="N275" i="4" s="1"/>
  <c r="N276" i="4" s="1"/>
  <c r="N277" i="4" s="1"/>
  <c r="N278" i="4" s="1"/>
  <c r="N279" i="4" s="1"/>
  <c r="N280" i="4" s="1"/>
  <c r="N281" i="4" s="1"/>
  <c r="N282" i="4" s="1"/>
  <c r="N283" i="4" s="1"/>
  <c r="N284" i="4" s="1"/>
  <c r="N285" i="4" s="1"/>
  <c r="N286" i="4" s="1"/>
  <c r="N287" i="4" s="1"/>
  <c r="N288" i="4" s="1"/>
  <c r="N289" i="4" s="1"/>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N322" i="4" s="1"/>
  <c r="N323" i="4" s="1"/>
  <c r="N324" i="4" s="1"/>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N354" i="4" s="1"/>
  <c r="N355" i="4" s="1"/>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N386" i="4" s="1"/>
  <c r="N387" i="4" s="1"/>
  <c r="N388" i="4" s="1"/>
  <c r="N389" i="4" s="1"/>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N429" i="4" s="1"/>
  <c r="N430" i="4" s="1"/>
  <c r="N431" i="4" s="1"/>
  <c r="N432" i="4" s="1"/>
  <c r="N433" i="4" s="1"/>
  <c r="N434" i="4" s="1"/>
  <c r="N435" i="4" s="1"/>
  <c r="N436" i="4" s="1"/>
  <c r="N437" i="4" s="1"/>
  <c r="N438" i="4" s="1"/>
  <c r="N439" i="4" s="1"/>
  <c r="N440" i="4" s="1"/>
  <c r="N441" i="4" s="1"/>
  <c r="N442" i="4" s="1"/>
  <c r="N443" i="4" s="1"/>
  <c r="N444" i="4" s="1"/>
  <c r="N445" i="4" s="1"/>
  <c r="N446" i="4" s="1"/>
  <c r="N447" i="4" s="1"/>
  <c r="N448" i="4" s="1"/>
  <c r="N449" i="4" s="1"/>
  <c r="N450" i="4" s="1"/>
  <c r="N451" i="4" s="1"/>
  <c r="N452" i="4" s="1"/>
  <c r="N453" i="4" s="1"/>
  <c r="N454" i="4" s="1"/>
  <c r="N455" i="4" s="1"/>
  <c r="N456" i="4" s="1"/>
  <c r="N457" i="4" s="1"/>
  <c r="N458" i="4" s="1"/>
  <c r="N459" i="4" s="1"/>
  <c r="N460" i="4" s="1"/>
  <c r="N461" i="4" s="1"/>
  <c r="N462" i="4" s="1"/>
  <c r="N463" i="4" s="1"/>
  <c r="N464" i="4" s="1"/>
  <c r="N465" i="4" s="1"/>
  <c r="N466" i="4" s="1"/>
  <c r="N467" i="4" s="1"/>
  <c r="N468" i="4" s="1"/>
  <c r="N469" i="4" s="1"/>
  <c r="N470" i="4" s="1"/>
  <c r="N471" i="4" s="1"/>
  <c r="N472" i="4" s="1"/>
  <c r="N473" i="4" s="1"/>
  <c r="N474" i="4" s="1"/>
  <c r="N475" i="4" s="1"/>
  <c r="N476" i="4" s="1"/>
  <c r="N477" i="4" s="1"/>
  <c r="N478" i="4" s="1"/>
  <c r="N479" i="4" s="1"/>
  <c r="N480" i="4" s="1"/>
  <c r="N481" i="4" s="1"/>
  <c r="N482" i="4" s="1"/>
  <c r="N483" i="4" s="1"/>
  <c r="N484" i="4" s="1"/>
  <c r="N485" i="4" s="1"/>
  <c r="N486" i="4" s="1"/>
  <c r="N487" i="4" s="1"/>
  <c r="N488" i="4" s="1"/>
  <c r="N489" i="4" s="1"/>
  <c r="N490" i="4" s="1"/>
  <c r="N491" i="4" s="1"/>
  <c r="N492" i="4" s="1"/>
  <c r="N493" i="4" s="1"/>
  <c r="N494" i="4" s="1"/>
  <c r="N495" i="4" s="1"/>
  <c r="N496" i="4" s="1"/>
  <c r="N497" i="4" s="1"/>
  <c r="N498" i="4" s="1"/>
  <c r="N499" i="4" s="1"/>
  <c r="N500" i="4" s="1"/>
  <c r="N501" i="4" s="1"/>
  <c r="N502" i="4" s="1"/>
  <c r="N503" i="4" s="1"/>
  <c r="N504" i="4" s="1"/>
  <c r="N505" i="4" s="1"/>
  <c r="N506" i="4" s="1"/>
  <c r="N507" i="4" s="1"/>
  <c r="N508" i="4" s="1"/>
  <c r="N509" i="4" s="1"/>
  <c r="N510" i="4" s="1"/>
  <c r="N511" i="4" s="1"/>
  <c r="N512" i="4" s="1"/>
  <c r="N513" i="4" s="1"/>
  <c r="N514" i="4" s="1"/>
  <c r="N515" i="4" s="1"/>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N546" i="4" s="1"/>
  <c r="N547" i="4" s="1"/>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N578" i="4" s="1"/>
  <c r="N579" i="4" s="1"/>
  <c r="N580" i="4" s="1"/>
  <c r="N581" i="4" s="1"/>
  <c r="N582" i="4" s="1"/>
  <c r="N583" i="4" s="1"/>
  <c r="N584" i="4" s="1"/>
  <c r="N585" i="4" s="1"/>
  <c r="N586" i="4" s="1"/>
  <c r="N587" i="4" s="1"/>
  <c r="N588" i="4" s="1"/>
  <c r="N589" i="4" s="1"/>
  <c r="N590" i="4" s="1"/>
  <c r="N591" i="4" s="1"/>
  <c r="N592" i="4" s="1"/>
  <c r="N593" i="4" s="1"/>
  <c r="N594" i="4" s="1"/>
  <c r="N595" i="4" s="1"/>
  <c r="N596" i="4" s="1"/>
  <c r="N597" i="4" s="1"/>
  <c r="N598" i="4" s="1"/>
  <c r="N599" i="4" s="1"/>
  <c r="N600" i="4" s="1"/>
  <c r="N601" i="4" s="1"/>
  <c r="N602" i="4" s="1"/>
  <c r="N603" i="4" s="1"/>
  <c r="N604" i="4" s="1"/>
  <c r="N605" i="4" s="1"/>
  <c r="N606" i="4" s="1"/>
  <c r="N607" i="4" s="1"/>
  <c r="N608" i="4" s="1"/>
  <c r="N609" i="4" s="1"/>
  <c r="N610" i="4" s="1"/>
  <c r="N611" i="4" s="1"/>
  <c r="N612" i="4" s="1"/>
  <c r="N613" i="4" s="1"/>
  <c r="N614" i="4" s="1"/>
  <c r="N615" i="4" s="1"/>
  <c r="N616" i="4" s="1"/>
  <c r="N617" i="4" s="1"/>
  <c r="N618" i="4" s="1"/>
  <c r="N619" i="4" s="1"/>
  <c r="N620" i="4" s="1"/>
  <c r="N621" i="4" s="1"/>
  <c r="N622" i="4" s="1"/>
  <c r="N623" i="4" s="1"/>
  <c r="N624" i="4" s="1"/>
  <c r="N625" i="4" s="1"/>
  <c r="N626" i="4" s="1"/>
  <c r="N627" i="4" s="1"/>
  <c r="N628" i="4" s="1"/>
  <c r="N629" i="4" s="1"/>
  <c r="N630" i="4" s="1"/>
  <c r="N631" i="4" s="1"/>
  <c r="N632" i="4" s="1"/>
  <c r="N633" i="4" s="1"/>
  <c r="N634" i="4" s="1"/>
  <c r="N635" i="4" s="1"/>
  <c r="N636" i="4" s="1"/>
  <c r="N637" i="4" s="1"/>
  <c r="N638" i="4" s="1"/>
  <c r="N639" i="4" s="1"/>
  <c r="N640" i="4" s="1"/>
  <c r="N641" i="4" s="1"/>
  <c r="N642" i="4" s="1"/>
  <c r="N643" i="4" s="1"/>
  <c r="N644" i="4" s="1"/>
  <c r="N645" i="4" s="1"/>
  <c r="N646" i="4" s="1"/>
  <c r="N647" i="4" s="1"/>
  <c r="N648" i="4" s="1"/>
  <c r="N649" i="4" s="1"/>
  <c r="N650" i="4" s="1"/>
  <c r="N651" i="4" s="1"/>
  <c r="N652" i="4" s="1"/>
  <c r="N653" i="4" s="1"/>
  <c r="N654" i="4" s="1"/>
  <c r="N655" i="4" s="1"/>
  <c r="N656" i="4" s="1"/>
  <c r="N657" i="4" s="1"/>
  <c r="N658" i="4" s="1"/>
  <c r="N659" i="4" s="1"/>
  <c r="N660" i="4" s="1"/>
  <c r="N661" i="4" s="1"/>
  <c r="N662" i="4" s="1"/>
  <c r="N663" i="4" s="1"/>
  <c r="N664" i="4" s="1"/>
  <c r="N665" i="4" s="1"/>
  <c r="N666" i="4" s="1"/>
  <c r="N667" i="4" s="1"/>
  <c r="N668" i="4" s="1"/>
  <c r="N669" i="4" s="1"/>
  <c r="N670" i="4" s="1"/>
  <c r="N671" i="4" s="1"/>
  <c r="N672" i="4" s="1"/>
  <c r="N673" i="4" s="1"/>
  <c r="N674" i="4" s="1"/>
  <c r="N675" i="4" s="1"/>
  <c r="N676" i="4" s="1"/>
  <c r="N677" i="4" s="1"/>
  <c r="N678" i="4" s="1"/>
  <c r="N679" i="4" s="1"/>
  <c r="N680" i="4" s="1"/>
  <c r="N681" i="4" s="1"/>
  <c r="N682" i="4" s="1"/>
  <c r="N683" i="4" s="1"/>
  <c r="N684" i="4" s="1"/>
  <c r="N685" i="4" s="1"/>
  <c r="N686" i="4" s="1"/>
  <c r="N687" i="4" s="1"/>
  <c r="N688" i="4" s="1"/>
  <c r="N689" i="4" s="1"/>
  <c r="N690" i="4" s="1"/>
  <c r="N691" i="4" s="1"/>
  <c r="N692" i="4" s="1"/>
  <c r="N693" i="4" s="1"/>
  <c r="N694" i="4" s="1"/>
  <c r="N695" i="4" s="1"/>
  <c r="N696" i="4" s="1"/>
  <c r="N697" i="4" s="1"/>
  <c r="N698" i="4" s="1"/>
  <c r="N699" i="4" s="1"/>
  <c r="N700" i="4" s="1"/>
  <c r="N701" i="4" s="1"/>
  <c r="N702" i="4" s="1"/>
  <c r="N703" i="4" s="1"/>
  <c r="N704" i="4" s="1"/>
  <c r="N705" i="4" s="1"/>
  <c r="N706" i="4" s="1"/>
  <c r="N707" i="4" s="1"/>
  <c r="N708" i="4" s="1"/>
  <c r="N709" i="4" s="1"/>
  <c r="N710" i="4" s="1"/>
  <c r="N711" i="4" s="1"/>
  <c r="N712" i="4" s="1"/>
  <c r="N713" i="4" s="1"/>
  <c r="N714" i="4" s="1"/>
  <c r="N715" i="4" s="1"/>
  <c r="N716" i="4" s="1"/>
  <c r="N717" i="4" s="1"/>
  <c r="N718" i="4" s="1"/>
  <c r="N719" i="4" s="1"/>
  <c r="N720" i="4" s="1"/>
  <c r="N721" i="4" s="1"/>
  <c r="N722" i="4" s="1"/>
  <c r="N723" i="4" s="1"/>
  <c r="N724" i="4" s="1"/>
  <c r="N725" i="4" s="1"/>
  <c r="N726" i="4" s="1"/>
  <c r="N727" i="4" s="1"/>
  <c r="N728" i="4" s="1"/>
  <c r="N729" i="4" s="1"/>
  <c r="N730" i="4" s="1"/>
  <c r="N731" i="4" s="1"/>
  <c r="N732" i="4" s="1"/>
  <c r="N733" i="4" s="1"/>
  <c r="N734" i="4" s="1"/>
  <c r="N735" i="4" s="1"/>
  <c r="N736" i="4" s="1"/>
  <c r="N737" i="4" s="1"/>
  <c r="N738" i="4" s="1"/>
  <c r="N739" i="4" s="1"/>
  <c r="N740" i="4" s="1"/>
  <c r="N741" i="4" s="1"/>
  <c r="N742" i="4" s="1"/>
  <c r="N743" i="4" s="1"/>
  <c r="N744" i="4" s="1"/>
  <c r="N745" i="4" s="1"/>
  <c r="N746" i="4" s="1"/>
  <c r="N747" i="4" s="1"/>
  <c r="N748" i="4" s="1"/>
  <c r="N749" i="4" s="1"/>
  <c r="N750" i="4" s="1"/>
  <c r="N751" i="4" s="1"/>
  <c r="N752" i="4" s="1"/>
  <c r="N753" i="4" s="1"/>
  <c r="N754" i="4" s="1"/>
  <c r="N755" i="4" s="1"/>
  <c r="N756" i="4" s="1"/>
  <c r="N757" i="4" s="1"/>
  <c r="N758" i="4" s="1"/>
  <c r="N759" i="4" s="1"/>
  <c r="N760" i="4" s="1"/>
  <c r="N761" i="4" s="1"/>
  <c r="N762" i="4" s="1"/>
  <c r="N763" i="4" s="1"/>
  <c r="N764" i="4" s="1"/>
  <c r="N765" i="4" s="1"/>
  <c r="N766" i="4" s="1"/>
  <c r="N767" i="4" s="1"/>
  <c r="N768" i="4" s="1"/>
  <c r="N769" i="4" s="1"/>
  <c r="N770" i="4" s="1"/>
  <c r="N771" i="4" s="1"/>
  <c r="N772" i="4" s="1"/>
  <c r="N773" i="4" s="1"/>
  <c r="N774" i="4" s="1"/>
  <c r="N775" i="4" s="1"/>
  <c r="N776" i="4" s="1"/>
  <c r="N777" i="4" s="1"/>
  <c r="N778" i="4" s="1"/>
  <c r="N779" i="4" s="1"/>
  <c r="N780" i="4" s="1"/>
  <c r="N781" i="4" s="1"/>
  <c r="N782" i="4" s="1"/>
  <c r="N783" i="4" s="1"/>
  <c r="N784" i="4" s="1"/>
  <c r="N785" i="4" s="1"/>
  <c r="N786" i="4" s="1"/>
  <c r="N787" i="4" s="1"/>
  <c r="N788" i="4" s="1"/>
  <c r="N789" i="4" s="1"/>
  <c r="N790" i="4" s="1"/>
  <c r="N791" i="4" s="1"/>
  <c r="N792" i="4" s="1"/>
  <c r="N793" i="4" s="1"/>
  <c r="N794" i="4" s="1"/>
  <c r="N795" i="4" s="1"/>
  <c r="N796" i="4" s="1"/>
  <c r="N797" i="4" s="1"/>
  <c r="N798" i="4" s="1"/>
  <c r="N799" i="4" s="1"/>
  <c r="N800" i="4" s="1"/>
  <c r="N801" i="4" s="1"/>
  <c r="N802" i="4" s="1"/>
  <c r="N803" i="4" s="1"/>
  <c r="N804" i="4" s="1"/>
  <c r="N805" i="4" s="1"/>
  <c r="N806" i="4" s="1"/>
  <c r="N807" i="4" s="1"/>
  <c r="N808" i="4" s="1"/>
  <c r="N809" i="4" s="1"/>
  <c r="N810" i="4" s="1"/>
  <c r="N811" i="4" s="1"/>
  <c r="N812" i="4" s="1"/>
  <c r="N813" i="4" s="1"/>
  <c r="N814" i="4" s="1"/>
  <c r="N815" i="4" s="1"/>
  <c r="N816" i="4" s="1"/>
  <c r="N817" i="4" s="1"/>
  <c r="N818" i="4" s="1"/>
  <c r="N819" i="4" s="1"/>
  <c r="N820" i="4" s="1"/>
  <c r="N821" i="4" s="1"/>
  <c r="N822" i="4" s="1"/>
  <c r="N823" i="4" s="1"/>
  <c r="N824" i="4" s="1"/>
  <c r="N825" i="4" s="1"/>
  <c r="N826" i="4" s="1"/>
  <c r="N827" i="4" s="1"/>
  <c r="N828" i="4" s="1"/>
  <c r="N829" i="4" s="1"/>
  <c r="N830" i="4" s="1"/>
  <c r="N831" i="4" s="1"/>
  <c r="N832" i="4" s="1"/>
  <c r="N833" i="4" s="1"/>
  <c r="N834" i="4" s="1"/>
  <c r="N835" i="4" s="1"/>
  <c r="N836" i="4" s="1"/>
  <c r="N837" i="4" s="1"/>
  <c r="N838" i="4" s="1"/>
  <c r="N839" i="4" s="1"/>
  <c r="N840" i="4" s="1"/>
  <c r="N841" i="4" s="1"/>
  <c r="N842" i="4" s="1"/>
  <c r="N843" i="4" s="1"/>
  <c r="N844" i="4" s="1"/>
  <c r="N845" i="4" s="1"/>
  <c r="N846" i="4" s="1"/>
  <c r="N847" i="4" s="1"/>
  <c r="N848" i="4" s="1"/>
  <c r="N849" i="4" s="1"/>
  <c r="N850" i="4" s="1"/>
  <c r="N851" i="4" s="1"/>
  <c r="N852" i="4" s="1"/>
  <c r="N853" i="4" s="1"/>
  <c r="N854" i="4" s="1"/>
  <c r="N855" i="4" s="1"/>
  <c r="N856" i="4" s="1"/>
  <c r="N857" i="4" s="1"/>
  <c r="N858" i="4" s="1"/>
  <c r="N859" i="4" s="1"/>
  <c r="N860" i="4" s="1"/>
  <c r="N861" i="4" s="1"/>
  <c r="N862" i="4" s="1"/>
  <c r="N863" i="4" s="1"/>
  <c r="N864" i="4" s="1"/>
  <c r="N865" i="4" s="1"/>
  <c r="N866" i="4" s="1"/>
  <c r="N867" i="4" s="1"/>
  <c r="N868" i="4" s="1"/>
  <c r="N869" i="4" s="1"/>
  <c r="N870" i="4" s="1"/>
  <c r="N871" i="4" s="1"/>
  <c r="N872" i="4" s="1"/>
  <c r="N873" i="4" s="1"/>
  <c r="N874" i="4" s="1"/>
  <c r="N875" i="4" s="1"/>
  <c r="N876" i="4" s="1"/>
  <c r="N877" i="4" s="1"/>
  <c r="N878" i="4" s="1"/>
  <c r="N879" i="4" s="1"/>
  <c r="N880" i="4" s="1"/>
  <c r="N881" i="4" s="1"/>
  <c r="N882" i="4" s="1"/>
  <c r="N883" i="4" s="1"/>
  <c r="N884" i="4" s="1"/>
  <c r="N885" i="4" s="1"/>
  <c r="N886" i="4" s="1"/>
  <c r="N887" i="4" s="1"/>
  <c r="N888" i="4" s="1"/>
  <c r="N889" i="4" s="1"/>
  <c r="N890" i="4" s="1"/>
  <c r="N891" i="4" s="1"/>
  <c r="N892" i="4" s="1"/>
  <c r="N893" i="4" s="1"/>
  <c r="N894" i="4" s="1"/>
  <c r="N895" i="4" s="1"/>
  <c r="N896" i="4" s="1"/>
  <c r="N897" i="4" s="1"/>
  <c r="G5" i="4" l="1"/>
  <c r="H4" i="4"/>
  <c r="F23" i="4"/>
  <c r="F24" i="4" s="1"/>
  <c r="F25" i="4" s="1"/>
  <c r="F26" i="4" s="1"/>
  <c r="F27" i="4" s="1"/>
  <c r="F28" i="4" s="1"/>
  <c r="F29" i="4" s="1"/>
  <c r="F30" i="4" s="1"/>
  <c r="F31" i="4" s="1"/>
  <c r="F32" i="4" s="1"/>
  <c r="F33" i="4" s="1"/>
  <c r="F34" i="4" s="1"/>
  <c r="F35" i="4" s="1"/>
  <c r="F36" i="4" s="1"/>
  <c r="F37" i="4" s="1"/>
  <c r="F38" i="4" s="1"/>
  <c r="F39" i="4" s="1"/>
  <c r="F40" i="4" s="1"/>
  <c r="F41" i="4" s="1"/>
  <c r="F42" i="4" s="1"/>
  <c r="F43" i="4" s="1"/>
  <c r="F44" i="4" s="1"/>
  <c r="H22" i="4"/>
  <c r="I22" i="4"/>
  <c r="F45" i="4" l="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I44" i="4"/>
  <c r="H44" i="4"/>
  <c r="G6" i="4"/>
  <c r="H5" i="4"/>
  <c r="G7" i="4" l="1"/>
  <c r="H6" i="4"/>
  <c r="F134" i="4"/>
  <c r="F135" i="4" s="1"/>
  <c r="F136" i="4" s="1"/>
  <c r="F137" i="4" s="1"/>
  <c r="F138" i="4" s="1"/>
  <c r="F139" i="4" s="1"/>
  <c r="F140" i="4" s="1"/>
  <c r="F141" i="4" s="1"/>
  <c r="F142" i="4" s="1"/>
  <c r="F143" i="4" s="1"/>
  <c r="F144" i="4" s="1"/>
  <c r="F145" i="4" s="1"/>
  <c r="F146" i="4" s="1"/>
  <c r="F147" i="4" s="1"/>
  <c r="F148" i="4" s="1"/>
  <c r="F149" i="4" s="1"/>
  <c r="F150" i="4" s="1"/>
  <c r="I133" i="4"/>
  <c r="H133" i="4"/>
  <c r="F151" i="4" l="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H150" i="4"/>
  <c r="I150" i="4"/>
  <c r="G8" i="4"/>
  <c r="H7" i="4"/>
  <c r="G9" i="4" l="1"/>
  <c r="H8" i="4"/>
  <c r="F203" i="4"/>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H202" i="4"/>
  <c r="I202" i="4"/>
  <c r="F269" i="4" l="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I268" i="4"/>
  <c r="H268" i="4"/>
  <c r="G10" i="4"/>
  <c r="H9" i="4"/>
  <c r="G11" i="4" l="1"/>
  <c r="H10" i="4"/>
  <c r="F297" i="4"/>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F349" i="4" s="1"/>
  <c r="F350" i="4" s="1"/>
  <c r="F351" i="4" s="1"/>
  <c r="F352" i="4" s="1"/>
  <c r="F353" i="4" s="1"/>
  <c r="F354" i="4" s="1"/>
  <c r="F355" i="4" s="1"/>
  <c r="F356" i="4" s="1"/>
  <c r="F357" i="4" s="1"/>
  <c r="F358" i="4" s="1"/>
  <c r="F359" i="4" s="1"/>
  <c r="F360" i="4" s="1"/>
  <c r="F361" i="4" s="1"/>
  <c r="F362" i="4" s="1"/>
  <c r="F363" i="4" s="1"/>
  <c r="F364" i="4" s="1"/>
  <c r="F365" i="4" s="1"/>
  <c r="F366" i="4" s="1"/>
  <c r="F367" i="4" s="1"/>
  <c r="F368" i="4" s="1"/>
  <c r="F369" i="4" s="1"/>
  <c r="F370" i="4" s="1"/>
  <c r="F371" i="4" s="1"/>
  <c r="F372" i="4" s="1"/>
  <c r="F373" i="4" s="1"/>
  <c r="F374" i="4" s="1"/>
  <c r="F375" i="4" s="1"/>
  <c r="F376" i="4" s="1"/>
  <c r="F377" i="4" s="1"/>
  <c r="F378" i="4" s="1"/>
  <c r="F379" i="4" s="1"/>
  <c r="F380" i="4" s="1"/>
  <c r="F381" i="4" s="1"/>
  <c r="F382" i="4" s="1"/>
  <c r="F383" i="4" s="1"/>
  <c r="F384" i="4" s="1"/>
  <c r="F385" i="4" s="1"/>
  <c r="F386" i="4" s="1"/>
  <c r="F387" i="4" s="1"/>
  <c r="F388" i="4" s="1"/>
  <c r="F389" i="4" s="1"/>
  <c r="F390" i="4" s="1"/>
  <c r="F391" i="4" s="1"/>
  <c r="F392" i="4" s="1"/>
  <c r="F393" i="4" s="1"/>
  <c r="F394" i="4" s="1"/>
  <c r="F395" i="4" s="1"/>
  <c r="F396" i="4" s="1"/>
  <c r="F397" i="4" s="1"/>
  <c r="F398" i="4" s="1"/>
  <c r="F399" i="4" s="1"/>
  <c r="F400" i="4" s="1"/>
  <c r="I296" i="4"/>
  <c r="H296" i="4"/>
  <c r="F401" i="4" l="1"/>
  <c r="F402" i="4" s="1"/>
  <c r="F403" i="4" s="1"/>
  <c r="F404" i="4" s="1"/>
  <c r="F405" i="4" s="1"/>
  <c r="F406" i="4" s="1"/>
  <c r="F407" i="4" s="1"/>
  <c r="I400" i="4"/>
  <c r="H400" i="4"/>
  <c r="G12" i="4"/>
  <c r="H11" i="4"/>
  <c r="G13" i="4" l="1"/>
  <c r="H12" i="4"/>
  <c r="F408" i="4"/>
  <c r="F409" i="4" s="1"/>
  <c r="F410" i="4" s="1"/>
  <c r="F411" i="4" s="1"/>
  <c r="F412" i="4" s="1"/>
  <c r="F413" i="4" s="1"/>
  <c r="F414" i="4" s="1"/>
  <c r="F415" i="4" s="1"/>
  <c r="F416" i="4" s="1"/>
  <c r="F417" i="4" s="1"/>
  <c r="F418" i="4" s="1"/>
  <c r="F419" i="4" s="1"/>
  <c r="F420" i="4" s="1"/>
  <c r="F421" i="4" s="1"/>
  <c r="F422" i="4" s="1"/>
  <c r="F423" i="4" s="1"/>
  <c r="F424" i="4" s="1"/>
  <c r="F425" i="4" s="1"/>
  <c r="F426" i="4" s="1"/>
  <c r="F427" i="4" s="1"/>
  <c r="F428" i="4" s="1"/>
  <c r="F429" i="4" s="1"/>
  <c r="F430" i="4" s="1"/>
  <c r="F431" i="4" s="1"/>
  <c r="F432" i="4" s="1"/>
  <c r="F433" i="4" s="1"/>
  <c r="I407" i="4"/>
  <c r="H407" i="4"/>
  <c r="F434" i="4" l="1"/>
  <c r="F435" i="4" s="1"/>
  <c r="F436" i="4" s="1"/>
  <c r="F437" i="4" s="1"/>
  <c r="F438" i="4" s="1"/>
  <c r="F439" i="4" s="1"/>
  <c r="F440" i="4" s="1"/>
  <c r="F441" i="4" s="1"/>
  <c r="F442" i="4" s="1"/>
  <c r="F443" i="4" s="1"/>
  <c r="F444" i="4" s="1"/>
  <c r="F445" i="4" s="1"/>
  <c r="F446" i="4" s="1"/>
  <c r="F447" i="4" s="1"/>
  <c r="F448" i="4" s="1"/>
  <c r="F449" i="4" s="1"/>
  <c r="F450" i="4" s="1"/>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F476" i="4" s="1"/>
  <c r="F477" i="4" s="1"/>
  <c r="F478" i="4" s="1"/>
  <c r="F479" i="4" s="1"/>
  <c r="F480" i="4" s="1"/>
  <c r="F481" i="4" s="1"/>
  <c r="F482" i="4" s="1"/>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11" i="4" s="1"/>
  <c r="F512" i="4" s="1"/>
  <c r="F513" i="4" s="1"/>
  <c r="F514" i="4" s="1"/>
  <c r="F515" i="4" s="1"/>
  <c r="F516" i="4" s="1"/>
  <c r="F517" i="4" s="1"/>
  <c r="F518" i="4" s="1"/>
  <c r="F519" i="4" s="1"/>
  <c r="F520" i="4" s="1"/>
  <c r="F521" i="4" s="1"/>
  <c r="F522" i="4" s="1"/>
  <c r="F523" i="4" s="1"/>
  <c r="F524" i="4" s="1"/>
  <c r="F525" i="4" s="1"/>
  <c r="F526" i="4" s="1"/>
  <c r="F527" i="4" s="1"/>
  <c r="F528" i="4" s="1"/>
  <c r="F529" i="4" s="1"/>
  <c r="F530" i="4" s="1"/>
  <c r="F531" i="4" s="1"/>
  <c r="F532" i="4" s="1"/>
  <c r="F533" i="4" s="1"/>
  <c r="F534" i="4" s="1"/>
  <c r="F535" i="4" s="1"/>
  <c r="F536" i="4" s="1"/>
  <c r="F537" i="4" s="1"/>
  <c r="F538" i="4" s="1"/>
  <c r="F539" i="4" s="1"/>
  <c r="F540" i="4" s="1"/>
  <c r="F541" i="4" s="1"/>
  <c r="F542" i="4" s="1"/>
  <c r="F543" i="4" s="1"/>
  <c r="F544" i="4" s="1"/>
  <c r="F545" i="4" s="1"/>
  <c r="F546" i="4" s="1"/>
  <c r="F547" i="4" s="1"/>
  <c r="F548" i="4" s="1"/>
  <c r="F549" i="4" s="1"/>
  <c r="F550" i="4" s="1"/>
  <c r="F551" i="4" s="1"/>
  <c r="I433" i="4"/>
  <c r="H433" i="4"/>
  <c r="G14" i="4"/>
  <c r="H13" i="4"/>
  <c r="G15" i="4" l="1"/>
  <c r="H14" i="4"/>
  <c r="F552" i="4"/>
  <c r="F553" i="4" s="1"/>
  <c r="F554" i="4" s="1"/>
  <c r="F555" i="4" s="1"/>
  <c r="F556" i="4" s="1"/>
  <c r="F557" i="4" s="1"/>
  <c r="F558" i="4" s="1"/>
  <c r="F559" i="4" s="1"/>
  <c r="F560" i="4" s="1"/>
  <c r="F561" i="4" s="1"/>
  <c r="F562" i="4" s="1"/>
  <c r="F563" i="4" s="1"/>
  <c r="F564" i="4" s="1"/>
  <c r="F565" i="4" s="1"/>
  <c r="F566" i="4" s="1"/>
  <c r="F567" i="4" s="1"/>
  <c r="F568" i="4" s="1"/>
  <c r="F569" i="4" s="1"/>
  <c r="F570" i="4" s="1"/>
  <c r="F571" i="4" s="1"/>
  <c r="F572" i="4" s="1"/>
  <c r="F573" i="4" s="1"/>
  <c r="F574" i="4" s="1"/>
  <c r="F575" i="4" s="1"/>
  <c r="F576" i="4" s="1"/>
  <c r="F577" i="4" s="1"/>
  <c r="F578" i="4" s="1"/>
  <c r="F579" i="4" s="1"/>
  <c r="F580" i="4" s="1"/>
  <c r="I551" i="4"/>
  <c r="H551" i="4"/>
  <c r="F581" i="4" l="1"/>
  <c r="F582" i="4" s="1"/>
  <c r="F583" i="4" s="1"/>
  <c r="F584" i="4" s="1"/>
  <c r="F585" i="4" s="1"/>
  <c r="F586" i="4" s="1"/>
  <c r="F587" i="4" s="1"/>
  <c r="F588" i="4" s="1"/>
  <c r="F589" i="4" s="1"/>
  <c r="F590" i="4" s="1"/>
  <c r="F591" i="4" s="1"/>
  <c r="F592" i="4" s="1"/>
  <c r="F593" i="4" s="1"/>
  <c r="F594" i="4" s="1"/>
  <c r="F595" i="4" s="1"/>
  <c r="F596" i="4" s="1"/>
  <c r="F597" i="4" s="1"/>
  <c r="F598" i="4" s="1"/>
  <c r="F599" i="4" s="1"/>
  <c r="F600" i="4" s="1"/>
  <c r="F601" i="4" s="1"/>
  <c r="F602" i="4" s="1"/>
  <c r="F603" i="4" s="1"/>
  <c r="F604" i="4" s="1"/>
  <c r="F605" i="4" s="1"/>
  <c r="F606" i="4" s="1"/>
  <c r="F607" i="4" s="1"/>
  <c r="F608" i="4" s="1"/>
  <c r="F609" i="4" s="1"/>
  <c r="F610" i="4" s="1"/>
  <c r="F611" i="4" s="1"/>
  <c r="F612" i="4" s="1"/>
  <c r="F613" i="4" s="1"/>
  <c r="F614" i="4" s="1"/>
  <c r="F615" i="4" s="1"/>
  <c r="F616" i="4" s="1"/>
  <c r="F617" i="4" s="1"/>
  <c r="F618" i="4" s="1"/>
  <c r="F619" i="4" s="1"/>
  <c r="F620" i="4" s="1"/>
  <c r="F621" i="4" s="1"/>
  <c r="F622" i="4" s="1"/>
  <c r="F623" i="4" s="1"/>
  <c r="F624" i="4" s="1"/>
  <c r="F625" i="4" s="1"/>
  <c r="F626" i="4" s="1"/>
  <c r="F627" i="4" s="1"/>
  <c r="F628" i="4" s="1"/>
  <c r="F629" i="4" s="1"/>
  <c r="F630" i="4" s="1"/>
  <c r="F631" i="4" s="1"/>
  <c r="F632" i="4" s="1"/>
  <c r="F633" i="4" s="1"/>
  <c r="F634" i="4" s="1"/>
  <c r="F635" i="4" s="1"/>
  <c r="F636" i="4" s="1"/>
  <c r="F637" i="4" s="1"/>
  <c r="F638" i="4" s="1"/>
  <c r="F639" i="4" s="1"/>
  <c r="F640" i="4" s="1"/>
  <c r="F641" i="4" s="1"/>
  <c r="F642" i="4" s="1"/>
  <c r="F643" i="4" s="1"/>
  <c r="F644" i="4" s="1"/>
  <c r="F645" i="4" s="1"/>
  <c r="F646" i="4" s="1"/>
  <c r="F647" i="4" s="1"/>
  <c r="F648" i="4" s="1"/>
  <c r="F649" i="4" s="1"/>
  <c r="F650" i="4" s="1"/>
  <c r="F651" i="4" s="1"/>
  <c r="F652" i="4" s="1"/>
  <c r="F653" i="4" s="1"/>
  <c r="F654" i="4" s="1"/>
  <c r="F655" i="4" s="1"/>
  <c r="F656" i="4" s="1"/>
  <c r="F657" i="4" s="1"/>
  <c r="F658" i="4" s="1"/>
  <c r="F659" i="4" s="1"/>
  <c r="F660" i="4" s="1"/>
  <c r="F661" i="4" s="1"/>
  <c r="F662" i="4" s="1"/>
  <c r="F663" i="4" s="1"/>
  <c r="F664" i="4" s="1"/>
  <c r="F665" i="4" s="1"/>
  <c r="F666" i="4" s="1"/>
  <c r="F667" i="4" s="1"/>
  <c r="F668" i="4" s="1"/>
  <c r="F669" i="4" s="1"/>
  <c r="F670" i="4" s="1"/>
  <c r="F671" i="4" s="1"/>
  <c r="F672" i="4" s="1"/>
  <c r="F673" i="4" s="1"/>
  <c r="F674" i="4" s="1"/>
  <c r="F675" i="4" s="1"/>
  <c r="F676" i="4" s="1"/>
  <c r="F677" i="4" s="1"/>
  <c r="F678" i="4" s="1"/>
  <c r="F679" i="4" s="1"/>
  <c r="F680" i="4" s="1"/>
  <c r="F681" i="4" s="1"/>
  <c r="F682" i="4" s="1"/>
  <c r="F683" i="4" s="1"/>
  <c r="F684" i="4" s="1"/>
  <c r="F685" i="4" s="1"/>
  <c r="F686" i="4" s="1"/>
  <c r="F687" i="4" s="1"/>
  <c r="F688" i="4" s="1"/>
  <c r="F689" i="4" s="1"/>
  <c r="F690" i="4" s="1"/>
  <c r="F691" i="4" s="1"/>
  <c r="F692" i="4" s="1"/>
  <c r="F693" i="4" s="1"/>
  <c r="F694" i="4" s="1"/>
  <c r="F695" i="4" s="1"/>
  <c r="F696" i="4" s="1"/>
  <c r="F697" i="4" s="1"/>
  <c r="F698" i="4" s="1"/>
  <c r="F699" i="4" s="1"/>
  <c r="F700" i="4" s="1"/>
  <c r="F701" i="4" s="1"/>
  <c r="F702" i="4" s="1"/>
  <c r="F703" i="4" s="1"/>
  <c r="F704" i="4" s="1"/>
  <c r="I580" i="4"/>
  <c r="H580" i="4"/>
  <c r="G16" i="4"/>
  <c r="H15" i="4"/>
  <c r="G17" i="4" l="1"/>
  <c r="H16" i="4"/>
  <c r="F705" i="4"/>
  <c r="F706" i="4" s="1"/>
  <c r="F707" i="4" s="1"/>
  <c r="F708" i="4" s="1"/>
  <c r="F709" i="4" s="1"/>
  <c r="F710" i="4" s="1"/>
  <c r="F711" i="4" s="1"/>
  <c r="F712" i="4" s="1"/>
  <c r="F713" i="4" s="1"/>
  <c r="F714" i="4" s="1"/>
  <c r="F715" i="4" s="1"/>
  <c r="F716" i="4" s="1"/>
  <c r="F717" i="4" s="1"/>
  <c r="F718" i="4" s="1"/>
  <c r="F719" i="4" s="1"/>
  <c r="F720" i="4" s="1"/>
  <c r="F721" i="4" s="1"/>
  <c r="F722" i="4" s="1"/>
  <c r="F723" i="4" s="1"/>
  <c r="F724" i="4" s="1"/>
  <c r="F725" i="4" s="1"/>
  <c r="F726" i="4" s="1"/>
  <c r="F727" i="4" s="1"/>
  <c r="F728" i="4" s="1"/>
  <c r="F729" i="4" s="1"/>
  <c r="F730" i="4" s="1"/>
  <c r="F731" i="4" s="1"/>
  <c r="I704" i="4"/>
  <c r="H704" i="4"/>
  <c r="F732" i="4" l="1"/>
  <c r="F733" i="4" s="1"/>
  <c r="F734" i="4" s="1"/>
  <c r="F735" i="4" s="1"/>
  <c r="F736" i="4" s="1"/>
  <c r="F737" i="4" s="1"/>
  <c r="F738" i="4" s="1"/>
  <c r="F739" i="4" s="1"/>
  <c r="F740" i="4" s="1"/>
  <c r="F741" i="4" s="1"/>
  <c r="F742" i="4" s="1"/>
  <c r="F743" i="4" s="1"/>
  <c r="F744" i="4" s="1"/>
  <c r="F745" i="4" s="1"/>
  <c r="F746" i="4" s="1"/>
  <c r="F747" i="4" s="1"/>
  <c r="F748" i="4" s="1"/>
  <c r="F749" i="4" s="1"/>
  <c r="F750" i="4" s="1"/>
  <c r="F751" i="4" s="1"/>
  <c r="F752" i="4" s="1"/>
  <c r="F753" i="4" s="1"/>
  <c r="F754" i="4" s="1"/>
  <c r="F755" i="4" s="1"/>
  <c r="F756" i="4" s="1"/>
  <c r="F757" i="4" s="1"/>
  <c r="F758" i="4" s="1"/>
  <c r="F759" i="4" s="1"/>
  <c r="F760" i="4" s="1"/>
  <c r="F761" i="4" s="1"/>
  <c r="F762" i="4" s="1"/>
  <c r="F763" i="4" s="1"/>
  <c r="F764" i="4" s="1"/>
  <c r="F765" i="4" s="1"/>
  <c r="F766" i="4" s="1"/>
  <c r="F767" i="4" s="1"/>
  <c r="F768" i="4" s="1"/>
  <c r="F769" i="4" s="1"/>
  <c r="F770" i="4" s="1"/>
  <c r="F771" i="4" s="1"/>
  <c r="F772" i="4" s="1"/>
  <c r="F773" i="4" s="1"/>
  <c r="F774" i="4" s="1"/>
  <c r="F775" i="4" s="1"/>
  <c r="F776" i="4" s="1"/>
  <c r="F777" i="4" s="1"/>
  <c r="F778" i="4" s="1"/>
  <c r="F779" i="4" s="1"/>
  <c r="F780" i="4" s="1"/>
  <c r="F781" i="4" s="1"/>
  <c r="F782" i="4" s="1"/>
  <c r="F783" i="4" s="1"/>
  <c r="F784" i="4" s="1"/>
  <c r="F785" i="4" s="1"/>
  <c r="F786" i="4" s="1"/>
  <c r="F787" i="4" s="1"/>
  <c r="F788" i="4" s="1"/>
  <c r="F789" i="4" s="1"/>
  <c r="F790" i="4" s="1"/>
  <c r="F791" i="4" s="1"/>
  <c r="F792" i="4" s="1"/>
  <c r="F793" i="4" s="1"/>
  <c r="F794" i="4" s="1"/>
  <c r="F795" i="4" s="1"/>
  <c r="F796" i="4" s="1"/>
  <c r="F797" i="4" s="1"/>
  <c r="F798" i="4" s="1"/>
  <c r="F799" i="4" s="1"/>
  <c r="F800" i="4" s="1"/>
  <c r="F801" i="4" s="1"/>
  <c r="F802" i="4" s="1"/>
  <c r="F803" i="4" s="1"/>
  <c r="F804" i="4" s="1"/>
  <c r="F805" i="4" s="1"/>
  <c r="F806" i="4" s="1"/>
  <c r="F807" i="4" s="1"/>
  <c r="F808" i="4" s="1"/>
  <c r="F809" i="4" s="1"/>
  <c r="F810" i="4" s="1"/>
  <c r="F811" i="4" s="1"/>
  <c r="F812" i="4" s="1"/>
  <c r="F813" i="4" s="1"/>
  <c r="F814" i="4" s="1"/>
  <c r="F815" i="4" s="1"/>
  <c r="F816" i="4" s="1"/>
  <c r="F817" i="4" s="1"/>
  <c r="F818" i="4" s="1"/>
  <c r="F819" i="4" s="1"/>
  <c r="F820" i="4" s="1"/>
  <c r="F821" i="4" s="1"/>
  <c r="F822" i="4" s="1"/>
  <c r="F823" i="4" s="1"/>
  <c r="F824" i="4" s="1"/>
  <c r="F825" i="4" s="1"/>
  <c r="F826" i="4" s="1"/>
  <c r="F827" i="4" s="1"/>
  <c r="F828" i="4" s="1"/>
  <c r="F829" i="4" s="1"/>
  <c r="F830" i="4" s="1"/>
  <c r="F831" i="4" s="1"/>
  <c r="F832" i="4" s="1"/>
  <c r="F833" i="4" s="1"/>
  <c r="F834" i="4" s="1"/>
  <c r="F835" i="4" s="1"/>
  <c r="F836" i="4" s="1"/>
  <c r="F837" i="4" s="1"/>
  <c r="F838" i="4" s="1"/>
  <c r="F839" i="4" s="1"/>
  <c r="F840" i="4" s="1"/>
  <c r="F841" i="4" s="1"/>
  <c r="F842" i="4" s="1"/>
  <c r="F843" i="4" s="1"/>
  <c r="F844" i="4" s="1"/>
  <c r="F845" i="4" s="1"/>
  <c r="F846" i="4" s="1"/>
  <c r="F847" i="4" s="1"/>
  <c r="F848" i="4" s="1"/>
  <c r="F849" i="4" s="1"/>
  <c r="F850" i="4" s="1"/>
  <c r="F851" i="4" s="1"/>
  <c r="F852" i="4" s="1"/>
  <c r="F853" i="4" s="1"/>
  <c r="F854" i="4" s="1"/>
  <c r="F855" i="4" s="1"/>
  <c r="F856" i="4" s="1"/>
  <c r="F857" i="4" s="1"/>
  <c r="F858" i="4" s="1"/>
  <c r="F859" i="4" s="1"/>
  <c r="F860" i="4" s="1"/>
  <c r="F861" i="4" s="1"/>
  <c r="F862" i="4" s="1"/>
  <c r="F863" i="4" s="1"/>
  <c r="F864" i="4" s="1"/>
  <c r="F865" i="4" s="1"/>
  <c r="F866" i="4" s="1"/>
  <c r="F867" i="4" s="1"/>
  <c r="F868" i="4" s="1"/>
  <c r="F869" i="4" s="1"/>
  <c r="F870" i="4" s="1"/>
  <c r="F871" i="4" s="1"/>
  <c r="F872" i="4" s="1"/>
  <c r="F873" i="4" s="1"/>
  <c r="F874" i="4" s="1"/>
  <c r="F875" i="4" s="1"/>
  <c r="F876" i="4" s="1"/>
  <c r="F877" i="4" s="1"/>
  <c r="F878" i="4" s="1"/>
  <c r="F879" i="4" s="1"/>
  <c r="F880" i="4" s="1"/>
  <c r="F881" i="4" s="1"/>
  <c r="F882" i="4" s="1"/>
  <c r="F883" i="4" s="1"/>
  <c r="F884" i="4" s="1"/>
  <c r="F885" i="4" s="1"/>
  <c r="F886" i="4" s="1"/>
  <c r="F887" i="4" s="1"/>
  <c r="F888" i="4" s="1"/>
  <c r="F889" i="4" s="1"/>
  <c r="F890" i="4" s="1"/>
  <c r="F891" i="4" s="1"/>
  <c r="F892" i="4" s="1"/>
  <c r="F893" i="4" s="1"/>
  <c r="F894" i="4" s="1"/>
  <c r="F895" i="4" s="1"/>
  <c r="F896" i="4" s="1"/>
  <c r="F897" i="4" s="1"/>
  <c r="I731" i="4"/>
  <c r="H731" i="4"/>
  <c r="G18" i="4"/>
  <c r="H17" i="4"/>
  <c r="G19" i="4" l="1"/>
  <c r="G20" i="4" s="1"/>
  <c r="H18" i="4"/>
  <c r="G21" i="4" l="1"/>
  <c r="H20" i="4"/>
  <c r="G22" i="4" l="1"/>
  <c r="G23" i="4" s="1"/>
  <c r="H21" i="4"/>
  <c r="G24" i="4" l="1"/>
  <c r="H23" i="4"/>
  <c r="G25" i="4" l="1"/>
  <c r="H24" i="4"/>
  <c r="G26" i="4" l="1"/>
  <c r="H25" i="4"/>
  <c r="G27" i="4" l="1"/>
  <c r="H26" i="4"/>
  <c r="G28" i="4" l="1"/>
  <c r="H27" i="4"/>
  <c r="G29" i="4" l="1"/>
  <c r="H28" i="4"/>
  <c r="G30" i="4" l="1"/>
  <c r="H29" i="4"/>
  <c r="G31" i="4" l="1"/>
  <c r="H30" i="4"/>
  <c r="G32" i="4" l="1"/>
  <c r="H31" i="4"/>
  <c r="G33" i="4" l="1"/>
  <c r="H32" i="4"/>
  <c r="G34" i="4" l="1"/>
  <c r="H33" i="4"/>
  <c r="G35" i="4" l="1"/>
  <c r="H34" i="4"/>
  <c r="G36" i="4" l="1"/>
  <c r="H35" i="4"/>
  <c r="G37" i="4" l="1"/>
  <c r="H36" i="4"/>
  <c r="G38" i="4" l="1"/>
  <c r="H37" i="4"/>
  <c r="G39" i="4" l="1"/>
  <c r="H38" i="4"/>
  <c r="G40" i="4" l="1"/>
  <c r="H39" i="4"/>
  <c r="G41" i="4" l="1"/>
  <c r="H40" i="4"/>
  <c r="G42" i="4" l="1"/>
  <c r="H41" i="4"/>
  <c r="G43" i="4" l="1"/>
  <c r="H42" i="4"/>
  <c r="G44" i="4" l="1"/>
  <c r="G45" i="4" s="1"/>
  <c r="H43" i="4"/>
  <c r="G46" i="4" l="1"/>
  <c r="H45" i="4"/>
  <c r="G47" i="4" l="1"/>
  <c r="H46" i="4"/>
  <c r="G48" i="4" l="1"/>
  <c r="H47" i="4"/>
  <c r="G49" i="4" l="1"/>
  <c r="H48" i="4"/>
  <c r="G50" i="4" l="1"/>
  <c r="H49" i="4"/>
  <c r="G51" i="4" l="1"/>
  <c r="H50" i="4"/>
  <c r="G52" i="4" l="1"/>
  <c r="H51" i="4"/>
  <c r="G53" i="4" l="1"/>
  <c r="H52" i="4"/>
  <c r="G54" i="4" l="1"/>
  <c r="H53" i="4"/>
  <c r="G55" i="4" l="1"/>
  <c r="H54" i="4"/>
  <c r="G56" i="4" l="1"/>
  <c r="H55" i="4"/>
  <c r="G57" i="4" l="1"/>
  <c r="H56" i="4"/>
  <c r="G58" i="4" l="1"/>
  <c r="H57" i="4"/>
  <c r="G59" i="4" l="1"/>
  <c r="H58" i="4"/>
  <c r="G60" i="4" l="1"/>
  <c r="H59" i="4"/>
  <c r="G61" i="4" l="1"/>
  <c r="H60" i="4"/>
  <c r="G62" i="4" l="1"/>
  <c r="H61" i="4"/>
  <c r="G63" i="4" l="1"/>
  <c r="H62" i="4"/>
  <c r="G64" i="4" l="1"/>
  <c r="H63" i="4"/>
  <c r="G65" i="4" l="1"/>
  <c r="H64" i="4"/>
  <c r="G66" i="4" l="1"/>
  <c r="H65" i="4"/>
  <c r="G67" i="4" l="1"/>
  <c r="H66" i="4"/>
  <c r="G68" i="4" l="1"/>
  <c r="H67" i="4"/>
  <c r="G69" i="4" l="1"/>
  <c r="H68" i="4"/>
  <c r="G70" i="4" l="1"/>
  <c r="H69" i="4"/>
  <c r="G71" i="4" l="1"/>
  <c r="H70" i="4"/>
  <c r="G72" i="4" l="1"/>
  <c r="H71" i="4"/>
  <c r="G73" i="4" l="1"/>
  <c r="H72" i="4"/>
  <c r="G74" i="4" l="1"/>
  <c r="H73" i="4"/>
  <c r="G75" i="4" l="1"/>
  <c r="H74" i="4"/>
  <c r="G76" i="4" l="1"/>
  <c r="H75" i="4"/>
  <c r="G77" i="4" l="1"/>
  <c r="H76" i="4"/>
  <c r="G78" i="4" l="1"/>
  <c r="H77" i="4"/>
  <c r="G79" i="4" l="1"/>
  <c r="H78" i="4"/>
  <c r="G80" i="4" l="1"/>
  <c r="H79" i="4"/>
  <c r="G81" i="4" l="1"/>
  <c r="H80" i="4"/>
  <c r="G82" i="4" l="1"/>
  <c r="H81" i="4"/>
  <c r="G83" i="4" l="1"/>
  <c r="H82" i="4"/>
  <c r="G84" i="4" l="1"/>
  <c r="H83" i="4"/>
  <c r="G85" i="4" l="1"/>
  <c r="H84" i="4"/>
  <c r="G86" i="4" l="1"/>
  <c r="H85" i="4"/>
  <c r="G87" i="4" l="1"/>
  <c r="H86" i="4"/>
  <c r="G88" i="4" l="1"/>
  <c r="H87" i="4"/>
  <c r="G89" i="4" l="1"/>
  <c r="H88" i="4"/>
  <c r="G90" i="4" l="1"/>
  <c r="H89" i="4"/>
  <c r="G91" i="4" l="1"/>
  <c r="H90" i="4"/>
  <c r="G92" i="4" l="1"/>
  <c r="H91" i="4"/>
  <c r="G93" i="4" l="1"/>
  <c r="H92" i="4"/>
  <c r="G94" i="4" l="1"/>
  <c r="H93" i="4"/>
  <c r="G95" i="4" l="1"/>
  <c r="H94" i="4"/>
  <c r="G96" i="4" l="1"/>
  <c r="H95" i="4"/>
  <c r="G97" i="4" l="1"/>
  <c r="H96" i="4"/>
  <c r="G98" i="4" l="1"/>
  <c r="H97" i="4"/>
  <c r="G99" i="4" l="1"/>
  <c r="H98" i="4"/>
  <c r="G100" i="4" l="1"/>
  <c r="H99" i="4"/>
  <c r="G101" i="4" l="1"/>
  <c r="H100" i="4"/>
  <c r="G102" i="4" l="1"/>
  <c r="H101" i="4"/>
  <c r="G103" i="4" l="1"/>
  <c r="H102" i="4"/>
  <c r="G104" i="4" l="1"/>
  <c r="H103" i="4"/>
  <c r="G105" i="4" l="1"/>
  <c r="H104" i="4"/>
  <c r="G106" i="4" l="1"/>
  <c r="H105" i="4"/>
  <c r="G107" i="4" l="1"/>
  <c r="H106" i="4"/>
  <c r="G108" i="4" l="1"/>
  <c r="H107" i="4"/>
  <c r="G109" i="4" l="1"/>
  <c r="H108" i="4"/>
  <c r="G110" i="4" l="1"/>
  <c r="H109" i="4"/>
  <c r="G111" i="4" l="1"/>
  <c r="H110" i="4"/>
  <c r="G112" i="4" l="1"/>
  <c r="H111" i="4"/>
  <c r="G113" i="4" l="1"/>
  <c r="H112" i="4"/>
  <c r="G114" i="4" l="1"/>
  <c r="H113" i="4"/>
  <c r="G115" i="4" l="1"/>
  <c r="H114" i="4"/>
  <c r="G116" i="4" l="1"/>
  <c r="H115" i="4"/>
  <c r="G117" i="4" l="1"/>
  <c r="H116" i="4"/>
  <c r="G118" i="4" l="1"/>
  <c r="H117" i="4"/>
  <c r="G119" i="4" l="1"/>
  <c r="H118" i="4"/>
  <c r="G120" i="4" l="1"/>
  <c r="H119" i="4"/>
  <c r="G121" i="4" l="1"/>
  <c r="H120" i="4"/>
  <c r="G122" i="4" l="1"/>
  <c r="H121" i="4"/>
  <c r="G123" i="4" l="1"/>
  <c r="H122" i="4"/>
  <c r="G124" i="4" l="1"/>
  <c r="H123" i="4"/>
  <c r="G125" i="4" l="1"/>
  <c r="H124" i="4"/>
  <c r="G126" i="4" l="1"/>
  <c r="H125" i="4"/>
  <c r="G127" i="4" l="1"/>
  <c r="H126" i="4"/>
  <c r="G128" i="4" l="1"/>
  <c r="H127" i="4"/>
  <c r="G129" i="4" l="1"/>
  <c r="H128" i="4"/>
  <c r="G130" i="4" l="1"/>
  <c r="H129" i="4"/>
  <c r="G131" i="4" l="1"/>
  <c r="H130" i="4"/>
  <c r="G132" i="4" l="1"/>
  <c r="H131" i="4"/>
  <c r="G133" i="4" l="1"/>
  <c r="G134" i="4" s="1"/>
  <c r="H132" i="4"/>
  <c r="G135" i="4" l="1"/>
  <c r="H134" i="4"/>
  <c r="G136" i="4" l="1"/>
  <c r="H135" i="4"/>
  <c r="G137" i="4" l="1"/>
  <c r="H136" i="4"/>
  <c r="G138" i="4" l="1"/>
  <c r="H137" i="4"/>
  <c r="G139" i="4" l="1"/>
  <c r="H138" i="4"/>
  <c r="G140" i="4" l="1"/>
  <c r="H139" i="4"/>
  <c r="G141" i="4" l="1"/>
  <c r="H140" i="4"/>
  <c r="G142" i="4" l="1"/>
  <c r="H141" i="4"/>
  <c r="G143" i="4" l="1"/>
  <c r="H142" i="4"/>
  <c r="G144" i="4" l="1"/>
  <c r="H143" i="4"/>
  <c r="G145" i="4" l="1"/>
  <c r="H144" i="4"/>
  <c r="G146" i="4" l="1"/>
  <c r="H145" i="4"/>
  <c r="G147" i="4" l="1"/>
  <c r="H146" i="4"/>
  <c r="G148" i="4" l="1"/>
  <c r="H147" i="4"/>
  <c r="G149" i="4" l="1"/>
  <c r="H148" i="4"/>
  <c r="G150" i="4" l="1"/>
  <c r="G151" i="4" s="1"/>
  <c r="H149" i="4"/>
  <c r="G152" i="4" l="1"/>
  <c r="H151" i="4"/>
  <c r="G153" i="4" l="1"/>
  <c r="H152" i="4"/>
  <c r="G154" i="4" l="1"/>
  <c r="H153" i="4"/>
  <c r="G155" i="4" l="1"/>
  <c r="H154" i="4"/>
  <c r="G156" i="4" l="1"/>
  <c r="H155" i="4"/>
  <c r="G157" i="4" l="1"/>
  <c r="H156" i="4"/>
  <c r="G158" i="4" l="1"/>
  <c r="H157" i="4"/>
  <c r="G159" i="4" l="1"/>
  <c r="H158" i="4"/>
  <c r="G160" i="4" l="1"/>
  <c r="H159" i="4"/>
  <c r="G161" i="4" l="1"/>
  <c r="H160" i="4"/>
  <c r="G162" i="4" l="1"/>
  <c r="H161" i="4"/>
  <c r="G163" i="4" l="1"/>
  <c r="H162" i="4"/>
  <c r="G164" i="4" l="1"/>
  <c r="H163" i="4"/>
  <c r="G165" i="4" l="1"/>
  <c r="H164" i="4"/>
  <c r="G166" i="4" l="1"/>
  <c r="H165" i="4"/>
  <c r="G167" i="4" l="1"/>
  <c r="H166" i="4"/>
  <c r="G168" i="4" l="1"/>
  <c r="H167" i="4"/>
  <c r="G169" i="4" l="1"/>
  <c r="H168" i="4"/>
  <c r="G170" i="4" l="1"/>
  <c r="H169" i="4"/>
  <c r="G171" i="4" l="1"/>
  <c r="H170" i="4"/>
  <c r="G172" i="4" l="1"/>
  <c r="H171" i="4"/>
  <c r="G173" i="4" l="1"/>
  <c r="H172" i="4"/>
  <c r="G174" i="4" l="1"/>
  <c r="H173" i="4"/>
  <c r="G175" i="4" l="1"/>
  <c r="H174" i="4"/>
  <c r="G176" i="4" l="1"/>
  <c r="H175" i="4"/>
  <c r="G177" i="4" l="1"/>
  <c r="H176" i="4"/>
  <c r="G178" i="4" l="1"/>
  <c r="H177" i="4"/>
  <c r="G179" i="4" l="1"/>
  <c r="H178" i="4"/>
  <c r="G180" i="4" l="1"/>
  <c r="H179" i="4"/>
  <c r="G181" i="4" l="1"/>
  <c r="H180" i="4"/>
  <c r="G182" i="4" l="1"/>
  <c r="H181" i="4"/>
  <c r="G183" i="4" l="1"/>
  <c r="H182" i="4"/>
  <c r="G184" i="4" l="1"/>
  <c r="H183" i="4"/>
  <c r="G185" i="4" l="1"/>
  <c r="H184" i="4"/>
  <c r="G186" i="4" l="1"/>
  <c r="H185" i="4"/>
  <c r="G187" i="4" l="1"/>
  <c r="H186" i="4"/>
  <c r="G188" i="4" l="1"/>
  <c r="H187" i="4"/>
  <c r="G189" i="4" l="1"/>
  <c r="H188" i="4"/>
  <c r="G190" i="4" l="1"/>
  <c r="H189" i="4"/>
  <c r="G191" i="4" l="1"/>
  <c r="H190" i="4"/>
  <c r="G192" i="4" l="1"/>
  <c r="H191" i="4"/>
  <c r="G193" i="4" l="1"/>
  <c r="H192" i="4"/>
  <c r="G194" i="4" l="1"/>
  <c r="H193" i="4"/>
  <c r="G195" i="4" l="1"/>
  <c r="H194" i="4"/>
  <c r="G196" i="4" l="1"/>
  <c r="H195" i="4"/>
  <c r="G197" i="4" l="1"/>
  <c r="H196" i="4"/>
  <c r="G198" i="4" l="1"/>
  <c r="H197" i="4"/>
  <c r="G199" i="4" l="1"/>
  <c r="H198" i="4"/>
  <c r="G200" i="4" l="1"/>
  <c r="H199" i="4"/>
  <c r="G201" i="4" l="1"/>
  <c r="H200" i="4"/>
  <c r="G202" i="4" l="1"/>
  <c r="G203" i="4" s="1"/>
  <c r="H201" i="4"/>
  <c r="G204" i="4" l="1"/>
  <c r="H203" i="4"/>
  <c r="G205" i="4" l="1"/>
  <c r="H204" i="4"/>
  <c r="G206" i="4" l="1"/>
  <c r="H205" i="4"/>
  <c r="G207" i="4" l="1"/>
  <c r="H206" i="4"/>
  <c r="G208" i="4" l="1"/>
  <c r="H207" i="4"/>
  <c r="G209" i="4" l="1"/>
  <c r="H208" i="4"/>
  <c r="G210" i="4" l="1"/>
  <c r="H209" i="4"/>
  <c r="G211" i="4" l="1"/>
  <c r="H210" i="4"/>
  <c r="G212" i="4" l="1"/>
  <c r="H211" i="4"/>
  <c r="G213" i="4" l="1"/>
  <c r="H212" i="4"/>
  <c r="G214" i="4" l="1"/>
  <c r="H213" i="4"/>
  <c r="G215" i="4" l="1"/>
  <c r="H214" i="4"/>
  <c r="G216" i="4" l="1"/>
  <c r="H215" i="4"/>
  <c r="G217" i="4" l="1"/>
  <c r="H216" i="4"/>
  <c r="G218" i="4" l="1"/>
  <c r="H217" i="4"/>
  <c r="G219" i="4" l="1"/>
  <c r="H218" i="4"/>
  <c r="G220" i="4" l="1"/>
  <c r="H219" i="4"/>
  <c r="G221" i="4" l="1"/>
  <c r="H220" i="4"/>
  <c r="G222" i="4" l="1"/>
  <c r="H221" i="4"/>
  <c r="G223" i="4" l="1"/>
  <c r="H222" i="4"/>
  <c r="G224" i="4" l="1"/>
  <c r="H223" i="4"/>
  <c r="G225" i="4" l="1"/>
  <c r="H224" i="4"/>
  <c r="G226" i="4" l="1"/>
  <c r="H225" i="4"/>
  <c r="G227" i="4" l="1"/>
  <c r="H226" i="4"/>
  <c r="G228" i="4" l="1"/>
  <c r="H227" i="4"/>
  <c r="G229" i="4" l="1"/>
  <c r="H228" i="4"/>
  <c r="G230" i="4" l="1"/>
  <c r="H229" i="4"/>
  <c r="G231" i="4" l="1"/>
  <c r="H230" i="4"/>
  <c r="G232" i="4" l="1"/>
  <c r="H231" i="4"/>
  <c r="G233" i="4" l="1"/>
  <c r="H232" i="4"/>
  <c r="G234" i="4" l="1"/>
  <c r="H233" i="4"/>
  <c r="G235" i="4" l="1"/>
  <c r="H234" i="4"/>
  <c r="G236" i="4" l="1"/>
  <c r="H235" i="4"/>
  <c r="G237" i="4" l="1"/>
  <c r="H236" i="4"/>
  <c r="G238" i="4" l="1"/>
  <c r="H237" i="4"/>
  <c r="G239" i="4" l="1"/>
  <c r="H238" i="4"/>
  <c r="G240" i="4" l="1"/>
  <c r="H239" i="4"/>
  <c r="G241" i="4" l="1"/>
  <c r="H240" i="4"/>
  <c r="G242" i="4" l="1"/>
  <c r="H241" i="4"/>
  <c r="G243" i="4" l="1"/>
  <c r="H242" i="4"/>
  <c r="G244" i="4" l="1"/>
  <c r="H243" i="4"/>
  <c r="G245" i="4" l="1"/>
  <c r="H244" i="4"/>
  <c r="G246" i="4" l="1"/>
  <c r="H245" i="4"/>
  <c r="G247" i="4" l="1"/>
  <c r="H246" i="4"/>
  <c r="G248" i="4" l="1"/>
  <c r="H247" i="4"/>
  <c r="G249" i="4" l="1"/>
  <c r="H248" i="4"/>
  <c r="G250" i="4" l="1"/>
  <c r="H249" i="4"/>
  <c r="G251" i="4" l="1"/>
  <c r="H250" i="4"/>
  <c r="G252" i="4" l="1"/>
  <c r="H251" i="4"/>
  <c r="G253" i="4" l="1"/>
  <c r="H252" i="4"/>
  <c r="G254" i="4" l="1"/>
  <c r="H253" i="4"/>
  <c r="G255" i="4" l="1"/>
  <c r="H254" i="4"/>
  <c r="G256" i="4" l="1"/>
  <c r="H255" i="4"/>
  <c r="G257" i="4" l="1"/>
  <c r="H256" i="4"/>
  <c r="G258" i="4" l="1"/>
  <c r="H257" i="4"/>
  <c r="G259" i="4" l="1"/>
  <c r="H258" i="4"/>
  <c r="G260" i="4" l="1"/>
  <c r="H259" i="4"/>
  <c r="G261" i="4" l="1"/>
  <c r="H260" i="4"/>
  <c r="G262" i="4" l="1"/>
  <c r="H261" i="4"/>
  <c r="G263" i="4" l="1"/>
  <c r="H262" i="4"/>
  <c r="G264" i="4" l="1"/>
  <c r="H263" i="4"/>
  <c r="G265" i="4" l="1"/>
  <c r="H264" i="4"/>
  <c r="G266" i="4" l="1"/>
  <c r="H265" i="4"/>
  <c r="G267" i="4" l="1"/>
  <c r="H266" i="4"/>
  <c r="G268" i="4" l="1"/>
  <c r="G269" i="4" s="1"/>
  <c r="H267" i="4"/>
  <c r="G270" i="4" l="1"/>
  <c r="H269" i="4"/>
  <c r="G271" i="4" l="1"/>
  <c r="H270" i="4"/>
  <c r="G272" i="4" l="1"/>
  <c r="H271" i="4"/>
  <c r="G273" i="4" l="1"/>
  <c r="H272" i="4"/>
  <c r="G274" i="4" l="1"/>
  <c r="H273" i="4"/>
  <c r="G275" i="4" l="1"/>
  <c r="H274" i="4"/>
  <c r="G276" i="4" l="1"/>
  <c r="H275" i="4"/>
  <c r="G277" i="4" l="1"/>
  <c r="H276" i="4"/>
  <c r="G278" i="4" l="1"/>
  <c r="H277" i="4"/>
  <c r="G279" i="4" l="1"/>
  <c r="H278" i="4"/>
  <c r="G280" i="4" l="1"/>
  <c r="H279" i="4"/>
  <c r="G281" i="4" l="1"/>
  <c r="H280" i="4"/>
  <c r="G282" i="4" l="1"/>
  <c r="H281" i="4"/>
  <c r="G283" i="4" l="1"/>
  <c r="H282" i="4"/>
  <c r="G284" i="4" l="1"/>
  <c r="H283" i="4"/>
  <c r="G285" i="4" l="1"/>
  <c r="H284" i="4"/>
  <c r="G286" i="4" l="1"/>
  <c r="H285" i="4"/>
  <c r="G287" i="4" l="1"/>
  <c r="H286" i="4"/>
  <c r="G288" i="4" l="1"/>
  <c r="H287" i="4"/>
  <c r="G289" i="4" l="1"/>
  <c r="H288" i="4"/>
  <c r="G290" i="4" l="1"/>
  <c r="H289" i="4"/>
  <c r="G291" i="4" l="1"/>
  <c r="H290" i="4"/>
  <c r="G292" i="4" l="1"/>
  <c r="H291" i="4"/>
  <c r="G293" i="4" l="1"/>
  <c r="H292" i="4"/>
  <c r="G294" i="4" l="1"/>
  <c r="H293" i="4"/>
  <c r="G295" i="4" l="1"/>
  <c r="H294" i="4"/>
  <c r="G296" i="4" l="1"/>
  <c r="G297" i="4" s="1"/>
  <c r="H295" i="4"/>
  <c r="G298" i="4" l="1"/>
  <c r="H297" i="4"/>
  <c r="G299" i="4" l="1"/>
  <c r="H298" i="4"/>
  <c r="G300" i="4" l="1"/>
  <c r="H299" i="4"/>
  <c r="G301" i="4" l="1"/>
  <c r="H300" i="4"/>
  <c r="G302" i="4" l="1"/>
  <c r="H301" i="4"/>
  <c r="G303" i="4" l="1"/>
  <c r="H302" i="4"/>
  <c r="G304" i="4" l="1"/>
  <c r="H303" i="4"/>
  <c r="G305" i="4" l="1"/>
  <c r="H304" i="4"/>
  <c r="G306" i="4" l="1"/>
  <c r="H305" i="4"/>
  <c r="G307" i="4" l="1"/>
  <c r="H306" i="4"/>
  <c r="G308" i="4" l="1"/>
  <c r="H307" i="4"/>
  <c r="G309" i="4" l="1"/>
  <c r="H308" i="4"/>
  <c r="G310" i="4" l="1"/>
  <c r="H309" i="4"/>
  <c r="G311" i="4" l="1"/>
  <c r="H310" i="4"/>
  <c r="G312" i="4" l="1"/>
  <c r="H311" i="4"/>
  <c r="G313" i="4" l="1"/>
  <c r="H312" i="4"/>
  <c r="G314" i="4" l="1"/>
  <c r="H313" i="4"/>
  <c r="G315" i="4" l="1"/>
  <c r="H314" i="4"/>
  <c r="G316" i="4" l="1"/>
  <c r="H315" i="4"/>
  <c r="G317" i="4" l="1"/>
  <c r="H316" i="4"/>
  <c r="G318" i="4" l="1"/>
  <c r="H317" i="4"/>
  <c r="G319" i="4" l="1"/>
  <c r="H318" i="4"/>
  <c r="G320" i="4" l="1"/>
  <c r="H319" i="4"/>
  <c r="G321" i="4" l="1"/>
  <c r="H320" i="4"/>
  <c r="G322" i="4" l="1"/>
  <c r="H321" i="4"/>
  <c r="G323" i="4" l="1"/>
  <c r="H322" i="4"/>
  <c r="G324" i="4" l="1"/>
  <c r="H323" i="4"/>
  <c r="G325" i="4" l="1"/>
  <c r="H324" i="4"/>
  <c r="G326" i="4" l="1"/>
  <c r="H325" i="4"/>
  <c r="G327" i="4" l="1"/>
  <c r="H326" i="4"/>
  <c r="G328" i="4" l="1"/>
  <c r="H327" i="4"/>
  <c r="G329" i="4" l="1"/>
  <c r="H328" i="4"/>
  <c r="G330" i="4" l="1"/>
  <c r="H329" i="4"/>
  <c r="G331" i="4" l="1"/>
  <c r="H330" i="4"/>
  <c r="G332" i="4" l="1"/>
  <c r="H331" i="4"/>
  <c r="G333" i="4" l="1"/>
  <c r="H332" i="4"/>
  <c r="G334" i="4" l="1"/>
  <c r="H333" i="4"/>
  <c r="G335" i="4" l="1"/>
  <c r="H334" i="4"/>
  <c r="G336" i="4" l="1"/>
  <c r="H335" i="4"/>
  <c r="G337" i="4" l="1"/>
  <c r="H336" i="4"/>
  <c r="G338" i="4" l="1"/>
  <c r="H337" i="4"/>
  <c r="G339" i="4" l="1"/>
  <c r="H338" i="4"/>
  <c r="G340" i="4" l="1"/>
  <c r="H339" i="4"/>
  <c r="G341" i="4" l="1"/>
  <c r="H340" i="4"/>
  <c r="G342" i="4" l="1"/>
  <c r="H341" i="4"/>
  <c r="G343" i="4" l="1"/>
  <c r="H342" i="4"/>
  <c r="G344" i="4" l="1"/>
  <c r="H343" i="4"/>
  <c r="G345" i="4" l="1"/>
  <c r="H344" i="4"/>
  <c r="G346" i="4" l="1"/>
  <c r="H345" i="4"/>
  <c r="G347" i="4" l="1"/>
  <c r="H346" i="4"/>
  <c r="G348" i="4" l="1"/>
  <c r="H347" i="4"/>
  <c r="G349" i="4" l="1"/>
  <c r="H348" i="4"/>
  <c r="G350" i="4" l="1"/>
  <c r="H349" i="4"/>
  <c r="G351" i="4" l="1"/>
  <c r="H350" i="4"/>
  <c r="G352" i="4" l="1"/>
  <c r="H351" i="4"/>
  <c r="G353" i="4" l="1"/>
  <c r="H352" i="4"/>
  <c r="G354" i="4" l="1"/>
  <c r="H353" i="4"/>
  <c r="G355" i="4" l="1"/>
  <c r="H354" i="4"/>
  <c r="G356" i="4" l="1"/>
  <c r="H355" i="4"/>
  <c r="G357" i="4" l="1"/>
  <c r="H356" i="4"/>
  <c r="G358" i="4" l="1"/>
  <c r="H357" i="4"/>
  <c r="G359" i="4" l="1"/>
  <c r="H358" i="4"/>
  <c r="G360" i="4" l="1"/>
  <c r="H359" i="4"/>
  <c r="G361" i="4" l="1"/>
  <c r="H360" i="4"/>
  <c r="G362" i="4" l="1"/>
  <c r="H361" i="4"/>
  <c r="G363" i="4" l="1"/>
  <c r="H362" i="4"/>
  <c r="G364" i="4" l="1"/>
  <c r="H363" i="4"/>
  <c r="G365" i="4" l="1"/>
  <c r="H364" i="4"/>
  <c r="G366" i="4" l="1"/>
  <c r="H365" i="4"/>
  <c r="G367" i="4" l="1"/>
  <c r="H366" i="4"/>
  <c r="G368" i="4" l="1"/>
  <c r="H367" i="4"/>
  <c r="G369" i="4" l="1"/>
  <c r="H368" i="4"/>
  <c r="G370" i="4" l="1"/>
  <c r="H369" i="4"/>
  <c r="G371" i="4" l="1"/>
  <c r="H370" i="4"/>
  <c r="G372" i="4" l="1"/>
  <c r="H371" i="4"/>
  <c r="G373" i="4" l="1"/>
  <c r="H372" i="4"/>
  <c r="G374" i="4" l="1"/>
  <c r="H373" i="4"/>
  <c r="G375" i="4" l="1"/>
  <c r="H374" i="4"/>
  <c r="G376" i="4" l="1"/>
  <c r="H375" i="4"/>
  <c r="G377" i="4" l="1"/>
  <c r="H376" i="4"/>
  <c r="G378" i="4" l="1"/>
  <c r="H377" i="4"/>
  <c r="G379" i="4" l="1"/>
  <c r="H378" i="4"/>
  <c r="G380" i="4" l="1"/>
  <c r="H379" i="4"/>
  <c r="G381" i="4" l="1"/>
  <c r="H380" i="4"/>
  <c r="G382" i="4" l="1"/>
  <c r="H381" i="4"/>
  <c r="G383" i="4" l="1"/>
  <c r="H382" i="4"/>
  <c r="G384" i="4" l="1"/>
  <c r="H383" i="4"/>
  <c r="G385" i="4" l="1"/>
  <c r="H384" i="4"/>
  <c r="G386" i="4" l="1"/>
  <c r="H385" i="4"/>
  <c r="G387" i="4" l="1"/>
  <c r="H386" i="4"/>
  <c r="G388" i="4" l="1"/>
  <c r="H387" i="4"/>
  <c r="G389" i="4" l="1"/>
  <c r="H388" i="4"/>
  <c r="G390" i="4" l="1"/>
  <c r="H389" i="4"/>
  <c r="G391" i="4" l="1"/>
  <c r="H390" i="4"/>
  <c r="G392" i="4" l="1"/>
  <c r="H391" i="4"/>
  <c r="G393" i="4" l="1"/>
  <c r="H392" i="4"/>
  <c r="G394" i="4" l="1"/>
  <c r="H393" i="4"/>
  <c r="G395" i="4" l="1"/>
  <c r="H394" i="4"/>
  <c r="G396" i="4" l="1"/>
  <c r="H395" i="4"/>
  <c r="G397" i="4" l="1"/>
  <c r="H396" i="4"/>
  <c r="G398" i="4" l="1"/>
  <c r="H397" i="4"/>
  <c r="G399" i="4" l="1"/>
  <c r="H398" i="4"/>
  <c r="G400" i="4" l="1"/>
  <c r="G401" i="4" s="1"/>
  <c r="H399" i="4"/>
  <c r="G402" i="4" l="1"/>
  <c r="H401" i="4"/>
  <c r="G403" i="4" l="1"/>
  <c r="H402" i="4"/>
  <c r="G404" i="4" l="1"/>
  <c r="H403" i="4"/>
  <c r="G405" i="4" l="1"/>
  <c r="H404" i="4"/>
  <c r="G406" i="4" l="1"/>
  <c r="H405" i="4"/>
  <c r="G407" i="4" l="1"/>
  <c r="G408" i="4" s="1"/>
  <c r="H406" i="4"/>
  <c r="G409" i="4" l="1"/>
  <c r="H408" i="4"/>
  <c r="G410" i="4" l="1"/>
  <c r="H409" i="4"/>
  <c r="G411" i="4" l="1"/>
  <c r="H410" i="4"/>
  <c r="G412" i="4" l="1"/>
  <c r="H411" i="4"/>
  <c r="G413" i="4" l="1"/>
  <c r="H412" i="4"/>
  <c r="G414" i="4" l="1"/>
  <c r="H413" i="4"/>
  <c r="G415" i="4" l="1"/>
  <c r="H414" i="4"/>
  <c r="G416" i="4" l="1"/>
  <c r="H415" i="4"/>
  <c r="G417" i="4" l="1"/>
  <c r="H416" i="4"/>
  <c r="G418" i="4" l="1"/>
  <c r="H417" i="4"/>
  <c r="G419" i="4" l="1"/>
  <c r="H418" i="4"/>
  <c r="G420" i="4" l="1"/>
  <c r="H419" i="4"/>
  <c r="G421" i="4" l="1"/>
  <c r="H420" i="4"/>
  <c r="G422" i="4" l="1"/>
  <c r="H421" i="4"/>
  <c r="G423" i="4" l="1"/>
  <c r="H422" i="4"/>
  <c r="G424" i="4" l="1"/>
  <c r="H423" i="4"/>
  <c r="G425" i="4" l="1"/>
  <c r="H424" i="4"/>
  <c r="G426" i="4" l="1"/>
  <c r="H425" i="4"/>
  <c r="G427" i="4" l="1"/>
  <c r="H426" i="4"/>
  <c r="G428" i="4" l="1"/>
  <c r="H427" i="4"/>
  <c r="G429" i="4" l="1"/>
  <c r="H428" i="4"/>
  <c r="G430" i="4" l="1"/>
  <c r="H429" i="4"/>
  <c r="G431" i="4" l="1"/>
  <c r="H430" i="4"/>
  <c r="G432" i="4" l="1"/>
  <c r="H431" i="4"/>
  <c r="G433" i="4" l="1"/>
  <c r="G434" i="4" s="1"/>
  <c r="H432" i="4"/>
  <c r="G435" i="4" l="1"/>
  <c r="H434" i="4"/>
  <c r="G436" i="4" l="1"/>
  <c r="H435" i="4"/>
  <c r="G437" i="4" l="1"/>
  <c r="H436" i="4"/>
  <c r="G438" i="4" l="1"/>
  <c r="H437" i="4"/>
  <c r="G439" i="4" l="1"/>
  <c r="H438" i="4"/>
  <c r="G440" i="4" l="1"/>
  <c r="H439" i="4"/>
  <c r="G441" i="4" l="1"/>
  <c r="H440" i="4"/>
  <c r="G442" i="4" l="1"/>
  <c r="H441" i="4"/>
  <c r="G443" i="4" l="1"/>
  <c r="H442" i="4"/>
  <c r="G444" i="4" l="1"/>
  <c r="H443" i="4"/>
  <c r="G445" i="4" l="1"/>
  <c r="H444" i="4"/>
  <c r="G446" i="4" l="1"/>
  <c r="H445" i="4"/>
  <c r="G447" i="4" l="1"/>
  <c r="H446" i="4"/>
  <c r="G448" i="4" l="1"/>
  <c r="H447" i="4"/>
  <c r="G449" i="4" l="1"/>
  <c r="H448" i="4"/>
  <c r="G450" i="4" l="1"/>
  <c r="H449" i="4"/>
  <c r="G451" i="4" l="1"/>
  <c r="H450" i="4"/>
  <c r="G452" i="4" l="1"/>
  <c r="H451" i="4"/>
  <c r="G453" i="4" l="1"/>
  <c r="H452" i="4"/>
  <c r="G454" i="4" l="1"/>
  <c r="H453" i="4"/>
  <c r="G455" i="4" l="1"/>
  <c r="H454" i="4"/>
  <c r="G456" i="4" l="1"/>
  <c r="H455" i="4"/>
  <c r="G457" i="4" l="1"/>
  <c r="H456" i="4"/>
  <c r="G458" i="4" l="1"/>
  <c r="H457" i="4"/>
  <c r="G459" i="4" l="1"/>
  <c r="H458" i="4"/>
  <c r="G460" i="4" l="1"/>
  <c r="H459" i="4"/>
  <c r="G461" i="4" l="1"/>
  <c r="H460" i="4"/>
  <c r="G462" i="4" l="1"/>
  <c r="H461" i="4"/>
  <c r="G463" i="4" l="1"/>
  <c r="H462" i="4"/>
  <c r="G464" i="4" l="1"/>
  <c r="H463" i="4"/>
  <c r="G465" i="4" l="1"/>
  <c r="H464" i="4"/>
  <c r="G466" i="4" l="1"/>
  <c r="H465" i="4"/>
  <c r="G467" i="4" l="1"/>
  <c r="H466" i="4"/>
  <c r="G468" i="4" l="1"/>
  <c r="H467" i="4"/>
  <c r="G469" i="4" l="1"/>
  <c r="H468" i="4"/>
  <c r="G470" i="4" l="1"/>
  <c r="H469" i="4"/>
  <c r="G471" i="4" l="1"/>
  <c r="H470" i="4"/>
  <c r="G472" i="4" l="1"/>
  <c r="H471" i="4"/>
  <c r="G473" i="4" l="1"/>
  <c r="H472" i="4"/>
  <c r="G474" i="4" l="1"/>
  <c r="H473" i="4"/>
  <c r="G475" i="4" l="1"/>
  <c r="H474" i="4"/>
  <c r="G476" i="4" l="1"/>
  <c r="H475" i="4"/>
  <c r="G477" i="4" l="1"/>
  <c r="H476" i="4"/>
  <c r="G478" i="4" l="1"/>
  <c r="H477" i="4"/>
  <c r="G479" i="4" l="1"/>
  <c r="H478" i="4"/>
  <c r="G480" i="4" l="1"/>
  <c r="H479" i="4"/>
  <c r="G481" i="4" l="1"/>
  <c r="H480" i="4"/>
  <c r="G482" i="4" l="1"/>
  <c r="H481" i="4"/>
  <c r="G483" i="4" l="1"/>
  <c r="H482" i="4"/>
  <c r="G484" i="4" l="1"/>
  <c r="H483" i="4"/>
  <c r="G485" i="4" l="1"/>
  <c r="H484" i="4"/>
  <c r="G486" i="4" l="1"/>
  <c r="H485" i="4"/>
  <c r="G487" i="4" l="1"/>
  <c r="H486" i="4"/>
  <c r="G488" i="4" l="1"/>
  <c r="H487" i="4"/>
  <c r="G489" i="4" l="1"/>
  <c r="H488" i="4"/>
  <c r="G490" i="4" l="1"/>
  <c r="H489" i="4"/>
  <c r="G491" i="4" l="1"/>
  <c r="H490" i="4"/>
  <c r="G492" i="4" l="1"/>
  <c r="H491" i="4"/>
  <c r="G493" i="4" l="1"/>
  <c r="H492" i="4"/>
  <c r="G494" i="4" l="1"/>
  <c r="H493" i="4"/>
  <c r="G495" i="4" l="1"/>
  <c r="H494" i="4"/>
  <c r="G496" i="4" l="1"/>
  <c r="H495" i="4"/>
  <c r="G497" i="4" l="1"/>
  <c r="H496" i="4"/>
  <c r="G498" i="4" l="1"/>
  <c r="H497" i="4"/>
  <c r="G499" i="4" l="1"/>
  <c r="H498" i="4"/>
  <c r="G500" i="4" l="1"/>
  <c r="H499" i="4"/>
  <c r="G501" i="4" l="1"/>
  <c r="H500" i="4"/>
  <c r="G502" i="4" l="1"/>
  <c r="H501" i="4"/>
  <c r="G503" i="4" l="1"/>
  <c r="H502" i="4"/>
  <c r="G504" i="4" l="1"/>
  <c r="H503" i="4"/>
  <c r="G505" i="4" l="1"/>
  <c r="H504" i="4"/>
  <c r="G506" i="4" l="1"/>
  <c r="H505" i="4"/>
  <c r="G507" i="4" l="1"/>
  <c r="H506" i="4"/>
  <c r="G508" i="4" l="1"/>
  <c r="H507" i="4"/>
  <c r="G509" i="4" l="1"/>
  <c r="H508" i="4"/>
  <c r="G510" i="4" l="1"/>
  <c r="H509" i="4"/>
  <c r="G511" i="4" l="1"/>
  <c r="H510" i="4"/>
  <c r="G512" i="4" l="1"/>
  <c r="H511" i="4"/>
  <c r="G513" i="4" l="1"/>
  <c r="H512" i="4"/>
  <c r="G514" i="4" l="1"/>
  <c r="H513" i="4"/>
  <c r="G515" i="4" l="1"/>
  <c r="H514" i="4"/>
  <c r="G516" i="4" l="1"/>
  <c r="H515" i="4"/>
  <c r="G517" i="4" l="1"/>
  <c r="H516" i="4"/>
  <c r="G518" i="4" l="1"/>
  <c r="H517" i="4"/>
  <c r="G519" i="4" l="1"/>
  <c r="H518" i="4"/>
  <c r="G520" i="4" l="1"/>
  <c r="H519" i="4"/>
  <c r="G521" i="4" l="1"/>
  <c r="H520" i="4"/>
  <c r="G522" i="4" l="1"/>
  <c r="H521" i="4"/>
  <c r="G523" i="4" l="1"/>
  <c r="H522" i="4"/>
  <c r="G524" i="4" l="1"/>
  <c r="H523" i="4"/>
  <c r="G525" i="4" l="1"/>
  <c r="H524" i="4"/>
  <c r="G526" i="4" l="1"/>
  <c r="H525" i="4"/>
  <c r="G527" i="4" l="1"/>
  <c r="H526" i="4"/>
  <c r="G528" i="4" l="1"/>
  <c r="H527" i="4"/>
  <c r="G529" i="4" l="1"/>
  <c r="H528" i="4"/>
  <c r="G530" i="4" l="1"/>
  <c r="H529" i="4"/>
  <c r="G531" i="4" l="1"/>
  <c r="H530" i="4"/>
  <c r="G532" i="4" l="1"/>
  <c r="H531" i="4"/>
  <c r="G533" i="4" l="1"/>
  <c r="H532" i="4"/>
  <c r="G534" i="4" l="1"/>
  <c r="H533" i="4"/>
  <c r="G535" i="4" l="1"/>
  <c r="H534" i="4"/>
  <c r="G536" i="4" l="1"/>
  <c r="H535" i="4"/>
  <c r="G537" i="4" l="1"/>
  <c r="H536" i="4"/>
  <c r="G538" i="4" l="1"/>
  <c r="H537" i="4"/>
  <c r="G539" i="4" l="1"/>
  <c r="H538" i="4"/>
  <c r="G540" i="4" l="1"/>
  <c r="H539" i="4"/>
  <c r="G541" i="4" l="1"/>
  <c r="H540" i="4"/>
  <c r="G542" i="4" l="1"/>
  <c r="H541" i="4"/>
  <c r="G543" i="4" l="1"/>
  <c r="H542" i="4"/>
  <c r="G544" i="4" l="1"/>
  <c r="H543" i="4"/>
  <c r="G545" i="4" l="1"/>
  <c r="H544" i="4"/>
  <c r="G546" i="4" l="1"/>
  <c r="H545" i="4"/>
  <c r="G547" i="4" l="1"/>
  <c r="H546" i="4"/>
  <c r="G548" i="4" l="1"/>
  <c r="H547" i="4"/>
  <c r="G549" i="4" l="1"/>
  <c r="H548" i="4"/>
  <c r="G550" i="4" l="1"/>
  <c r="H549" i="4"/>
  <c r="G551" i="4" l="1"/>
  <c r="G552" i="4" s="1"/>
  <c r="H550" i="4"/>
  <c r="G553" i="4" l="1"/>
  <c r="H552" i="4"/>
  <c r="G554" i="4" l="1"/>
  <c r="H553" i="4"/>
  <c r="G555" i="4" l="1"/>
  <c r="H554" i="4"/>
  <c r="G556" i="4" l="1"/>
  <c r="H555" i="4"/>
  <c r="G557" i="4" l="1"/>
  <c r="H556" i="4"/>
  <c r="G558" i="4" l="1"/>
  <c r="H557" i="4"/>
  <c r="G559" i="4" l="1"/>
  <c r="H558" i="4"/>
  <c r="G560" i="4" l="1"/>
  <c r="H559" i="4"/>
  <c r="G561" i="4" l="1"/>
  <c r="H560" i="4"/>
  <c r="G562" i="4" l="1"/>
  <c r="H561" i="4"/>
  <c r="G563" i="4" l="1"/>
  <c r="H562" i="4"/>
  <c r="G564" i="4" l="1"/>
  <c r="H563" i="4"/>
  <c r="G565" i="4" l="1"/>
  <c r="H564" i="4"/>
  <c r="G566" i="4" l="1"/>
  <c r="H565" i="4"/>
  <c r="G567" i="4" l="1"/>
  <c r="H566" i="4"/>
  <c r="G568" i="4" l="1"/>
  <c r="H567" i="4"/>
  <c r="G569" i="4" l="1"/>
  <c r="H568" i="4"/>
  <c r="G570" i="4" l="1"/>
  <c r="H569" i="4"/>
  <c r="G571" i="4" l="1"/>
  <c r="H570" i="4"/>
  <c r="G572" i="4" l="1"/>
  <c r="H571" i="4"/>
  <c r="G573" i="4" l="1"/>
  <c r="H572" i="4"/>
  <c r="G574" i="4" l="1"/>
  <c r="H573" i="4"/>
  <c r="G575" i="4" l="1"/>
  <c r="H574" i="4"/>
  <c r="G576" i="4" l="1"/>
  <c r="H575" i="4"/>
  <c r="G577" i="4" l="1"/>
  <c r="H576" i="4"/>
  <c r="G578" i="4" l="1"/>
  <c r="H577" i="4"/>
  <c r="G579" i="4" l="1"/>
  <c r="H578" i="4"/>
  <c r="G580" i="4" l="1"/>
  <c r="G581" i="4" s="1"/>
  <c r="H579" i="4"/>
  <c r="G582" i="4" l="1"/>
  <c r="H581" i="4"/>
  <c r="G583" i="4" l="1"/>
  <c r="H582" i="4"/>
  <c r="G584" i="4" l="1"/>
  <c r="H583" i="4"/>
  <c r="G585" i="4" l="1"/>
  <c r="H584" i="4"/>
  <c r="G586" i="4" l="1"/>
  <c r="H585" i="4"/>
  <c r="G587" i="4" l="1"/>
  <c r="H586" i="4"/>
  <c r="G588" i="4" l="1"/>
  <c r="H587" i="4"/>
  <c r="G589" i="4" l="1"/>
  <c r="H588" i="4"/>
  <c r="G590" i="4" l="1"/>
  <c r="H589" i="4"/>
  <c r="G591" i="4" l="1"/>
  <c r="H590" i="4"/>
  <c r="G592" i="4" l="1"/>
  <c r="H591" i="4"/>
  <c r="G593" i="4" l="1"/>
  <c r="H592" i="4"/>
  <c r="G594" i="4" l="1"/>
  <c r="H593" i="4"/>
  <c r="G595" i="4" l="1"/>
  <c r="H594" i="4"/>
  <c r="G596" i="4" l="1"/>
  <c r="H595" i="4"/>
  <c r="G597" i="4" l="1"/>
  <c r="H596" i="4"/>
  <c r="G598" i="4" l="1"/>
  <c r="H597" i="4"/>
  <c r="G599" i="4" l="1"/>
  <c r="H598" i="4"/>
  <c r="G600" i="4" l="1"/>
  <c r="H599" i="4"/>
  <c r="G601" i="4" l="1"/>
  <c r="H600" i="4"/>
  <c r="G602" i="4" l="1"/>
  <c r="H601" i="4"/>
  <c r="G603" i="4" l="1"/>
  <c r="H602" i="4"/>
  <c r="G604" i="4" l="1"/>
  <c r="H603" i="4"/>
  <c r="G605" i="4" l="1"/>
  <c r="H604" i="4"/>
  <c r="G606" i="4" l="1"/>
  <c r="H605" i="4"/>
  <c r="G607" i="4" l="1"/>
  <c r="H606" i="4"/>
  <c r="G608" i="4" l="1"/>
  <c r="H607" i="4"/>
  <c r="G609" i="4" l="1"/>
  <c r="H608" i="4"/>
  <c r="G610" i="4" l="1"/>
  <c r="H609" i="4"/>
  <c r="G611" i="4" l="1"/>
  <c r="H610" i="4"/>
  <c r="G612" i="4" l="1"/>
  <c r="H611" i="4"/>
  <c r="G613" i="4" l="1"/>
  <c r="H612" i="4"/>
  <c r="G614" i="4" l="1"/>
  <c r="H613" i="4"/>
  <c r="G615" i="4" l="1"/>
  <c r="H614" i="4"/>
  <c r="G616" i="4" l="1"/>
  <c r="H615" i="4"/>
  <c r="G617" i="4" l="1"/>
  <c r="H616" i="4"/>
  <c r="G618" i="4" l="1"/>
  <c r="H617" i="4"/>
  <c r="G619" i="4" l="1"/>
  <c r="H618" i="4"/>
  <c r="G620" i="4" l="1"/>
  <c r="H619" i="4"/>
  <c r="G621" i="4" l="1"/>
  <c r="H620" i="4"/>
  <c r="G622" i="4" l="1"/>
  <c r="H621" i="4"/>
  <c r="G623" i="4" l="1"/>
  <c r="H622" i="4"/>
  <c r="G624" i="4" l="1"/>
  <c r="H623" i="4"/>
  <c r="G625" i="4" l="1"/>
  <c r="H624" i="4"/>
  <c r="G626" i="4" l="1"/>
  <c r="H625" i="4"/>
  <c r="G627" i="4" l="1"/>
  <c r="H626" i="4"/>
  <c r="G628" i="4" l="1"/>
  <c r="H627" i="4"/>
  <c r="G629" i="4" l="1"/>
  <c r="H628" i="4"/>
  <c r="G630" i="4" l="1"/>
  <c r="H629" i="4"/>
  <c r="G631" i="4" l="1"/>
  <c r="H630" i="4"/>
  <c r="G632" i="4" l="1"/>
  <c r="H631" i="4"/>
  <c r="G633" i="4" l="1"/>
  <c r="H632" i="4"/>
  <c r="G634" i="4" l="1"/>
  <c r="H633" i="4"/>
  <c r="G635" i="4" l="1"/>
  <c r="H634" i="4"/>
  <c r="G636" i="4" l="1"/>
  <c r="H635" i="4"/>
  <c r="G637" i="4" l="1"/>
  <c r="H636" i="4"/>
  <c r="G638" i="4" l="1"/>
  <c r="H637" i="4"/>
  <c r="G639" i="4" l="1"/>
  <c r="H638" i="4"/>
  <c r="G640" i="4" l="1"/>
  <c r="H639" i="4"/>
  <c r="G641" i="4" l="1"/>
  <c r="H640" i="4"/>
  <c r="G642" i="4" l="1"/>
  <c r="H641" i="4"/>
  <c r="G643" i="4" l="1"/>
  <c r="H642" i="4"/>
  <c r="G644" i="4" l="1"/>
  <c r="H643" i="4"/>
  <c r="G645" i="4" l="1"/>
  <c r="H644" i="4"/>
  <c r="G646" i="4" l="1"/>
  <c r="H645" i="4"/>
  <c r="G647" i="4" l="1"/>
  <c r="H646" i="4"/>
  <c r="G648" i="4" l="1"/>
  <c r="H647" i="4"/>
  <c r="G649" i="4" l="1"/>
  <c r="H648" i="4"/>
  <c r="G650" i="4" l="1"/>
  <c r="H649" i="4"/>
  <c r="G651" i="4" l="1"/>
  <c r="H650" i="4"/>
  <c r="G652" i="4" l="1"/>
  <c r="H651" i="4"/>
  <c r="G653" i="4" l="1"/>
  <c r="H652" i="4"/>
  <c r="G654" i="4" l="1"/>
  <c r="H653" i="4"/>
  <c r="G655" i="4" l="1"/>
  <c r="H654" i="4"/>
  <c r="G656" i="4" l="1"/>
  <c r="H655" i="4"/>
  <c r="G657" i="4" l="1"/>
  <c r="H656" i="4"/>
  <c r="G658" i="4" l="1"/>
  <c r="H657" i="4"/>
  <c r="G659" i="4" l="1"/>
  <c r="H658" i="4"/>
  <c r="G660" i="4" l="1"/>
  <c r="H659" i="4"/>
  <c r="G661" i="4" l="1"/>
  <c r="H660" i="4"/>
  <c r="G662" i="4" l="1"/>
  <c r="H661" i="4"/>
  <c r="G663" i="4" l="1"/>
  <c r="H662" i="4"/>
  <c r="G664" i="4" l="1"/>
  <c r="H663" i="4"/>
  <c r="G665" i="4" l="1"/>
  <c r="H664" i="4"/>
  <c r="G666" i="4" l="1"/>
  <c r="H665" i="4"/>
  <c r="G667" i="4" l="1"/>
  <c r="H666" i="4"/>
  <c r="G668" i="4" l="1"/>
  <c r="H667" i="4"/>
  <c r="G669" i="4" l="1"/>
  <c r="H668" i="4"/>
  <c r="G670" i="4" l="1"/>
  <c r="H669" i="4"/>
  <c r="G671" i="4" l="1"/>
  <c r="H670" i="4"/>
  <c r="G672" i="4" l="1"/>
  <c r="H671" i="4"/>
  <c r="G673" i="4" l="1"/>
  <c r="H672" i="4"/>
  <c r="G674" i="4" l="1"/>
  <c r="H673" i="4"/>
  <c r="G675" i="4" l="1"/>
  <c r="H674" i="4"/>
  <c r="G676" i="4" l="1"/>
  <c r="H675" i="4"/>
  <c r="G677" i="4" l="1"/>
  <c r="H676" i="4"/>
  <c r="G678" i="4" l="1"/>
  <c r="H677" i="4"/>
  <c r="G679" i="4" l="1"/>
  <c r="H678" i="4"/>
  <c r="G680" i="4" l="1"/>
  <c r="H679" i="4"/>
  <c r="G681" i="4" l="1"/>
  <c r="H680" i="4"/>
  <c r="G682" i="4" l="1"/>
  <c r="H681" i="4"/>
  <c r="G683" i="4" l="1"/>
  <c r="H682" i="4"/>
  <c r="G684" i="4" l="1"/>
  <c r="H683" i="4"/>
  <c r="G685" i="4" l="1"/>
  <c r="H684" i="4"/>
  <c r="G686" i="4" l="1"/>
  <c r="H685" i="4"/>
  <c r="G687" i="4" l="1"/>
  <c r="H686" i="4"/>
  <c r="G688" i="4" l="1"/>
  <c r="H687" i="4"/>
  <c r="G689" i="4" l="1"/>
  <c r="H688" i="4"/>
  <c r="G690" i="4" l="1"/>
  <c r="H689" i="4"/>
  <c r="G691" i="4" l="1"/>
  <c r="H690" i="4"/>
  <c r="G692" i="4" l="1"/>
  <c r="H691" i="4"/>
  <c r="G693" i="4" l="1"/>
  <c r="H692" i="4"/>
  <c r="G694" i="4" l="1"/>
  <c r="H693" i="4"/>
  <c r="G695" i="4" l="1"/>
  <c r="H694" i="4"/>
  <c r="G696" i="4" l="1"/>
  <c r="H695" i="4"/>
  <c r="G697" i="4" l="1"/>
  <c r="H696" i="4"/>
  <c r="G698" i="4" l="1"/>
  <c r="H697" i="4"/>
  <c r="G699" i="4" l="1"/>
  <c r="H698" i="4"/>
  <c r="G700" i="4" l="1"/>
  <c r="H699" i="4"/>
  <c r="G701" i="4" l="1"/>
  <c r="H700" i="4"/>
  <c r="G702" i="4" l="1"/>
  <c r="H701" i="4"/>
  <c r="G703" i="4" l="1"/>
  <c r="H702" i="4"/>
  <c r="G704" i="4" l="1"/>
  <c r="G705" i="4" s="1"/>
  <c r="H703" i="4"/>
  <c r="G706" i="4" l="1"/>
  <c r="H705" i="4"/>
  <c r="G707" i="4" l="1"/>
  <c r="H706" i="4"/>
  <c r="G708" i="4" l="1"/>
  <c r="H707" i="4"/>
  <c r="G709" i="4" l="1"/>
  <c r="H708" i="4"/>
  <c r="G710" i="4" l="1"/>
  <c r="H709" i="4"/>
  <c r="G711" i="4" l="1"/>
  <c r="H710" i="4"/>
  <c r="G712" i="4" l="1"/>
  <c r="H711" i="4"/>
  <c r="G713" i="4" l="1"/>
  <c r="H712" i="4"/>
  <c r="G714" i="4" l="1"/>
  <c r="H713" i="4"/>
  <c r="G715" i="4" l="1"/>
  <c r="H714" i="4"/>
  <c r="G716" i="4" l="1"/>
  <c r="H715" i="4"/>
  <c r="G717" i="4" l="1"/>
  <c r="H716" i="4"/>
  <c r="G718" i="4" l="1"/>
  <c r="H717" i="4"/>
  <c r="G719" i="4" l="1"/>
  <c r="H718" i="4"/>
  <c r="G720" i="4" l="1"/>
  <c r="H719" i="4"/>
  <c r="G721" i="4" l="1"/>
  <c r="H720" i="4"/>
  <c r="G722" i="4" l="1"/>
  <c r="H721" i="4"/>
  <c r="G723" i="4" l="1"/>
  <c r="H722" i="4"/>
  <c r="G724" i="4" l="1"/>
  <c r="H723" i="4"/>
  <c r="G725" i="4" l="1"/>
  <c r="H724" i="4"/>
  <c r="G726" i="4" l="1"/>
  <c r="H725" i="4"/>
  <c r="G727" i="4" l="1"/>
  <c r="H726" i="4"/>
  <c r="G728" i="4" l="1"/>
  <c r="H727" i="4"/>
  <c r="G729" i="4" l="1"/>
  <c r="H728" i="4"/>
  <c r="G730" i="4" l="1"/>
  <c r="H729" i="4"/>
  <c r="G731" i="4" l="1"/>
  <c r="G732" i="4" s="1"/>
  <c r="H730" i="4"/>
  <c r="G733" i="4" l="1"/>
  <c r="H732" i="4"/>
  <c r="G734" i="4" l="1"/>
  <c r="H733" i="4"/>
  <c r="G735" i="4" l="1"/>
  <c r="H734" i="4"/>
  <c r="G736" i="4" l="1"/>
  <c r="H735" i="4"/>
  <c r="G737" i="4" l="1"/>
  <c r="H736" i="4"/>
  <c r="G738" i="4" l="1"/>
  <c r="H737" i="4"/>
  <c r="G739" i="4" l="1"/>
  <c r="H738" i="4"/>
  <c r="G740" i="4" l="1"/>
  <c r="H739" i="4"/>
  <c r="G741" i="4" l="1"/>
  <c r="H740" i="4"/>
  <c r="G742" i="4" l="1"/>
  <c r="H741" i="4"/>
  <c r="G743" i="4" l="1"/>
  <c r="H742" i="4"/>
  <c r="G744" i="4" l="1"/>
  <c r="H743" i="4"/>
  <c r="G745" i="4" l="1"/>
  <c r="H744" i="4"/>
  <c r="G746" i="4" l="1"/>
  <c r="H745" i="4"/>
  <c r="G747" i="4" l="1"/>
  <c r="H746" i="4"/>
  <c r="G748" i="4" l="1"/>
  <c r="H747" i="4"/>
  <c r="G749" i="4" l="1"/>
  <c r="H748" i="4"/>
  <c r="G750" i="4" l="1"/>
  <c r="H749" i="4"/>
  <c r="G751" i="4" l="1"/>
  <c r="H750" i="4"/>
  <c r="G752" i="4" l="1"/>
  <c r="H751" i="4"/>
  <c r="G753" i="4" l="1"/>
  <c r="H752" i="4"/>
  <c r="G754" i="4" l="1"/>
  <c r="H753" i="4"/>
  <c r="G755" i="4" l="1"/>
  <c r="H754" i="4"/>
  <c r="G756" i="4" l="1"/>
  <c r="H755" i="4"/>
  <c r="G757" i="4" l="1"/>
  <c r="H756" i="4"/>
  <c r="G758" i="4" l="1"/>
  <c r="H757" i="4"/>
  <c r="G759" i="4" l="1"/>
  <c r="H758" i="4"/>
  <c r="G760" i="4" l="1"/>
  <c r="H759" i="4"/>
  <c r="G761" i="4" l="1"/>
  <c r="H760" i="4"/>
  <c r="G762" i="4" l="1"/>
  <c r="H761" i="4"/>
  <c r="G763" i="4" l="1"/>
  <c r="H762" i="4"/>
  <c r="G764" i="4" l="1"/>
  <c r="H763" i="4"/>
  <c r="G765" i="4" l="1"/>
  <c r="H764" i="4"/>
  <c r="G766" i="4" l="1"/>
  <c r="H765" i="4"/>
  <c r="G767" i="4" l="1"/>
  <c r="H766" i="4"/>
  <c r="G768" i="4" l="1"/>
  <c r="H767" i="4"/>
  <c r="G769" i="4" l="1"/>
  <c r="H768" i="4"/>
  <c r="G770" i="4" l="1"/>
  <c r="H769" i="4"/>
  <c r="G771" i="4" l="1"/>
  <c r="H770" i="4"/>
  <c r="G772" i="4" l="1"/>
  <c r="H771" i="4"/>
  <c r="G773" i="4" l="1"/>
  <c r="H772" i="4"/>
  <c r="G774" i="4" l="1"/>
  <c r="H773" i="4"/>
  <c r="G775" i="4" l="1"/>
  <c r="H774" i="4"/>
  <c r="G776" i="4" l="1"/>
  <c r="H775" i="4"/>
  <c r="G777" i="4" l="1"/>
  <c r="H776" i="4"/>
  <c r="G778" i="4" l="1"/>
  <c r="H777" i="4"/>
  <c r="G779" i="4" l="1"/>
  <c r="H778" i="4"/>
  <c r="G780" i="4" l="1"/>
  <c r="H779" i="4"/>
  <c r="G781" i="4" l="1"/>
  <c r="H780" i="4"/>
  <c r="G782" i="4" l="1"/>
  <c r="H781" i="4"/>
  <c r="G783" i="4" l="1"/>
  <c r="H782" i="4"/>
  <c r="G784" i="4" l="1"/>
  <c r="H783" i="4"/>
  <c r="G785" i="4" l="1"/>
  <c r="H784" i="4"/>
  <c r="G786" i="4" l="1"/>
  <c r="H785" i="4"/>
  <c r="G787" i="4" l="1"/>
  <c r="H786" i="4"/>
  <c r="G788" i="4" l="1"/>
  <c r="H787" i="4"/>
  <c r="G789" i="4" l="1"/>
  <c r="H788" i="4"/>
  <c r="G790" i="4" l="1"/>
  <c r="H789" i="4"/>
  <c r="G791" i="4" l="1"/>
  <c r="H790" i="4"/>
  <c r="G792" i="4" l="1"/>
  <c r="H791" i="4"/>
  <c r="G793" i="4" l="1"/>
  <c r="H792" i="4"/>
  <c r="G794" i="4" l="1"/>
  <c r="H793" i="4"/>
  <c r="G795" i="4" l="1"/>
  <c r="H794" i="4"/>
  <c r="G796" i="4" l="1"/>
  <c r="H795" i="4"/>
  <c r="G797" i="4" l="1"/>
  <c r="H796" i="4"/>
  <c r="G798" i="4" l="1"/>
  <c r="H797" i="4"/>
  <c r="G799" i="4" l="1"/>
  <c r="H798" i="4"/>
  <c r="G800" i="4" l="1"/>
  <c r="H799" i="4"/>
  <c r="G801" i="4" l="1"/>
  <c r="H800" i="4"/>
  <c r="G802" i="4" l="1"/>
  <c r="H801" i="4"/>
  <c r="G803" i="4" l="1"/>
  <c r="H802" i="4"/>
  <c r="G804" i="4" l="1"/>
  <c r="H803" i="4"/>
  <c r="G805" i="4" l="1"/>
  <c r="H804" i="4"/>
  <c r="G806" i="4" l="1"/>
  <c r="H805" i="4"/>
  <c r="G807" i="4" l="1"/>
  <c r="H806" i="4"/>
  <c r="G808" i="4" l="1"/>
  <c r="H807" i="4"/>
  <c r="G809" i="4" l="1"/>
  <c r="H808" i="4"/>
  <c r="G810" i="4" l="1"/>
  <c r="H809" i="4"/>
  <c r="G811" i="4" l="1"/>
  <c r="H810" i="4"/>
  <c r="G812" i="4" l="1"/>
  <c r="H811" i="4"/>
  <c r="G813" i="4" l="1"/>
  <c r="H812" i="4"/>
  <c r="G814" i="4" l="1"/>
  <c r="H813" i="4"/>
  <c r="G815" i="4" l="1"/>
  <c r="H814" i="4"/>
  <c r="G816" i="4" l="1"/>
  <c r="H815" i="4"/>
  <c r="G817" i="4" l="1"/>
  <c r="H816" i="4"/>
  <c r="G818" i="4" l="1"/>
  <c r="H817" i="4"/>
  <c r="G819" i="4" l="1"/>
  <c r="H818" i="4"/>
  <c r="G820" i="4" l="1"/>
  <c r="H819" i="4"/>
  <c r="G821" i="4" l="1"/>
  <c r="H820" i="4"/>
  <c r="G822" i="4" l="1"/>
  <c r="H821" i="4"/>
  <c r="G823" i="4" l="1"/>
  <c r="H822" i="4"/>
  <c r="G824" i="4" l="1"/>
  <c r="H823" i="4"/>
  <c r="G825" i="4" l="1"/>
  <c r="H824" i="4"/>
  <c r="G826" i="4" l="1"/>
  <c r="H825" i="4"/>
  <c r="G827" i="4" l="1"/>
  <c r="H826" i="4"/>
  <c r="G828" i="4" l="1"/>
  <c r="H827" i="4"/>
  <c r="G829" i="4" l="1"/>
  <c r="H828" i="4"/>
  <c r="G830" i="4" l="1"/>
  <c r="H829" i="4"/>
  <c r="G831" i="4" l="1"/>
  <c r="H830" i="4"/>
  <c r="G832" i="4" l="1"/>
  <c r="H831" i="4"/>
  <c r="G833" i="4" l="1"/>
  <c r="H832" i="4"/>
  <c r="G834" i="4" l="1"/>
  <c r="H833" i="4"/>
  <c r="G835" i="4" l="1"/>
  <c r="H834" i="4"/>
  <c r="G836" i="4" l="1"/>
  <c r="H835" i="4"/>
  <c r="G837" i="4" l="1"/>
  <c r="H836" i="4"/>
  <c r="G838" i="4" l="1"/>
  <c r="H837" i="4"/>
  <c r="G839" i="4" l="1"/>
  <c r="H838" i="4"/>
  <c r="G840" i="4" l="1"/>
  <c r="H839" i="4"/>
  <c r="G841" i="4" l="1"/>
  <c r="H840" i="4"/>
  <c r="G842" i="4" l="1"/>
  <c r="H841" i="4"/>
  <c r="G843" i="4" l="1"/>
  <c r="H842" i="4"/>
  <c r="G844" i="4" l="1"/>
  <c r="H843" i="4"/>
  <c r="G845" i="4" l="1"/>
  <c r="H844" i="4"/>
  <c r="G846" i="4" l="1"/>
  <c r="H845" i="4"/>
  <c r="G847" i="4" l="1"/>
  <c r="H846" i="4"/>
  <c r="G848" i="4" l="1"/>
  <c r="H847" i="4"/>
  <c r="G849" i="4" l="1"/>
  <c r="H848" i="4"/>
  <c r="G850" i="4" l="1"/>
  <c r="H849" i="4"/>
  <c r="G851" i="4" l="1"/>
  <c r="H850" i="4"/>
  <c r="G852" i="4" l="1"/>
  <c r="H851" i="4"/>
  <c r="G853" i="4" l="1"/>
  <c r="H852" i="4"/>
  <c r="G854" i="4" l="1"/>
  <c r="H853" i="4"/>
  <c r="G855" i="4" l="1"/>
  <c r="H854" i="4"/>
  <c r="G856" i="4" l="1"/>
  <c r="H855" i="4"/>
  <c r="G857" i="4" l="1"/>
  <c r="H856" i="4"/>
  <c r="G858" i="4" l="1"/>
  <c r="H857" i="4"/>
  <c r="G859" i="4" l="1"/>
  <c r="H858" i="4"/>
  <c r="G860" i="4" l="1"/>
  <c r="H859" i="4"/>
  <c r="G861" i="4" l="1"/>
  <c r="H860" i="4"/>
  <c r="G862" i="4" l="1"/>
  <c r="H861" i="4"/>
  <c r="G863" i="4" l="1"/>
  <c r="H862" i="4"/>
  <c r="G864" i="4" l="1"/>
  <c r="H863" i="4"/>
  <c r="G865" i="4" l="1"/>
  <c r="H864" i="4"/>
  <c r="G866" i="4" l="1"/>
  <c r="H865" i="4"/>
  <c r="G867" i="4" l="1"/>
  <c r="H866" i="4"/>
  <c r="G868" i="4" l="1"/>
  <c r="H867" i="4"/>
  <c r="G869" i="4" l="1"/>
  <c r="H868" i="4"/>
  <c r="G870" i="4" l="1"/>
  <c r="H869" i="4"/>
  <c r="G871" i="4" l="1"/>
  <c r="H870" i="4"/>
  <c r="G872" i="4" l="1"/>
  <c r="H871" i="4"/>
  <c r="G873" i="4" l="1"/>
  <c r="H872" i="4"/>
  <c r="G874" i="4" l="1"/>
  <c r="H873" i="4"/>
  <c r="G875" i="4" l="1"/>
  <c r="H874" i="4"/>
  <c r="G876" i="4" l="1"/>
  <c r="H875" i="4"/>
  <c r="G877" i="4" l="1"/>
  <c r="H876" i="4"/>
  <c r="G878" i="4" l="1"/>
  <c r="H877" i="4"/>
  <c r="G879" i="4" l="1"/>
  <c r="H878" i="4"/>
  <c r="G880" i="4" l="1"/>
  <c r="H879" i="4"/>
  <c r="G881" i="4" l="1"/>
  <c r="H880" i="4"/>
  <c r="G882" i="4" l="1"/>
  <c r="H881" i="4"/>
  <c r="G883" i="4" l="1"/>
  <c r="H882" i="4"/>
  <c r="G884" i="4" l="1"/>
  <c r="H883" i="4"/>
  <c r="G885" i="4" l="1"/>
  <c r="H884" i="4"/>
  <c r="G886" i="4" l="1"/>
  <c r="H885" i="4"/>
  <c r="G887" i="4" l="1"/>
  <c r="H886" i="4"/>
  <c r="G888" i="4" l="1"/>
  <c r="H887" i="4"/>
  <c r="G889" i="4" l="1"/>
  <c r="H888" i="4"/>
  <c r="G890" i="4" l="1"/>
  <c r="H889" i="4"/>
  <c r="G891" i="4" l="1"/>
  <c r="H890" i="4"/>
  <c r="G892" i="4" l="1"/>
  <c r="H891" i="4"/>
  <c r="G893" i="4" l="1"/>
  <c r="H892" i="4"/>
  <c r="G894" i="4" l="1"/>
  <c r="H893" i="4"/>
  <c r="G895" i="4" l="1"/>
  <c r="H894" i="4"/>
  <c r="G896" i="4" l="1"/>
  <c r="H895" i="4"/>
  <c r="G897" i="4" l="1"/>
  <c r="H897" i="4" s="1"/>
  <c r="H896" i="4"/>
</calcChain>
</file>

<file path=xl/sharedStrings.xml><?xml version="1.0" encoding="utf-8"?>
<sst xmlns="http://schemas.openxmlformats.org/spreadsheetml/2006/main" count="1557" uniqueCount="256">
  <si>
    <t>No.</t>
  </si>
  <si>
    <t>INDICADOR:</t>
  </si>
  <si>
    <t>FORMULA:</t>
  </si>
  <si>
    <t>INFORMACIÓN FALTANTE:</t>
  </si>
  <si>
    <t>Perdida por muerte</t>
  </si>
  <si>
    <t>Capacidad de uso del corral</t>
  </si>
  <si>
    <t>Costo consumo de alimento por corral</t>
  </si>
  <si>
    <t>Gasto por corral</t>
  </si>
  <si>
    <t>Fuerza laborar por granja</t>
  </si>
  <si>
    <t>Kilos consumidos por cabeza</t>
  </si>
  <si>
    <t>Conversión de alimento</t>
  </si>
  <si>
    <t>Costo conversión de alimento</t>
  </si>
  <si>
    <t>Costo alimento preventivo</t>
  </si>
  <si>
    <t>Costo alimento Normal</t>
  </si>
  <si>
    <t>Costo Lechón: Costo hembra para destetar</t>
  </si>
  <si>
    <t>Partos por vientre</t>
  </si>
  <si>
    <t>Gestación: Costo mantenimiento marranas</t>
  </si>
  <si>
    <t>Conversión alimento en gestación</t>
  </si>
  <si>
    <t>Costo conversión alimento en gestación</t>
  </si>
  <si>
    <t>HUEVO:</t>
  </si>
  <si>
    <t>Porcentaje de Postura</t>
  </si>
  <si>
    <t>Kilos por caja</t>
  </si>
  <si>
    <t>Kilos recolectados</t>
  </si>
  <si>
    <t>Cajas recolectadas</t>
  </si>
  <si>
    <t>% Kilos recolectados vendidos</t>
  </si>
  <si>
    <t>Kilos vendidos</t>
  </si>
  <si>
    <t>Días de recolección vendidos</t>
  </si>
  <si>
    <t>Costo medicamento por gallina</t>
  </si>
  <si>
    <t>Costo alimento por gallina</t>
  </si>
  <si>
    <t>Fuerza laboral</t>
  </si>
  <si>
    <t>Costo embalaje por caja vendida</t>
  </si>
  <si>
    <t>Duración pelecha</t>
  </si>
  <si>
    <t>Rendimiento pelecha</t>
  </si>
  <si>
    <t>Costo Gallina en Crianza</t>
  </si>
  <si>
    <t>$ Alimento</t>
  </si>
  <si>
    <t>$ Medicamento</t>
  </si>
  <si>
    <t>$ Mano de Obra</t>
  </si>
  <si>
    <t>$ Costo de Instalación</t>
  </si>
  <si>
    <t>Costo Gallina en Postura</t>
  </si>
  <si>
    <t># Gallinas en postura.</t>
  </si>
  <si>
    <t>Costo por Porcentaje de Postura</t>
  </si>
  <si>
    <t>Conversión Alimenticia</t>
  </si>
  <si>
    <t>Kilos por Bodega origen</t>
  </si>
  <si>
    <t>Acomodar los alimentos a una misma unidad.</t>
  </si>
  <si>
    <t>Costo medicamento preventivo por gallina</t>
  </si>
  <si>
    <t>Clasificación medicamento preventivo</t>
  </si>
  <si>
    <t>Costo Medicamento Correctivo por gallina</t>
  </si>
  <si>
    <t>Clasificación medicamento correctivo</t>
  </si>
  <si>
    <t>Mortalidad en Pelecha</t>
  </si>
  <si>
    <t>#muerte en pelecha</t>
  </si>
  <si>
    <t>Perdida por muerte en pelecha</t>
  </si>
  <si>
    <t>Tasa mortalidad</t>
  </si>
  <si>
    <t># muertes mal registradas</t>
  </si>
  <si>
    <t>Costo alimento Correctivo</t>
  </si>
  <si>
    <t>INFORMACIÓN EN SIMAN</t>
  </si>
  <si>
    <r>
      <t>CERDO</t>
    </r>
    <r>
      <rPr>
        <b/>
        <sz val="18"/>
        <color rgb="FF000000"/>
        <rFont val="Calibri"/>
        <family val="2"/>
        <scheme val="minor"/>
      </rPr>
      <t>:</t>
    </r>
  </si>
  <si>
    <t>Unidad</t>
  </si>
  <si>
    <t>Kg</t>
  </si>
  <si>
    <t>Días</t>
  </si>
  <si>
    <t>Dinero</t>
  </si>
  <si>
    <t>Porcentaje</t>
  </si>
  <si>
    <t># Cerdos por persona</t>
  </si>
  <si>
    <t># Nacimentos por madre</t>
  </si>
  <si>
    <t>Kilos vendidos por corral</t>
  </si>
  <si>
    <t>Cabezas vendidas por corral</t>
  </si>
  <si>
    <t>Fecha venta</t>
  </si>
  <si>
    <t>Fecha Destete</t>
  </si>
  <si>
    <t>Duración promedio de cerdo de Destete a Venta</t>
  </si>
  <si>
    <t xml:space="preserve">Costo </t>
  </si>
  <si>
    <t>Muertes</t>
  </si>
  <si>
    <t>Nacimientos en camada</t>
  </si>
  <si>
    <t>Kilos cerdos muerto</t>
  </si>
  <si>
    <t>Capacidad máxima de cerdos</t>
  </si>
  <si>
    <t>Gastos por corral</t>
  </si>
  <si>
    <t>Trabajadores</t>
  </si>
  <si>
    <t>Kilos alimento comprado</t>
  </si>
  <si>
    <t>Kilos alimento consumido</t>
  </si>
  <si>
    <t>Kilos al entrar a destete</t>
  </si>
  <si>
    <t>Kilos al entrar a engorda</t>
  </si>
  <si>
    <t>Costo alimento por corral</t>
  </si>
  <si>
    <t>Clasificación alimento /medicina</t>
  </si>
  <si>
    <t>Costo hembra vientre</t>
  </si>
  <si>
    <t>Cabezas entran a destete</t>
  </si>
  <si>
    <t>Vientres activos</t>
  </si>
  <si>
    <t>Costo mantenimiento marrana</t>
  </si>
  <si>
    <t>Kilos alimento consumido por marrana</t>
  </si>
  <si>
    <t>Costo alimento consumido por marrana</t>
  </si>
  <si>
    <t>PigChamp</t>
  </si>
  <si>
    <t>Información faltante se puede encontrar en:</t>
  </si>
  <si>
    <t>Granjas</t>
  </si>
  <si>
    <t>Granjas
GV5*</t>
  </si>
  <si>
    <t>Alexis</t>
  </si>
  <si>
    <t>SIMAN (Clasificación, se debe delimietar)</t>
  </si>
  <si>
    <t>Granjas
(GV5 no sé puede en pase a engorda)</t>
  </si>
  <si>
    <t>Veterinario</t>
  </si>
  <si>
    <t>**</t>
  </si>
  <si>
    <t>RH</t>
  </si>
  <si>
    <t>Cada que se ingresa cerdos a destete por corral</t>
  </si>
  <si>
    <t>Semana</t>
  </si>
  <si>
    <t>Venterinario</t>
  </si>
  <si>
    <t>Cada venta</t>
  </si>
  <si>
    <t>&gt; Cada venta
&gt; Una sola vez</t>
  </si>
  <si>
    <t>Cada Venta</t>
  </si>
  <si>
    <t>Cada cambio</t>
  </si>
  <si>
    <t>&gt; Cada venta
&gt; Cuando ingresa a destete</t>
  </si>
  <si>
    <t>Cunado ingresa a engorda</t>
  </si>
  <si>
    <t>&gt; Cada semana
&gt; Cada ingreso a destete</t>
  </si>
  <si>
    <t>&gt; Cada semana
&gt; Cada ingreso a engorda</t>
  </si>
  <si>
    <t>SIMAN (Cuando pasa a destete)</t>
  </si>
  <si>
    <t>Cada ingreso a destete</t>
  </si>
  <si>
    <t>Cuándo se ingresan los datos:</t>
  </si>
  <si>
    <t>Dondé se encuentra información faltante</t>
  </si>
  <si>
    <t>Clasificación medicamento</t>
  </si>
  <si>
    <t>Gallinas en postura</t>
  </si>
  <si>
    <t>&gt; Huevos puestos
&gt; Gallinas en Postura</t>
  </si>
  <si>
    <t>&gt; Gallinas en postura
&gt; Costo alimento</t>
  </si>
  <si>
    <t>&gt; Semana
&gt; Cada cambio</t>
  </si>
  <si>
    <t>&gt; Costo embalaje
&gt; Cajas vendidas</t>
  </si>
  <si>
    <t>&gt; Semana
&gt; Cada venta</t>
  </si>
  <si>
    <t>&gt;Fecha inicio Pelecha
&gt;Fecha fin pelecha</t>
  </si>
  <si>
    <t>Cuando suceda</t>
  </si>
  <si>
    <t>Cantidad recolección</t>
  </si>
  <si>
    <t>SIMAN(Cuando gallina pasa a postura, clasificación)</t>
  </si>
  <si>
    <t>$ Alimento
$ Medicamento
$ Mano de Obra
# Gallinas en postura</t>
  </si>
  <si>
    <t>Costo medicamento</t>
  </si>
  <si>
    <t>Costo medicamento
Gallinas en postura</t>
  </si>
  <si>
    <t>&gt; Kilos recolectados
&gt; Precio</t>
  </si>
  <si>
    <t>KG</t>
  </si>
  <si>
    <t>Gallinas por persona</t>
  </si>
  <si>
    <t>Días o Semanas</t>
  </si>
  <si>
    <t>Semanal</t>
  </si>
  <si>
    <t>POR</t>
  </si>
  <si>
    <t>Corral</t>
  </si>
  <si>
    <t>Camada</t>
  </si>
  <si>
    <t>Granja</t>
  </si>
  <si>
    <t>Corral / Granja</t>
  </si>
  <si>
    <t>Actualización de KPI</t>
  </si>
  <si>
    <t>Postura</t>
  </si>
  <si>
    <t>General</t>
  </si>
  <si>
    <t>Medico/ Granjas</t>
  </si>
  <si>
    <t>Medico/ Granjas ( Ver si lo habilitan en inventerios)</t>
  </si>
  <si>
    <t>Revisarlo con don Heriberto para ver conforme al modelo de granja</t>
  </si>
  <si>
    <t>Hablar en granjas para ver que grupos comen cada alimento (GV1)</t>
  </si>
  <si>
    <t>No hay bascula y no los pesan al llegar (solo se pesa a la venta)</t>
  </si>
  <si>
    <t>Se guarda cada mes por etapa</t>
  </si>
  <si>
    <t xml:space="preserve">Ver con la veterinaria para el reporte </t>
  </si>
  <si>
    <t>Costo global en el sistema  (con vientres activos y no) - Ver con medicos para ubicar a cada una</t>
  </si>
  <si>
    <t>En el alimento se agrega. Y se clasifica por formula , se le agregan y solo se encuentra cuando se le aplica extra</t>
  </si>
  <si>
    <t>Se pasa hasta que este en postura, se lleva un control previo de costo. (pollita)</t>
  </si>
  <si>
    <t xml:space="preserve">6 fases de alimento (clasificada)  </t>
  </si>
  <si>
    <t xml:space="preserve">Se le agrega al alimento </t>
  </si>
  <si>
    <t>Se le agrega al alimento,solo en caso de uno extra se manifiesta</t>
  </si>
  <si>
    <t>Las pollitas previo lo lleva el medico , se registra en siman hasta que esta en postura</t>
  </si>
  <si>
    <t xml:space="preserve">El sistema refleja las muertes por semana en siman. </t>
  </si>
  <si>
    <t>NOTA P/SIMAN: Cuando se cancela una recoleccion aparecen los kilos y no desaparece.</t>
  </si>
  <si>
    <t>Siman: agregar un apartado  de pelecha.</t>
  </si>
  <si>
    <t>SIMAN</t>
  </si>
  <si>
    <t>La depresiacion, para que sea de una manera correcta de registro y control.</t>
  </si>
  <si>
    <t>Tasa de mortalidad en Destete</t>
  </si>
  <si>
    <t>Tasa de mortalidad en Desarrollo</t>
  </si>
  <si>
    <t>Tasa de mortalidad en Nacimiento (tercio)</t>
  </si>
  <si>
    <t>Semanal / 3 semanal</t>
  </si>
  <si>
    <t>Perdida por muerte en nacimientos (tercia)</t>
  </si>
  <si>
    <t>Camda</t>
  </si>
  <si>
    <t>Mortalidad al Parir</t>
  </si>
  <si>
    <t>Mortalidad en gestación</t>
  </si>
  <si>
    <t>Mortalidad en Lactancia</t>
  </si>
  <si>
    <t>% de aborto primer tercio</t>
  </si>
  <si>
    <t>% de aborto segundo tercio</t>
  </si>
  <si>
    <t>% de aborto tercer tercio</t>
  </si>
  <si>
    <t>% de fertilidad</t>
  </si>
  <si>
    <t>Mortalidad momia</t>
  </si>
  <si>
    <t>Moratalidad en remplazos</t>
  </si>
  <si>
    <t>% de remplazo anual</t>
  </si>
  <si>
    <t>% de reposición de sementales</t>
  </si>
  <si>
    <t>Mortalidad celadores</t>
  </si>
  <si>
    <t>Madres</t>
  </si>
  <si>
    <t>Machos</t>
  </si>
  <si>
    <t>Calidad de semen (motilidad)</t>
  </si>
  <si>
    <t xml:space="preserve">   </t>
  </si>
  <si>
    <t>Datos extras fuera de siman</t>
  </si>
  <si>
    <t>Tenemos a la mitad</t>
  </si>
  <si>
    <t>Los Kilos de la formula (Este dato se obtiene del modulo de inventarios SIMAN)</t>
  </si>
  <si>
    <t>Las cabezas vendidas se obtienen del modulo de inventarios de SIMAN</t>
  </si>
  <si>
    <t>La fecha de venta se extrae del modulo de ventas de siman</t>
  </si>
  <si>
    <t>La fecha destete se obtiene de numero de lote del modulo de inventarios</t>
  </si>
  <si>
    <t>El costo por lote se obtiene de modulo de inventarios</t>
  </si>
  <si>
    <t>Costo diario por lote</t>
  </si>
  <si>
    <t>Fin de la venta del Lote</t>
  </si>
  <si>
    <t>Costo diario de cerdo por lote</t>
  </si>
  <si>
    <t>Duracion promedio Fecha de Venta-Fecha Inicio</t>
  </si>
  <si>
    <t>SISTEMA ORIGEN</t>
  </si>
  <si>
    <t>Sistema de Produccion de Granja</t>
  </si>
  <si>
    <t>Camada  o Lote</t>
  </si>
  <si>
    <t>Al finalizar la venta total del lote</t>
  </si>
  <si>
    <t>El dato se puede obtener del modulo de notas de inventario, faltaria agregar un campo personalizado para el registro de los kilos promedio</t>
  </si>
  <si>
    <t>La capacidad maxima de cerdos por granja el dato se obtendria (capacidad de instalacion o l ideal)y el número de cerdo por lote se obtendria de modulo de inventarios</t>
  </si>
  <si>
    <t>El numero de cedos se considerara el total de cerdos vendidos del lote</t>
  </si>
  <si>
    <t>El dato se puede obtener del modulo de inventarios haciendo la comparacion de lo producido por la planta con lo aplicado a cada lote</t>
  </si>
  <si>
    <t>El dato del consumo de alimentos se obtiene del modulo de inventarios</t>
  </si>
  <si>
    <t>Kilos consumidos dentro de la etapa de Destete a Engorda y de la etapa de Egorda a Venta.</t>
  </si>
  <si>
    <t>Costo aplicado en las diferentes etapas de Destete a Engorda y de Engorda a Venta.</t>
  </si>
  <si>
    <t>El costo del medicamento preventivo se obtiene del modulo de inventarios</t>
  </si>
  <si>
    <t>Se tendria que realizar un estudio de los medicamentos para su clasificacion como medicamento correctivo</t>
  </si>
  <si>
    <t>El dato de los huevos recolectados por postura se obtienen del modulo gallineros y el numero de gallinas del modulo inventario reporte invetario valorizado</t>
  </si>
  <si>
    <t>El dato de los huevos recolectados se obtiene del modulo de gallineros</t>
  </si>
  <si>
    <t>El dato de los kilos vendidos se obtiene de la facturación</t>
  </si>
  <si>
    <t>Realizar actualizacion de la clasificacion de medicamento preventivo y correctivo y generar vista para los medicamentos</t>
  </si>
  <si>
    <t>El dato de las cajas vendidas se obtiene del modulo de ventas de huevo</t>
  </si>
  <si>
    <t>Revisar con el área de desarrollo del sistema si se puede agregar un campo para determinar la fecha de inicio y fin de pelecha</t>
  </si>
  <si>
    <t>El Costo de la postura de gallinas se obtiene del modulo de contabilidad</t>
  </si>
  <si>
    <t>Para determinar el costo de la postura por cada uno de los elementos</t>
  </si>
  <si>
    <t>se otiene del modulo de inventarios</t>
  </si>
  <si>
    <t>Generar una vista la determinar el total de aliment consumido por postura</t>
  </si>
  <si>
    <t xml:space="preserve">COMPARATIVA CON </t>
  </si>
  <si>
    <t>GV2,GV3,GV4</t>
  </si>
  <si>
    <t>Gasto por lote</t>
  </si>
  <si>
    <t>Peso promedio de venta por lote</t>
  </si>
  <si>
    <t>Diferenciador de antes y despues de pelecha</t>
  </si>
  <si>
    <t>Costo mano de obra</t>
  </si>
  <si>
    <t>Costo medicamento prev</t>
  </si>
  <si>
    <t>Costo consumo de alimento por lote (formulacion rapida)</t>
  </si>
  <si>
    <t>Costo material medico veterinario</t>
  </si>
  <si>
    <t>Costo alimento terminado y complemento alimenticios</t>
  </si>
  <si>
    <t>Costo medicamento preventivo  veterinario</t>
  </si>
  <si>
    <t>Se sabe el insumo en cada corral, pero como saber por lote</t>
  </si>
  <si>
    <t>Suma de sueldos y prestaciones más gastos directo</t>
  </si>
  <si>
    <t>De las formulaciones rapidas de alimento</t>
  </si>
  <si>
    <t>Notas</t>
  </si>
  <si>
    <t>Se sabe el insumo en cada corral, pero como saber por lote. La descripción se tiene que referenciar con la clasificación de productos en moviemientos de inventario, insumos</t>
  </si>
  <si>
    <t>Cuando se nace el destete se hace desde transpaso entre corrales en donde se genera barrido de corral de todo lo que se consumio en la camada, pero no se sabe si se guarda la fecha de barrido (el inicio de destete)</t>
  </si>
  <si>
    <t>En corral, traspasos de corral se puede saber costos y el número de cerdos, solo falta clasificacion.
Con contabilidad, cuentas se puede hacer la verificación.</t>
  </si>
  <si>
    <t>Desde corral, traspasos de corral se puede saber los costos  y el numero de cabezas.
En contabilidad, se pode hacer compración.</t>
  </si>
  <si>
    <t>Porcentaje de Postura despue Pelecha</t>
  </si>
  <si>
    <t>Faltan gallinas que llega</t>
  </si>
  <si>
    <t xml:space="preserve">  </t>
  </si>
  <si>
    <t>Gallinas será manual o conforme a un historial</t>
  </si>
  <si>
    <t>þþ</t>
  </si>
  <si>
    <t>þx</t>
  </si>
  <si>
    <t>þl</t>
  </si>
  <si>
    <t>þdþ</t>
  </si>
  <si>
    <t>Material med vet</t>
  </si>
  <si>
    <t>Alimento (Formulas)</t>
  </si>
  <si>
    <t>id Bodega</t>
  </si>
  <si>
    <t>Fecha</t>
  </si>
  <si>
    <t>Cantidad</t>
  </si>
  <si>
    <t>B</t>
  </si>
  <si>
    <t>ASJP1</t>
  </si>
  <si>
    <t>ASJP2</t>
  </si>
  <si>
    <t>ASJP3</t>
  </si>
  <si>
    <t>ASJP4</t>
  </si>
  <si>
    <t>ASJP5</t>
  </si>
  <si>
    <t>ASJP6</t>
  </si>
  <si>
    <t>ASPP1</t>
  </si>
  <si>
    <t>ACUM</t>
  </si>
  <si>
    <t>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</si>
</sst>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ourier New"/>
      <family val="3"/>
    </font>
    <font>
      <sz val="8"/>
      <color theme="1"/>
      <name val="Calibri"/>
      <family val="2"/>
      <scheme val="minor"/>
    </font>
    <font>
      <sz val="14"/>
      <color theme="1"/>
      <name val="Calibri"/>
      <family val="2"/>
      <scheme val="minor"/>
    </font>
    <font>
      <b/>
      <sz val="10"/>
      <color theme="1"/>
      <name val="Calibri"/>
      <family val="2"/>
      <scheme val="minor"/>
    </font>
    <font>
      <b/>
      <sz val="12"/>
      <color theme="1"/>
      <name val="Calibri"/>
      <family val="2"/>
      <scheme val="minor"/>
    </font>
    <font>
      <b/>
      <sz val="14"/>
      <color rgb="FF000000"/>
      <name val="Calibri"/>
      <family val="2"/>
      <scheme val="minor"/>
    </font>
    <font>
      <b/>
      <sz val="16"/>
      <color theme="1"/>
      <name val="Calibri"/>
      <family val="2"/>
      <scheme val="minor"/>
    </font>
    <font>
      <b/>
      <sz val="16"/>
      <color rgb="FF000000"/>
      <name val="Calibri"/>
      <family val="2"/>
      <scheme val="minor"/>
    </font>
    <font>
      <b/>
      <sz val="18"/>
      <color rgb="FF000000"/>
      <name val="Calibri"/>
      <family val="2"/>
      <scheme val="minor"/>
    </font>
    <font>
      <b/>
      <sz val="18"/>
      <color theme="1"/>
      <name val="Calibri"/>
      <family val="2"/>
      <scheme val="minor"/>
    </font>
    <font>
      <sz val="16"/>
      <color theme="1"/>
      <name val="Calibri"/>
      <family val="2"/>
      <scheme val="minor"/>
    </font>
    <font>
      <sz val="16"/>
      <color theme="1"/>
      <name val="Courier New"/>
      <family val="3"/>
    </font>
    <font>
      <sz val="18"/>
      <color theme="1"/>
      <name val="Courier New"/>
      <family val="3"/>
    </font>
    <font>
      <sz val="18"/>
      <color theme="1"/>
      <name val="Calibri"/>
      <family val="2"/>
      <scheme val="minor"/>
    </font>
    <font>
      <b/>
      <sz val="18"/>
      <color theme="1"/>
      <name val="Courier New"/>
      <family val="3"/>
    </font>
    <font>
      <b/>
      <sz val="16"/>
      <color theme="1"/>
      <name val="Courier New"/>
      <family val="3"/>
    </font>
    <font>
      <b/>
      <sz val="16"/>
      <color theme="0" tint="-0.499984740745262"/>
      <name val="Calibri"/>
      <family val="2"/>
      <scheme val="minor"/>
    </font>
    <font>
      <b/>
      <sz val="24"/>
      <color rgb="FF000000"/>
      <name val="Calibri"/>
      <family val="2"/>
      <scheme val="minor"/>
    </font>
    <font>
      <sz val="18"/>
      <color rgb="FF000000"/>
      <name val="Calibri"/>
      <family val="2"/>
      <scheme val="minor"/>
    </font>
    <font>
      <sz val="16"/>
      <color rgb="FF000000"/>
      <name val="Calibri"/>
      <family val="2"/>
      <scheme val="minor"/>
    </font>
    <font>
      <sz val="14"/>
      <color rgb="FF000000"/>
      <name val="Calibri"/>
      <family val="2"/>
      <scheme val="minor"/>
    </font>
    <font>
      <sz val="12"/>
      <color rgb="FF000000"/>
      <name val="Calibri"/>
      <family val="2"/>
      <scheme val="minor"/>
    </font>
    <font>
      <sz val="11"/>
      <color rgb="FF000000"/>
      <name val="Calibri"/>
      <family val="2"/>
      <scheme val="minor"/>
    </font>
    <font>
      <b/>
      <sz val="18"/>
      <name val="Calibri"/>
      <family val="2"/>
      <scheme val="minor"/>
    </font>
    <font>
      <sz val="20"/>
      <color theme="1"/>
      <name val="Wingdings"/>
      <charset val="2"/>
    </font>
    <font>
      <sz val="20"/>
      <color theme="1"/>
      <name val="Calibri"/>
      <family val="2"/>
      <scheme val="minor"/>
    </font>
  </fonts>
  <fills count="13">
    <fill>
      <patternFill patternType="none"/>
    </fill>
    <fill>
      <patternFill patternType="gray125"/>
    </fill>
    <fill>
      <patternFill patternType="solid">
        <fgColor rgb="FFFE98F2"/>
        <bgColor indexed="64"/>
      </patternFill>
    </fill>
    <fill>
      <patternFill patternType="solid">
        <fgColor rgb="FFFBE4D5"/>
        <bgColor indexed="64"/>
      </patternFill>
    </fill>
    <fill>
      <patternFill patternType="solid">
        <fgColor rgb="FFFFFF00"/>
        <bgColor indexed="64"/>
      </patternFill>
    </fill>
    <fill>
      <patternFill patternType="solid">
        <fgColor rgb="FFFFF2CC"/>
        <bgColor indexed="64"/>
      </patternFill>
    </fill>
    <fill>
      <patternFill patternType="solid">
        <fgColor rgb="FFF16969"/>
        <bgColor indexed="64"/>
      </patternFill>
    </fill>
    <fill>
      <patternFill patternType="solid">
        <fgColor rgb="FFF4D2FE"/>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0" fillId="0" borderId="6" xfId="0" applyBorder="1" applyAlignment="1">
      <alignment vertical="center" wrapText="1"/>
    </xf>
    <xf numFmtId="0" fontId="2" fillId="0" borderId="6" xfId="0" applyFont="1" applyBorder="1" applyAlignment="1">
      <alignment vertical="center" wrapText="1"/>
    </xf>
    <xf numFmtId="0" fontId="4" fillId="0" borderId="6" xfId="0" applyFont="1" applyBorder="1" applyAlignment="1">
      <alignment vertical="center" wrapText="1"/>
    </xf>
    <xf numFmtId="0" fontId="6" fillId="0" borderId="6" xfId="0" applyFont="1" applyBorder="1" applyAlignment="1">
      <alignment vertical="center" wrapText="1"/>
    </xf>
    <xf numFmtId="0" fontId="7" fillId="0" borderId="6" xfId="0" applyFont="1" applyBorder="1" applyAlignment="1">
      <alignment vertical="center" wrapText="1"/>
    </xf>
    <xf numFmtId="0" fontId="1" fillId="0" borderId="6" xfId="0" applyFont="1" applyBorder="1" applyAlignment="1">
      <alignment horizontal="center" vertical="center" wrapText="1"/>
    </xf>
    <xf numFmtId="0" fontId="0" fillId="0" borderId="6" xfId="0" applyBorder="1" applyAlignment="1">
      <alignment vertical="top" wrapText="1"/>
    </xf>
    <xf numFmtId="0" fontId="2" fillId="0" borderId="6" xfId="0" applyFont="1" applyBorder="1" applyAlignment="1">
      <alignment vertical="top" wrapText="1"/>
    </xf>
    <xf numFmtId="0" fontId="0" fillId="0" borderId="1" xfId="0" applyBorder="1"/>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4" fillId="0" borderId="10" xfId="0" applyFont="1" applyBorder="1" applyAlignment="1">
      <alignment horizontal="left" vertical="center" wrapText="1" indent="2"/>
    </xf>
    <xf numFmtId="0" fontId="13"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0" fillId="0" borderId="0" xfId="0" applyBorder="1" applyAlignment="1">
      <alignment vertical="center" wrapText="1"/>
    </xf>
    <xf numFmtId="0" fontId="0" fillId="0" borderId="13" xfId="0" applyBorder="1" applyAlignment="1">
      <alignment vertical="center" wrapText="1"/>
    </xf>
    <xf numFmtId="0" fontId="14" fillId="0" borderId="7" xfId="0" applyFont="1" applyBorder="1" applyAlignment="1">
      <alignment horizontal="center" vertical="center" wrapText="1"/>
    </xf>
    <xf numFmtId="0" fontId="14" fillId="0" borderId="15" xfId="0" applyFont="1" applyBorder="1" applyAlignment="1">
      <alignment horizontal="center" vertical="center" wrapText="1"/>
    </xf>
    <xf numFmtId="0" fontId="0" fillId="0" borderId="17" xfId="0" applyBorder="1" applyAlignment="1">
      <alignment vertical="center" wrapText="1"/>
    </xf>
    <xf numFmtId="0" fontId="14" fillId="0" borderId="18"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5" xfId="0" applyFont="1" applyBorder="1" applyAlignment="1">
      <alignment horizontal="left" vertical="center" wrapText="1" indent="2"/>
    </xf>
    <xf numFmtId="0" fontId="14" fillId="0" borderId="16" xfId="0" applyFont="1" applyBorder="1" applyAlignment="1">
      <alignment horizontal="left" vertical="center" wrapText="1" indent="2"/>
    </xf>
    <xf numFmtId="0" fontId="14" fillId="0" borderId="17" xfId="0" applyFont="1" applyBorder="1" applyAlignment="1">
      <alignment horizontal="left" vertical="center" wrapText="1" indent="2"/>
    </xf>
    <xf numFmtId="0" fontId="15" fillId="0" borderId="16" xfId="0" applyFont="1" applyBorder="1" applyAlignment="1">
      <alignment horizontal="center" vertical="center" wrapText="1"/>
    </xf>
    <xf numFmtId="0" fontId="15" fillId="0" borderId="15" xfId="0" applyFont="1" applyBorder="1" applyAlignment="1">
      <alignment horizontal="left" vertical="center" wrapText="1" indent="2"/>
    </xf>
    <xf numFmtId="0" fontId="15" fillId="0" borderId="16" xfId="0" applyFont="1" applyBorder="1" applyAlignment="1">
      <alignment horizontal="left" vertical="center" wrapText="1" indent="2"/>
    </xf>
    <xf numFmtId="0" fontId="15" fillId="0" borderId="15"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0" xfId="0" applyFont="1" applyBorder="1" applyAlignment="1">
      <alignment horizontal="center" vertical="center" wrapText="1"/>
    </xf>
    <xf numFmtId="0" fontId="18" fillId="0" borderId="0" xfId="0" applyFont="1" applyBorder="1" applyAlignment="1">
      <alignment horizontal="center" vertical="center" wrapText="1"/>
    </xf>
    <xf numFmtId="0" fontId="11" fillId="3"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8" xfId="0" applyBorder="1" applyAlignment="1">
      <alignment vertical="center" wrapText="1"/>
    </xf>
    <xf numFmtId="0" fontId="17" fillId="0" borderId="23" xfId="0" applyFont="1" applyFill="1" applyBorder="1" applyAlignment="1">
      <alignment horizontal="center" vertical="center" wrapText="1"/>
    </xf>
    <xf numFmtId="0" fontId="0" fillId="0" borderId="24" xfId="0" applyBorder="1" applyAlignment="1">
      <alignment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31"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30" xfId="0" applyFont="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4" fillId="0" borderId="6" xfId="0" applyFont="1" applyFill="1" applyBorder="1" applyAlignment="1">
      <alignment vertical="center" wrapText="1"/>
    </xf>
    <xf numFmtId="0" fontId="14" fillId="0" borderId="30" xfId="0" applyFont="1" applyBorder="1" applyAlignment="1">
      <alignment horizontal="center" vertical="center" wrapText="1"/>
    </xf>
    <xf numFmtId="0" fontId="0" fillId="0" borderId="0" xfId="0" applyFont="1" applyAlignment="1">
      <alignment horizontal="center"/>
    </xf>
    <xf numFmtId="0" fontId="14" fillId="0" borderId="10" xfId="0" applyFont="1" applyBorder="1" applyAlignment="1">
      <alignment horizontal="center" vertical="top" wrapText="1"/>
    </xf>
    <xf numFmtId="0" fontId="14" fillId="0" borderId="6" xfId="0" applyFont="1" applyBorder="1" applyAlignment="1">
      <alignment horizontal="center" vertical="top" wrapText="1"/>
    </xf>
    <xf numFmtId="0" fontId="14" fillId="0" borderId="1"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 fillId="0" borderId="6" xfId="0" applyFont="1" applyBorder="1" applyAlignment="1">
      <alignment horizontal="center" vertical="center"/>
    </xf>
    <xf numFmtId="0" fontId="9" fillId="0"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Fill="1" applyBorder="1" applyAlignment="1">
      <alignment horizontal="center" vertical="center" wrapText="1"/>
    </xf>
    <xf numFmtId="0" fontId="15" fillId="0" borderId="5" xfId="0" applyFont="1" applyBorder="1" applyAlignment="1">
      <alignment horizontal="center" vertical="center" wrapText="1"/>
    </xf>
    <xf numFmtId="0" fontId="1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Border="1" applyAlignment="1">
      <alignment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4" fillId="0" borderId="7" xfId="0" applyFont="1" applyBorder="1" applyAlignment="1">
      <alignment horizontal="center" vertical="center" wrapText="1"/>
    </xf>
    <xf numFmtId="0" fontId="11" fillId="4" borderId="6" xfId="0" applyFont="1" applyFill="1" applyBorder="1" applyAlignment="1">
      <alignment horizontal="center" vertical="center" wrapText="1"/>
    </xf>
    <xf numFmtId="0" fontId="0" fillId="4" borderId="0" xfId="0" applyFill="1"/>
    <xf numFmtId="0" fontId="0" fillId="9" borderId="0" xfId="0" applyFill="1"/>
    <xf numFmtId="0" fontId="11"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1" fillId="0" borderId="0" xfId="0" applyFont="1" applyAlignment="1">
      <alignment horizontal="center" vertical="center"/>
    </xf>
    <xf numFmtId="0" fontId="11" fillId="3"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24" fillId="0" borderId="11" xfId="0" applyFont="1" applyFill="1" applyBorder="1" applyAlignment="1">
      <alignment vertical="center" wrapText="1"/>
    </xf>
    <xf numFmtId="0" fontId="10" fillId="6"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14" fillId="10" borderId="21"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14" fillId="10" borderId="10"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textRotation="255"/>
    </xf>
    <xf numFmtId="0" fontId="0" fillId="0" borderId="0" xfId="0" applyAlignment="1">
      <alignment horizontal="center" vertical="center"/>
    </xf>
    <xf numFmtId="0" fontId="28" fillId="0" borderId="0" xfId="0" applyFont="1" applyAlignment="1">
      <alignment horizontal="center" vertical="center"/>
    </xf>
    <xf numFmtId="0" fontId="24" fillId="0" borderId="11"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2" fillId="0" borderId="11" xfId="0" applyFont="1" applyBorder="1" applyAlignment="1">
      <alignment vertical="center" wrapText="1"/>
    </xf>
    <xf numFmtId="0" fontId="2" fillId="0" borderId="5" xfId="0" applyFont="1" applyBorder="1" applyAlignment="1">
      <alignment vertical="center" wrapText="1"/>
    </xf>
    <xf numFmtId="0" fontId="0" fillId="0" borderId="11" xfId="0" applyBorder="1" applyAlignment="1">
      <alignment vertical="center" wrapText="1"/>
    </xf>
    <xf numFmtId="0" fontId="0" fillId="0" borderId="5" xfId="0" applyBorder="1" applyAlignment="1">
      <alignment vertical="center" wrapText="1"/>
    </xf>
    <xf numFmtId="0" fontId="0" fillId="0" borderId="12" xfId="0" applyBorder="1" applyAlignment="1">
      <alignment vertical="center" wrapText="1"/>
    </xf>
    <xf numFmtId="0" fontId="0" fillId="0" borderId="7" xfId="0" applyBorder="1" applyAlignment="1">
      <alignment vertical="center" wrapText="1"/>
    </xf>
    <xf numFmtId="0" fontId="12" fillId="0" borderId="11" xfId="0" applyFont="1" applyBorder="1" applyAlignment="1">
      <alignment horizontal="center" vertical="center"/>
    </xf>
    <xf numFmtId="0" fontId="12" fillId="0" borderId="5" xfId="0" applyFont="1" applyBorder="1" applyAlignment="1">
      <alignment horizontal="center" vertical="center"/>
    </xf>
    <xf numFmtId="0" fontId="12" fillId="0" borderId="11" xfId="0" applyFont="1" applyBorder="1" applyAlignment="1">
      <alignment horizontal="center" vertical="center" wrapText="1"/>
    </xf>
    <xf numFmtId="0" fontId="12" fillId="0" borderId="5"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5" xfId="0" applyFont="1" applyBorder="1" applyAlignment="1">
      <alignment horizontal="center" vertical="center" wrapText="1"/>
    </xf>
    <xf numFmtId="0" fontId="14" fillId="10" borderId="11"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23" fillId="0" borderId="1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11" fillId="9" borderId="11"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9" fillId="0" borderId="13" xfId="0" applyFont="1"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3" fillId="0" borderId="14" xfId="0" applyFont="1" applyBorder="1" applyAlignment="1">
      <alignment horizontal="left" vertical="center" wrapText="1" indent="2"/>
    </xf>
    <xf numFmtId="0" fontId="3" fillId="0" borderId="6"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5" xfId="0" applyFont="1" applyBorder="1" applyAlignment="1">
      <alignment horizontal="left" vertical="center" wrapText="1" indent="2"/>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27" fillId="0" borderId="10" xfId="0" applyFont="1" applyBorder="1" applyAlignment="1">
      <alignment horizontal="center" vertical="center"/>
    </xf>
    <xf numFmtId="0" fontId="27" fillId="0" borderId="10" xfId="0" applyFont="1" applyBorder="1" applyAlignment="1">
      <alignment horizontal="center" vertical="center" textRotation="255"/>
    </xf>
    <xf numFmtId="0" fontId="21" fillId="0" borderId="11"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 fillId="0" borderId="0" xfId="0" applyFont="1" applyAlignment="1">
      <alignment horizontal="center" vertical="center"/>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1" fillId="12" borderId="1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7" fillId="0" borderId="11" xfId="0" applyFont="1" applyBorder="1" applyAlignment="1">
      <alignment vertical="center" wrapText="1"/>
    </xf>
    <xf numFmtId="0" fontId="7"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7"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1" fillId="5" borderId="9" xfId="0" applyFont="1" applyFill="1" applyBorder="1" applyAlignment="1">
      <alignment horizontal="center" vertical="center" wrapText="1"/>
    </xf>
    <xf numFmtId="0" fontId="26" fillId="12" borderId="11" xfId="0" applyFont="1" applyFill="1" applyBorder="1" applyAlignment="1">
      <alignment horizontal="center" vertical="center" wrapText="1"/>
    </xf>
    <xf numFmtId="0" fontId="26" fillId="12" borderId="9" xfId="0" applyFont="1" applyFill="1" applyBorder="1" applyAlignment="1">
      <alignment horizontal="center" vertical="center" wrapText="1"/>
    </xf>
    <xf numFmtId="0" fontId="26" fillId="12" borderId="5" xfId="0" applyFont="1" applyFill="1" applyBorder="1" applyAlignment="1">
      <alignment horizontal="center" vertical="center" wrapText="1"/>
    </xf>
    <xf numFmtId="0" fontId="4" fillId="0" borderId="11" xfId="0" applyFont="1" applyBorder="1" applyAlignment="1">
      <alignment vertical="center" wrapText="1"/>
    </xf>
    <xf numFmtId="0" fontId="4" fillId="0" borderId="9" xfId="0" applyFont="1" applyBorder="1" applyAlignment="1">
      <alignment vertical="center" wrapText="1"/>
    </xf>
    <xf numFmtId="0" fontId="4" fillId="0" borderId="5" xfId="0" applyFont="1" applyBorder="1" applyAlignment="1">
      <alignment vertical="center" wrapText="1"/>
    </xf>
    <xf numFmtId="0" fontId="14" fillId="0" borderId="13" xfId="0" applyFont="1" applyBorder="1" applyAlignment="1">
      <alignment horizontal="center" vertical="center" wrapText="1"/>
    </xf>
    <xf numFmtId="0" fontId="11" fillId="12" borderId="9" xfId="0" applyFont="1" applyFill="1" applyBorder="1" applyAlignment="1">
      <alignment horizontal="center" vertical="center" wrapText="1"/>
    </xf>
    <xf numFmtId="0" fontId="0" fillId="0" borderId="9" xfId="0" applyBorder="1" applyAlignment="1">
      <alignment vertical="center" wrapText="1"/>
    </xf>
    <xf numFmtId="0" fontId="1"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28" fillId="0" borderId="10" xfId="0" applyFont="1" applyBorder="1" applyAlignment="1">
      <alignment horizontal="center" vertical="center"/>
    </xf>
    <xf numFmtId="0" fontId="0" fillId="0" borderId="0" xfId="0" applyBorder="1" applyAlignment="1">
      <alignment vertical="center" wrapText="1"/>
    </xf>
    <xf numFmtId="0" fontId="2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10" fillId="3" borderId="9" xfId="0" applyFont="1" applyFill="1" applyBorder="1" applyAlignment="1">
      <alignment horizontal="center" vertical="center" wrapText="1"/>
    </xf>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F16969"/>
      <color rgb="FFF4D2FE"/>
      <color rgb="FFEE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1712233</xdr:colOff>
      <xdr:row>2</xdr:row>
      <xdr:rowOff>648607</xdr:rowOff>
    </xdr:from>
    <xdr:ext cx="3046603" cy="525337"/>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000-00006E000000}"/>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Kilos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de</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𝑐𝑎𝑝𝑎</m:t>
                        </m:r>
                      </m:num>
                      <m:den>
                        <m:r>
                          <a:rPr lang="es-MX" sz="1600">
                            <a:solidFill>
                              <a:schemeClr val="tx1"/>
                            </a:solidFill>
                            <a:effectLst/>
                            <a:latin typeface="Cambria Math" panose="02040503050406030204" pitchFamily="18" charset="0"/>
                            <a:ea typeface="+mn-ea"/>
                            <a:cs typeface="+mn-cs"/>
                          </a:rPr>
                          <m:t> </m:t>
                        </m:r>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cabezas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o</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ca</m:t>
                        </m:r>
                        <m:r>
                          <a:rPr lang="es-MX" sz="1600" b="0" i="1">
                            <a:solidFill>
                              <a:schemeClr val="tx1"/>
                            </a:solidFill>
                            <a:effectLst/>
                            <a:latin typeface="Cambria Math"/>
                            <a:ea typeface="+mn-ea"/>
                            <a:cs typeface="+mn-cs"/>
                          </a:rPr>
                          <m:t>𝑝𝑎</m:t>
                        </m:r>
                      </m:den>
                    </m:f>
                  </m:oMath>
                </m:oMathPara>
              </a14:m>
              <a:endParaRPr lang="es-MX" sz="1100"/>
            </a:p>
          </xdr:txBody>
        </xdr:sp>
      </mc:Choice>
      <mc:Fallback xmlns="">
        <xdr:sp macro="" textlink="">
          <xdr:nvSpPr>
            <xdr:cNvPr id="110" name="CuadroTexto 109">
              <a:extLst>
                <a:ext uri="{FF2B5EF4-FFF2-40B4-BE49-F238E27FC236}">
                  <a16:creationId xmlns:a16="http://schemas.microsoft.com/office/drawing/2014/main" xmlns:a14="http://schemas.microsoft.com/office/drawing/2010/main" xmlns="" id="{05EB0221-B6BE-4158-BC1D-52E436E1E9D8}"/>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Kilos de cerdo por </a:t>
              </a:r>
              <a:r>
                <a:rPr lang="es-MX" sz="1600" b="0" i="0">
                  <a:solidFill>
                    <a:schemeClr val="tx1"/>
                  </a:solidFill>
                  <a:effectLst/>
                  <a:latin typeface="Cambria Math"/>
                  <a:ea typeface="+mn-ea"/>
                  <a:cs typeface="+mn-cs"/>
                </a:rPr>
                <a:t>𝑙𝑜𝑡𝑒𝑜 𝑐𝑎𝑝𝑎)/(</a:t>
              </a:r>
              <a:r>
                <a:rPr lang="es-MX" sz="1600" i="0">
                  <a:solidFill>
                    <a:schemeClr val="tx1"/>
                  </a:solidFill>
                  <a:effectLst/>
                  <a:latin typeface="Cambria Math" panose="02040503050406030204" pitchFamily="18" charset="0"/>
                  <a:ea typeface="+mn-ea"/>
                  <a:cs typeface="+mn-cs"/>
                </a:rPr>
                <a:t> </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cabezas por</a:t>
              </a:r>
              <a:r>
                <a:rPr lang="es-MX" sz="1600" b="0" i="0">
                  <a:solidFill>
                    <a:schemeClr val="tx1"/>
                  </a:solidFill>
                  <a:effectLst/>
                  <a:latin typeface="Cambria Math"/>
                  <a:ea typeface="+mn-ea"/>
                  <a:cs typeface="+mn-cs"/>
                </a:rPr>
                <a:t> lote o ca𝑝𝑎)</a:t>
              </a:r>
              <a:endParaRPr lang="es-MX" sz="1100"/>
            </a:p>
          </xdr:txBody>
        </xdr:sp>
      </mc:Fallback>
    </mc:AlternateContent>
    <xdr:clientData/>
  </xdr:oneCellAnchor>
  <xdr:oneCellAnchor>
    <xdr:from>
      <xdr:col>4</xdr:col>
      <xdr:colOff>1238251</xdr:colOff>
      <xdr:row>4</xdr:row>
      <xdr:rowOff>435428</xdr:rowOff>
    </xdr:from>
    <xdr:ext cx="2743123" cy="250453"/>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i="1">
                        <a:solidFill>
                          <a:schemeClr val="tx1"/>
                        </a:solidFill>
                        <a:effectLst/>
                        <a:latin typeface="Cambria Math" panose="02040503050406030204" pitchFamily="18" charset="0"/>
                        <a:ea typeface="+mn-ea"/>
                        <a:cs typeface="+mn-cs"/>
                      </a:rPr>
                      <m:t>𝐹𝑒𝑐h𝑎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𝑓𝑒𝑐h𝑎</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𝐷𝑒𝑠𝑡𝑒𝑡𝑒</m:t>
                    </m:r>
                    <m:r>
                      <a:rPr lang="es-MX" sz="1600" i="1">
                        <a:solidFill>
                          <a:schemeClr val="tx1"/>
                        </a:solidFill>
                        <a:effectLst/>
                        <a:latin typeface="Cambria Math" panose="02040503050406030204" pitchFamily="18" charset="0"/>
                        <a:ea typeface="+mn-ea"/>
                        <a:cs typeface="+mn-cs"/>
                      </a:rPr>
                      <m:t>.</m:t>
                    </m:r>
                  </m:oMath>
                </m:oMathPara>
              </a14:m>
              <a:endParaRPr lang="es-MX" sz="1600"/>
            </a:p>
          </xdr:txBody>
        </xdr:sp>
      </mc:Choice>
      <mc:Fallback xmlns="">
        <xdr:sp macro="" textlink="">
          <xdr:nvSpPr>
            <xdr:cNvPr id="111" name="CuadroTexto 110">
              <a:extLst>
                <a:ext uri="{FF2B5EF4-FFF2-40B4-BE49-F238E27FC236}">
                  <a16:creationId xmlns:a16="http://schemas.microsoft.com/office/drawing/2014/main" id="{A7F37249-47F2-4BDA-A210-E8816C620C95}"/>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i="0">
                  <a:solidFill>
                    <a:schemeClr val="tx1"/>
                  </a:solidFill>
                  <a:effectLst/>
                  <a:latin typeface="+mn-lt"/>
                  <a:ea typeface="+mn-ea"/>
                  <a:cs typeface="+mn-cs"/>
                </a:rPr>
                <a:t>𝐹𝑒𝑐ℎ𝑎 𝑣𝑒𝑛𝑡𝑎 – 𝑓𝑒𝑐ℎ𝑎 </a:t>
              </a:r>
              <a:r>
                <a:rPr lang="es-MX" sz="1600" b="0" i="0">
                  <a:solidFill>
                    <a:schemeClr val="tx1"/>
                  </a:solidFill>
                  <a:effectLst/>
                  <a:latin typeface="Cambria Math" panose="02040503050406030204" pitchFamily="18" charset="0"/>
                  <a:ea typeface="+mn-ea"/>
                  <a:cs typeface="+mn-cs"/>
                </a:rPr>
                <a:t>𝐷𝑒𝑠𝑡𝑒𝑡𝑒</a:t>
              </a:r>
              <a:r>
                <a:rPr lang="es-MX" sz="1600" i="0">
                  <a:solidFill>
                    <a:schemeClr val="tx1"/>
                  </a:solidFill>
                  <a:effectLst/>
                  <a:latin typeface="+mn-lt"/>
                  <a:ea typeface="+mn-ea"/>
                  <a:cs typeface="+mn-cs"/>
                </a:rPr>
                <a:t>.</a:t>
              </a:r>
              <a:endParaRPr lang="es-MX" sz="1600"/>
            </a:p>
          </xdr:txBody>
        </xdr:sp>
      </mc:Fallback>
    </mc:AlternateContent>
    <xdr:clientData/>
  </xdr:oneCellAnchor>
  <xdr:oneCellAnchor>
    <xdr:from>
      <xdr:col>4</xdr:col>
      <xdr:colOff>1172936</xdr:colOff>
      <xdr:row>6</xdr:row>
      <xdr:rowOff>97971</xdr:rowOff>
    </xdr:from>
    <xdr:ext cx="4008664" cy="525337"/>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m:t>
                        </m:r>
                      </m:den>
                    </m:f>
                  </m:oMath>
                </m:oMathPara>
              </a14:m>
              <a:endParaRPr lang="es-MX" sz="2400">
                <a:solidFill>
                  <a:schemeClr val="tx1"/>
                </a:solidFill>
                <a:effectLst/>
                <a:ea typeface="+mn-ea"/>
                <a:cs typeface="+mn-cs"/>
              </a:endParaRPr>
            </a:p>
          </xdr:txBody>
        </xdr:sp>
      </mc:Choice>
      <mc:Fallback xmlns="">
        <xdr:sp macro="" textlink="">
          <xdr:nvSpPr>
            <xdr:cNvPr id="112"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Duración promedio cerdo en </a:t>
              </a:r>
              <a:r>
                <a:rPr lang="es-MX" sz="1600" b="0" i="0">
                  <a:solidFill>
                    <a:schemeClr val="tx1"/>
                  </a:solidFill>
                  <a:effectLst/>
                  <a:latin typeface="Cambria Math"/>
                  <a:ea typeface="+mn-ea"/>
                  <a:cs typeface="+mn-cs"/>
                </a:rPr>
                <a:t>𝑙𝑜𝑡𝑒)</a:t>
              </a:r>
              <a:endParaRPr lang="es-MX" sz="2400">
                <a:solidFill>
                  <a:schemeClr val="tx1"/>
                </a:solidFill>
                <a:effectLst/>
                <a:ea typeface="+mn-ea"/>
                <a:cs typeface="+mn-cs"/>
              </a:endParaRPr>
            </a:p>
          </xdr:txBody>
        </xdr:sp>
      </mc:Fallback>
    </mc:AlternateContent>
    <xdr:clientData/>
  </xdr:oneCellAnchor>
  <xdr:oneCellAnchor>
    <xdr:from>
      <xdr:col>4</xdr:col>
      <xdr:colOff>914854</xdr:colOff>
      <xdr:row>9</xdr:row>
      <xdr:rowOff>723900</xdr:rowOff>
    </xdr:from>
    <xdr:ext cx="4095296" cy="85725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000-000071000000}"/>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𝐶𝑒𝑟𝑑𝑜𝑠</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𝑀𝑢𝑒𝑟𝑡</m:t>
                        </m:r>
                        <m:r>
                          <a:rPr lang="es-MX" sz="1600" b="0" i="1">
                            <a:solidFill>
                              <a:schemeClr val="tx1"/>
                            </a:solidFill>
                            <a:effectLst/>
                            <a:latin typeface="Cambria Math"/>
                            <a:ea typeface="+mn-ea"/>
                            <a:cs typeface="+mn-cs"/>
                          </a:rPr>
                          <m:t>𝑜</m:t>
                        </m:r>
                        <m:r>
                          <a:rPr lang="es-MX" sz="1600" i="1">
                            <a:solidFill>
                              <a:schemeClr val="tx1"/>
                            </a:solidFill>
                            <a:effectLst/>
                            <a:latin typeface="Cambria Math" panose="02040503050406030204" pitchFamily="18" charset="0"/>
                            <a:ea typeface="+mn-ea"/>
                            <a:cs typeface="+mn-cs"/>
                          </a:rPr>
                          <m:t>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num>
                      <m:den>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𝑑𝑒</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113" name="CuadroTexto 112">
              <a:extLst>
                <a:ext uri="{FF2B5EF4-FFF2-40B4-BE49-F238E27FC236}">
                  <a16:creationId xmlns:a16="http://schemas.microsoft.com/office/drawing/2014/main" xmlns:a14="http://schemas.microsoft.com/office/drawing/2010/main" xmlns="" id="{A585A0CA-D3BF-4138-99ED-382ABFF9FDCE}"/>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600" i="0">
                  <a:solidFill>
                    <a:schemeClr val="tx1"/>
                  </a:solidFill>
                  <a:effectLst/>
                  <a:latin typeface="Cambria Math"/>
                  <a:ea typeface="+mn-ea"/>
                  <a:cs typeface="+mn-cs"/>
                </a:rPr>
                <a:t>(</a:t>
              </a:r>
              <a:r>
                <a:rPr lang="es-MX" sz="1600" b="0" i="0">
                  <a:solidFill>
                    <a:schemeClr val="tx1"/>
                  </a:solidFill>
                  <a:effectLst/>
                  <a:latin typeface="Cambria Math"/>
                  <a:ea typeface="+mn-ea"/>
                  <a:cs typeface="+mn-cs"/>
                </a:rPr>
                <a:t> 𝐶𝑒𝑟𝑑𝑜𝑠 </a:t>
              </a:r>
              <a:r>
                <a:rPr lang="es-MX" sz="1600" i="0">
                  <a:solidFill>
                    <a:schemeClr val="tx1"/>
                  </a:solidFill>
                  <a:effectLst/>
                  <a:latin typeface="Cambria Math" panose="02040503050406030204" pitchFamily="18" charset="0"/>
                  <a:ea typeface="+mn-ea"/>
                  <a:cs typeface="+mn-cs"/>
                </a:rPr>
                <a:t>𝑀𝑢𝑒𝑟𝑡</a:t>
              </a:r>
              <a:r>
                <a:rPr lang="es-MX" sz="1600" b="0" i="0">
                  <a:solidFill>
                    <a:schemeClr val="tx1"/>
                  </a:solidFill>
                  <a:effectLst/>
                  <a:latin typeface="Cambria Math"/>
                  <a:ea typeface="+mn-ea"/>
                  <a:cs typeface="+mn-cs"/>
                </a:rPr>
                <a:t>𝑜</a:t>
              </a:r>
              <a:r>
                <a:rPr lang="es-MX" sz="1600" i="0">
                  <a:solidFill>
                    <a:schemeClr val="tx1"/>
                  </a:solidFill>
                  <a:effectLst/>
                  <a:latin typeface="Cambria Math" panose="02040503050406030204" pitchFamily="18" charset="0"/>
                  <a:ea typeface="+mn-ea"/>
                  <a:cs typeface="+mn-cs"/>
                </a:rPr>
                <a:t>𝑠 𝑒𝑛 </a:t>
              </a:r>
              <a:r>
                <a:rPr lang="es-MX" sz="1600" b="0" i="0">
                  <a:solidFill>
                    <a:schemeClr val="tx1"/>
                  </a:solidFill>
                  <a:effectLst/>
                  <a:latin typeface="Cambria Math" panose="02040503050406030204" pitchFamily="18" charset="0"/>
                  <a:ea typeface="+mn-ea"/>
                  <a:cs typeface="+mn-cs"/>
                </a:rPr>
                <a:t>𝑑𝑒𝑠𝑡𝑒𝑡𝑒</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Cerdos 𝑑𝑒 </a:t>
              </a:r>
              <a:r>
                <a:rPr lang="es-MX" sz="1600" i="0">
                  <a:solidFill>
                    <a:schemeClr val="tx1"/>
                  </a:solidFill>
                  <a:effectLst/>
                  <a:latin typeface="Cambria Math" panose="02040503050406030204" pitchFamily="18" charset="0"/>
                  <a:ea typeface="+mn-ea"/>
                  <a:cs typeface="+mn-cs"/>
                </a:rPr>
                <a:t>𝑁𝑎𝑐𝑖𝑚𝑒𝑛𝑡𝑜 𝑒𝑛 </a:t>
              </a:r>
              <a:r>
                <a:rPr lang="es-MX" sz="1600" b="0" i="0">
                  <a:solidFill>
                    <a:schemeClr val="tx1"/>
                  </a:solidFill>
                  <a:effectLst/>
                  <a:latin typeface="Cambria Math" panose="02040503050406030204" pitchFamily="18" charset="0"/>
                  <a:ea typeface="+mn-ea"/>
                  <a:cs typeface="+mn-cs"/>
                </a:rPr>
                <a:t>𝑑𝑒𝑠𝑡𝑒𝑡𝑒</a:t>
              </a:r>
              <a:r>
                <a:rPr lang="es-MX" sz="1600" i="0">
                  <a:solidFill>
                    <a:schemeClr val="tx1"/>
                  </a:solidFill>
                  <a:effectLst/>
                  <a:latin typeface="Cambria Math" panose="02040503050406030204" pitchFamily="18" charset="0"/>
                  <a:ea typeface="+mn-ea"/>
                  <a:cs typeface="+mn-cs"/>
                </a:rPr>
                <a:t>.</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4</xdr:col>
      <xdr:colOff>99785</xdr:colOff>
      <xdr:row>11</xdr:row>
      <xdr:rowOff>522967</xdr:rowOff>
    </xdr:from>
    <xdr:ext cx="5519653" cy="250453"/>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000-000072000000}"/>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114"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4</xdr:col>
      <xdr:colOff>1592035</xdr:colOff>
      <xdr:row>12</xdr:row>
      <xdr:rowOff>136072</xdr:rowOff>
    </xdr:from>
    <xdr:ext cx="2581669" cy="510524"/>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000-00007300000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115" name="CuadroTexto 114">
              <a:extLst>
                <a:ext uri="{FF2B5EF4-FFF2-40B4-BE49-F238E27FC236}">
                  <a16:creationId xmlns:a16="http://schemas.microsoft.com/office/drawing/2014/main" id="{B79A3D3A-3616-48D7-925C-E5316AEC7B7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(𝐶𝑎𝑝𝑎𝑐𝑖𝑑𝑎𝑑 𝑟𝑒𝑎𝑙 (#𝑐𝑎𝑏𝑒𝑧𝑎𝑠) )/(𝑐𝑎𝑝𝑎𝑐𝑖𝑑𝑎𝑑 𝑚á𝑥𝑖𝑚𝑎 )</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1945822</xdr:colOff>
      <xdr:row>13</xdr:row>
      <xdr:rowOff>517072</xdr:rowOff>
    </xdr:from>
    <xdr:ext cx="2161361" cy="525337"/>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𝑑𝑒 𝑎𝑙𝑖𝑚𝑒𝑛𝑡𝑜)/(∑𝐶𝑎𝑏𝑒𝑧𝑎𝑠.)</a:t>
              </a:r>
              <a:endParaRPr lang="es-MX" sz="3600">
                <a:solidFill>
                  <a:schemeClr val="tx1"/>
                </a:solidFill>
                <a:effectLst/>
                <a:latin typeface="+mn-lt"/>
                <a:ea typeface="+mn-ea"/>
                <a:cs typeface="+mn-cs"/>
              </a:endParaRPr>
            </a:p>
          </xdr:txBody>
        </xdr:sp>
      </mc:Fallback>
    </mc:AlternateContent>
    <xdr:clientData/>
  </xdr:oneCellAnchor>
  <xdr:oneCellAnchor>
    <xdr:from>
      <xdr:col>4</xdr:col>
      <xdr:colOff>248330</xdr:colOff>
      <xdr:row>15</xdr:row>
      <xdr:rowOff>1010330</xdr:rowOff>
    </xdr:from>
    <xdr:ext cx="5265159" cy="469103"/>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panose="02040503050406030204" pitchFamily="18" charset="0"/>
                            <a:ea typeface="+mn-ea"/>
                            <a:cs typeface="+mn-cs"/>
                          </a:rPr>
                          <m:t>𝑇𝑜𝑡𝑎𝑙</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𝐺𝑎𝑠𝑡𝑜𝑠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𝑠𝑢𝑒𝑙𝑑𝑜𝑠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𝑦</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𝑝𝑟𝑒𝑠𝑡𝑎𝑐𝑖𝑜𝑛𝑒𝑠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𝑑𝑖𝑟𝑒𝑐𝑡𝑜𝑠</m:t>
                        </m:r>
                        <m:r>
                          <a:rPr lang="es-MX" sz="1600" b="0" i="1">
                            <a:solidFill>
                              <a:schemeClr val="tx1"/>
                            </a:solidFill>
                            <a:effectLst/>
                            <a:latin typeface="Cambria Math" panose="02040503050406030204" pitchFamily="18" charset="0"/>
                            <a:ea typeface="+mn-ea"/>
                            <a:cs typeface="+mn-cs"/>
                          </a:rPr>
                          <m:t>)</m:t>
                        </m:r>
                      </m:num>
                      <m:den>
                        <m:r>
                          <a:rPr lang="es-MX" sz="1600" b="0" i="1">
                            <a:solidFill>
                              <a:schemeClr val="tx1"/>
                            </a:solidFill>
                            <a:effectLst/>
                            <a:latin typeface="Cambria Math" panose="02040503050406030204" pitchFamily="18" charset="0"/>
                            <a:ea typeface="+mn-ea"/>
                            <a:cs typeface="+mn-cs"/>
                          </a:rPr>
                          <m:t>𝑇𝑜𝑡𝑎𝑙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𝑇𝑜𝑡𝑎𝑙 </a:t>
              </a:r>
              <a:r>
                <a:rPr lang="es-MX" sz="1600" i="0">
                  <a:solidFill>
                    <a:schemeClr val="tx1"/>
                  </a:solidFill>
                  <a:effectLst/>
                  <a:latin typeface="Cambria Math" panose="02040503050406030204" pitchFamily="18" charset="0"/>
                  <a:ea typeface="+mn-ea"/>
                  <a:cs typeface="+mn-cs"/>
                </a:rPr>
                <a:t>𝐺𝑎𝑠𝑡𝑜𝑠</a:t>
              </a:r>
              <a:r>
                <a:rPr lang="es-MX" sz="1600" b="0" i="0">
                  <a:solidFill>
                    <a:schemeClr val="tx1"/>
                  </a:solidFill>
                  <a:effectLst/>
                  <a:latin typeface="Cambria Math" panose="02040503050406030204" pitchFamily="18" charset="0"/>
                  <a:ea typeface="+mn-ea"/>
                  <a:cs typeface="+mn-cs"/>
                </a:rPr>
                <a:t> (𝑠𝑢𝑒𝑙𝑑𝑜𝑠 𝑦 𝑝𝑟𝑒𝑠𝑡𝑎𝑐𝑖𝑜𝑛𝑒𝑠+ 𝑔𝑎𝑠𝑡𝑜𝑠 𝑑𝑖𝑟𝑒𝑐𝑡𝑜𝑠))/(𝑇𝑜𝑡𝑎𝑙</a:t>
              </a:r>
              <a:r>
                <a:rPr lang="es-MX" sz="1600" i="0">
                  <a:solidFill>
                    <a:schemeClr val="tx1"/>
                  </a:solidFill>
                  <a:effectLst/>
                  <a:latin typeface="Cambria Math" panose="02040503050406030204" pitchFamily="18" charset="0"/>
                  <a:ea typeface="+mn-ea"/>
                  <a:cs typeface="+mn-cs"/>
                </a:rPr>
                <a:t> 𝐶𝑎𝑏𝑒𝑧𝑎𝑠)</a:t>
              </a:r>
              <a:endParaRPr lang="es-MX" sz="4800">
                <a:solidFill>
                  <a:schemeClr val="tx1"/>
                </a:solidFill>
                <a:effectLst/>
                <a:latin typeface="+mn-lt"/>
                <a:ea typeface="+mn-ea"/>
                <a:cs typeface="+mn-cs"/>
              </a:endParaRPr>
            </a:p>
          </xdr:txBody>
        </xdr:sp>
      </mc:Fallback>
    </mc:AlternateContent>
    <xdr:clientData/>
  </xdr:oneCellAnchor>
  <xdr:oneCellAnchor>
    <xdr:from>
      <xdr:col>4</xdr:col>
      <xdr:colOff>1980293</xdr:colOff>
      <xdr:row>17</xdr:row>
      <xdr:rowOff>91168</xdr:rowOff>
    </xdr:from>
    <xdr:ext cx="1555875" cy="510845"/>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000-000076000000}"/>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18" name="CuadroTexto 117">
              <a:extLst>
                <a:ext uri="{FF2B5EF4-FFF2-40B4-BE49-F238E27FC236}">
                  <a16:creationId xmlns:a16="http://schemas.microsoft.com/office/drawing/2014/main" id="{7B2513EE-4404-4ECB-BB00-AE0BBA495833}"/>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  ∑ 𝐶𝑎𝑏𝑒𝑧𝑎𝑠)/( ∑ 𝑇𝑟𝑎𝑏𝑎𝑗𝑎𝑑𝑜𝑟𝑒𝑠)</a:t>
              </a:r>
              <a:endParaRPr lang="es-MX" sz="6600">
                <a:solidFill>
                  <a:schemeClr val="tx1"/>
                </a:solidFill>
                <a:effectLst/>
                <a:latin typeface="+mn-lt"/>
                <a:ea typeface="+mn-ea"/>
                <a:cs typeface="+mn-cs"/>
              </a:endParaRPr>
            </a:p>
          </xdr:txBody>
        </xdr:sp>
      </mc:Fallback>
    </mc:AlternateContent>
    <xdr:clientData/>
  </xdr:oneCellAnchor>
  <xdr:oneCellAnchor>
    <xdr:from>
      <xdr:col>4</xdr:col>
      <xdr:colOff>1851025</xdr:colOff>
      <xdr:row>18</xdr:row>
      <xdr:rowOff>612774</xdr:rowOff>
    </xdr:from>
    <xdr:ext cx="2835275" cy="568326"/>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𝑣𝑒𝑛𝑑𝑖𝑑𝑎𝑠</m:t>
                        </m:r>
                      </m:den>
                    </m:f>
                  </m:oMath>
                </m:oMathPara>
              </a14:m>
              <a:endParaRPr lang="es-MX" sz="13800">
                <a:solidFill>
                  <a:schemeClr val="tx1"/>
                </a:solidFill>
                <a:effectLst/>
                <a:latin typeface="+mn-lt"/>
                <a:ea typeface="+mn-ea"/>
                <a:cs typeface="+mn-cs"/>
              </a:endParaRPr>
            </a:p>
          </xdr:txBody>
        </xdr:sp>
      </mc:Choice>
      <mc:Fallback xmlns="">
        <xdr:sp macro="" textlink="">
          <xdr:nvSpPr>
            <xdr:cNvPr id="120"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b="0" i="0">
                  <a:solidFill>
                    <a:schemeClr val="tx1"/>
                  </a:solidFill>
                  <a:effectLst/>
                  <a:latin typeface="Cambria Math"/>
                  <a:ea typeface="+mn-ea"/>
                  <a:cs typeface="+mn-cs"/>
                </a:rPr>
                <a:t> 𝑣𝑒𝑛𝑑𝑖𝑑𝑎𝑠)</a:t>
              </a:r>
              <a:endParaRPr lang="es-MX" sz="13800">
                <a:solidFill>
                  <a:schemeClr val="tx1"/>
                </a:solidFill>
                <a:effectLst/>
                <a:latin typeface="+mn-lt"/>
                <a:ea typeface="+mn-ea"/>
                <a:cs typeface="+mn-cs"/>
              </a:endParaRPr>
            </a:p>
          </xdr:txBody>
        </xdr:sp>
      </mc:Fallback>
    </mc:AlternateContent>
    <xdr:clientData/>
  </xdr:oneCellAnchor>
  <xdr:oneCellAnchor>
    <xdr:from>
      <xdr:col>4</xdr:col>
      <xdr:colOff>581025</xdr:colOff>
      <xdr:row>21</xdr:row>
      <xdr:rowOff>177800</xdr:rowOff>
    </xdr:from>
    <xdr:ext cx="4143375" cy="90805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000-000079000000}"/>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den>
                    </m:f>
                  </m:oMath>
                </m:oMathPara>
              </a14:m>
              <a:endParaRPr lang="es-MX" sz="23900">
                <a:solidFill>
                  <a:schemeClr val="tx1"/>
                </a:solidFill>
                <a:effectLst/>
                <a:latin typeface="+mn-lt"/>
                <a:ea typeface="+mn-ea"/>
                <a:cs typeface="+mn-cs"/>
              </a:endParaRPr>
            </a:p>
          </xdr:txBody>
        </xdr:sp>
      </mc:Choice>
      <mc:Fallback xmlns="">
        <xdr:sp macro="" textlink="">
          <xdr:nvSpPr>
            <xdr:cNvPr id="121"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−𝐾𝑖𝑙𝑜𝑠 𝐼𝑛𝑖𝑐𝑖𝑜</a:t>
              </a:r>
              <a:r>
                <a:rPr lang="es-MX" sz="1600" b="0" i="0">
                  <a:solidFill>
                    <a:schemeClr val="tx1"/>
                  </a:solidFill>
                  <a:effectLst/>
                  <a:latin typeface="Cambria Math"/>
                  <a:ea typeface="+mn-ea"/>
                  <a:cs typeface="+mn-cs"/>
                </a:rPr>
                <a:t> 𝑝𝑜𝑟 𝑙𝑜𝑡𝑒)</a:t>
              </a:r>
              <a:endParaRPr lang="es-MX" sz="23900">
                <a:solidFill>
                  <a:schemeClr val="tx1"/>
                </a:solidFill>
                <a:effectLst/>
                <a:latin typeface="+mn-lt"/>
                <a:ea typeface="+mn-ea"/>
                <a:cs typeface="+mn-cs"/>
              </a:endParaRPr>
            </a:p>
          </xdr:txBody>
        </xdr:sp>
      </mc:Fallback>
    </mc:AlternateContent>
    <xdr:clientData/>
  </xdr:oneCellAnchor>
  <xdr:oneCellAnchor>
    <xdr:from>
      <xdr:col>4</xdr:col>
      <xdr:colOff>1604736</xdr:colOff>
      <xdr:row>23</xdr:row>
      <xdr:rowOff>987879</xdr:rowOff>
    </xdr:from>
    <xdr:ext cx="2417520" cy="483915"/>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000-00007A000000}"/>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22" name="CuadroTexto 121">
              <a:extLst>
                <a:ext uri="{FF2B5EF4-FFF2-40B4-BE49-F238E27FC236}">
                  <a16:creationId xmlns:a16="http://schemas.microsoft.com/office/drawing/2014/main" id="{776C151C-264F-4BBF-81D6-9A6AB5972493}"/>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)/(𝐾𝑖𝑙𝑜𝑠 𝐹𝑖𝑛𝑎𝑙−𝐾𝑖𝑙𝑜𝑠 𝐼𝑛𝑖𝑐𝑖𝑜)</a:t>
              </a:r>
              <a:endParaRPr lang="es-MX" sz="41300">
                <a:solidFill>
                  <a:schemeClr val="tx1"/>
                </a:solidFill>
                <a:effectLst/>
                <a:latin typeface="+mn-lt"/>
                <a:ea typeface="+mn-ea"/>
                <a:cs typeface="+mn-cs"/>
              </a:endParaRPr>
            </a:p>
          </xdr:txBody>
        </xdr:sp>
      </mc:Fallback>
    </mc:AlternateContent>
    <xdr:clientData/>
  </xdr:oneCellAnchor>
  <xdr:oneCellAnchor>
    <xdr:from>
      <xdr:col>4</xdr:col>
      <xdr:colOff>1371600</xdr:colOff>
      <xdr:row>25</xdr:row>
      <xdr:rowOff>180975</xdr:rowOff>
    </xdr:from>
    <xdr:ext cx="3518847" cy="508985"/>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a:t>
              </a:r>
              <a:r>
                <a:rPr lang="es-MX" sz="1600" i="0">
                  <a:solidFill>
                    <a:schemeClr val="tx1"/>
                  </a:solidFill>
                  <a:effectLst/>
                  <a:latin typeface="Cambria Math" panose="02040503050406030204" pitchFamily="18" charset="0"/>
                  <a:ea typeface="+mn-ea"/>
                  <a:cs typeface="+mn-cs"/>
                </a:rPr>
                <a:t> 𝑝𝑟𝑒𝑣𝑒𝑛𝑡𝑖𝑣𝑜)/(∑𝐶𝑎𝑏𝑒𝑧𝑎𝑠.)</a:t>
              </a:r>
              <a:endParaRPr lang="es-MX" sz="71400">
                <a:solidFill>
                  <a:schemeClr val="tx1"/>
                </a:solidFill>
                <a:effectLst/>
                <a:latin typeface="+mn-lt"/>
                <a:ea typeface="+mn-ea"/>
                <a:cs typeface="+mn-cs"/>
              </a:endParaRPr>
            </a:p>
          </xdr:txBody>
        </xdr:sp>
      </mc:Fallback>
    </mc:AlternateContent>
    <xdr:clientData/>
  </xdr:oneCellAnchor>
  <xdr:oneCellAnchor>
    <xdr:from>
      <xdr:col>4</xdr:col>
      <xdr:colOff>1412875</xdr:colOff>
      <xdr:row>26</xdr:row>
      <xdr:rowOff>79375</xdr:rowOff>
    </xdr:from>
    <xdr:ext cx="3569760" cy="508985"/>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𝑣𝑒𝑡𝑒𝑟𝑖𝑛𝑎𝑟𝑖𝑜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 𝑣𝑒𝑡𝑒𝑟𝑖𝑛𝑎𝑟𝑖𝑜)/(</a:t>
              </a:r>
              <a:r>
                <a:rPr lang="es-MX" sz="1600" i="0">
                  <a:solidFill>
                    <a:schemeClr val="tx1"/>
                  </a:solidFill>
                  <a:effectLst/>
                  <a:latin typeface="Cambria Math" panose="02040503050406030204" pitchFamily="18" charset="0"/>
                  <a:ea typeface="+mn-ea"/>
                  <a:cs typeface="+mn-cs"/>
                </a:rPr>
                <a:t>∑𝐶𝑎𝑏𝑒𝑧𝑎𝑠.)</a:t>
              </a:r>
              <a:endParaRPr lang="es-MX" sz="123400">
                <a:solidFill>
                  <a:schemeClr val="tx1"/>
                </a:solidFill>
                <a:effectLst/>
                <a:latin typeface="+mn-lt"/>
                <a:ea typeface="+mn-ea"/>
                <a:cs typeface="+mn-cs"/>
              </a:endParaRPr>
            </a:p>
          </xdr:txBody>
        </xdr:sp>
      </mc:Fallback>
    </mc:AlternateContent>
    <xdr:clientData/>
  </xdr:oneCellAnchor>
  <xdr:oneCellAnchor>
    <xdr:from>
      <xdr:col>4</xdr:col>
      <xdr:colOff>533399</xdr:colOff>
      <xdr:row>27</xdr:row>
      <xdr:rowOff>116681</xdr:rowOff>
    </xdr:from>
    <xdr:ext cx="4815357" cy="710707"/>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2000" i="1">
                            <a:solidFill>
                              <a:schemeClr val="tx1"/>
                            </a:solidFill>
                            <a:effectLst/>
                            <a:latin typeface="Cambria Math" panose="02040503050406030204" pitchFamily="18" charset="0"/>
                            <a:ea typeface="+mn-ea"/>
                            <a:cs typeface="+mn-cs"/>
                          </a:rPr>
                        </m:ctrlPr>
                      </m:fPr>
                      <m:num>
                        <m:eqArr>
                          <m:eqArrPr>
                            <m:ctrlPr>
                              <a:rPr lang="es-MX" sz="2000" i="1">
                                <a:solidFill>
                                  <a:schemeClr val="tx1"/>
                                </a:solidFill>
                                <a:effectLst/>
                                <a:latin typeface="Cambria Math" panose="02040503050406030204" pitchFamily="18" charset="0"/>
                                <a:ea typeface="+mn-ea"/>
                                <a:cs typeface="+mn-cs"/>
                              </a:rPr>
                            </m:ctrlPr>
                          </m:eqArrPr>
                          <m:e>
                            <m:r>
                              <a:rPr lang="es-MX" sz="2000" i="1">
                                <a:solidFill>
                                  <a:schemeClr val="tx1"/>
                                </a:solidFill>
                                <a:effectLst/>
                                <a:latin typeface="Cambria Math" panose="02040503050406030204" pitchFamily="18" charset="0"/>
                                <a:ea typeface="+mn-ea"/>
                                <a:cs typeface="+mn-cs"/>
                              </a:rPr>
                              <m:t> </m:t>
                            </m:r>
                          </m:e>
                          <m:e>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𝑡𝑒𝑟𝑚𝑖𝑛𝑎𝑑𝑜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𝑦</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𝑐𝑜𝑚𝑝𝑙𝑒𝑚𝑒𝑛𝑡𝑜𝑠</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𝑎𝑙𝑖𝑚𝑒𝑛𝑡𝑜𝑐𝑖𝑜</m:t>
                            </m:r>
                          </m:e>
                        </m:eqArr>
                      </m:num>
                      <m:den>
                        <m:r>
                          <a:rPr lang="es-MX" sz="2000" i="1">
                            <a:solidFill>
                              <a:schemeClr val="tx1"/>
                            </a:solidFill>
                            <a:effectLst/>
                            <a:latin typeface="Cambria Math" panose="02040503050406030204" pitchFamily="18" charset="0"/>
                            <a:ea typeface="+mn-ea"/>
                            <a:cs typeface="+mn-cs"/>
                          </a:rPr>
                          <m:t>∑</m:t>
                        </m:r>
                        <m:r>
                          <a:rPr lang="es-MX" sz="2000" i="1">
                            <a:solidFill>
                              <a:schemeClr val="tx1"/>
                            </a:solidFill>
                            <a:effectLst/>
                            <a:latin typeface="Cambria Math" panose="02040503050406030204" pitchFamily="18" charset="0"/>
                            <a:ea typeface="+mn-ea"/>
                            <a:cs typeface="+mn-cs"/>
                          </a:rPr>
                          <m:t>𝐶𝑎𝑏𝑒𝑧𝑎𝑠</m:t>
                        </m:r>
                        <m:r>
                          <a:rPr lang="es-MX" sz="20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2000" i="0">
                  <a:solidFill>
                    <a:schemeClr val="tx1"/>
                  </a:solidFill>
                  <a:effectLst/>
                  <a:latin typeface="Cambria Math" panose="02040503050406030204" pitchFamily="18" charset="0"/>
                  <a:ea typeface="+mn-ea"/>
                  <a:cs typeface="+mn-cs"/>
                </a:rPr>
                <a:t>█( </a:t>
              </a:r>
              <a:r>
                <a:rPr lang="es-MX" sz="2000" b="0" i="0">
                  <a:solidFill>
                    <a:schemeClr val="tx1"/>
                  </a:solidFill>
                  <a:effectLst/>
                  <a:latin typeface="Cambria Math" panose="02040503050406030204" pitchFamily="18" charset="0"/>
                  <a:ea typeface="+mn-ea"/>
                  <a:cs typeface="+mn-cs"/>
                </a:rPr>
                <a:t>@</a:t>
              </a:r>
              <a:r>
                <a:rPr lang="es-MX" sz="1400" i="0">
                  <a:solidFill>
                    <a:schemeClr val="tx1"/>
                  </a:solidFill>
                  <a:effectLst/>
                  <a:latin typeface="+mn-lt"/>
                  <a:ea typeface="+mn-ea"/>
                  <a:cs typeface="+mn-cs"/>
                </a:rPr>
                <a:t> 𝐶𝑜𝑠𝑡𝑜 𝑑𝑒 𝑎𝑙𝑖𝑚𝑒𝑛𝑡𝑜</a:t>
              </a:r>
              <a:r>
                <a:rPr lang="es-MX" sz="1400" b="0" i="0">
                  <a:solidFill>
                    <a:schemeClr val="tx1"/>
                  </a:solidFill>
                  <a:effectLst/>
                  <a:latin typeface="+mn-lt"/>
                  <a:ea typeface="+mn-ea"/>
                  <a:cs typeface="+mn-cs"/>
                </a:rPr>
                <a:t> 𝑡𝑒𝑟𝑚𝑖𝑛𝑎𝑑𝑜 𝑦 𝑐𝑜𝑚𝑝𝑙𝑒𝑚𝑒𝑛𝑡𝑜𝑠 𝑎𝑙𝑖𝑚𝑒𝑛𝑡𝑜𝑐𝑖𝑜</a:t>
              </a:r>
              <a:r>
                <a:rPr lang="es-MX" sz="2000" b="0" i="0">
                  <a:solidFill>
                    <a:schemeClr val="tx1"/>
                  </a:solidFill>
                  <a:effectLst/>
                  <a:latin typeface="Cambria Math" panose="02040503050406030204" pitchFamily="18" charset="0"/>
                  <a:ea typeface="+mn-ea"/>
                  <a:cs typeface="+mn-cs"/>
                </a:rPr>
                <a:t>)/(</a:t>
              </a:r>
              <a:r>
                <a:rPr lang="es-MX" sz="2000" i="0">
                  <a:solidFill>
                    <a:schemeClr val="tx1"/>
                  </a:solidFill>
                  <a:effectLst/>
                  <a:latin typeface="Cambria Math" panose="02040503050406030204" pitchFamily="18" charset="0"/>
                  <a:ea typeface="+mn-ea"/>
                  <a:cs typeface="+mn-cs"/>
                </a:rPr>
                <a:t>∑𝐶𝑎𝑏𝑒𝑧𝑎𝑠.)</a:t>
              </a:r>
              <a:endParaRPr lang="es-MX" sz="213200">
                <a:solidFill>
                  <a:schemeClr val="tx1"/>
                </a:solidFill>
                <a:effectLst/>
                <a:latin typeface="+mn-lt"/>
                <a:ea typeface="+mn-ea"/>
                <a:cs typeface="+mn-cs"/>
              </a:endParaRPr>
            </a:p>
          </xdr:txBody>
        </xdr:sp>
      </mc:Fallback>
    </mc:AlternateContent>
    <xdr:clientData/>
  </xdr:oneCellAnchor>
  <xdr:oneCellAnchor>
    <xdr:from>
      <xdr:col>4</xdr:col>
      <xdr:colOff>1381125</xdr:colOff>
      <xdr:row>29</xdr:row>
      <xdr:rowOff>396875</xdr:rowOff>
    </xdr:from>
    <xdr:ext cx="2940805" cy="509114"/>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000-00007E000000}"/>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26" name="CuadroTexto 125">
              <a:extLst>
                <a:ext uri="{FF2B5EF4-FFF2-40B4-BE49-F238E27FC236}">
                  <a16:creationId xmlns:a16="http://schemas.microsoft.com/office/drawing/2014/main" id="{5B7B604B-5917-46E4-AD24-020D5E2DAE18}"/>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1687286</xdr:colOff>
      <xdr:row>10</xdr:row>
      <xdr:rowOff>789215</xdr:rowOff>
    </xdr:from>
    <xdr:ext cx="2435347" cy="46756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1F63C4E4-A306-4B01-93A2-881854D76BE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panose="02040503050406030204" pitchFamily="18" charset="0"/>
                  <a:ea typeface="+mn-ea"/>
                  <a:cs typeface="+mn-cs"/>
                </a:rPr>
                <a:t>(𝑀𝑢𝑒𝑟𝑡𝑒𝑠 𝑒𝑛 </a:t>
              </a:r>
              <a:r>
                <a:rPr lang="es-MX" sz="1600" b="0" i="0">
                  <a:solidFill>
                    <a:schemeClr val="tx1"/>
                  </a:solidFill>
                  <a:effectLst/>
                  <a:latin typeface="Cambria Math" panose="02040503050406030204" pitchFamily="18" charset="0"/>
                  <a:ea typeface="+mn-ea"/>
                  <a:cs typeface="+mn-cs"/>
                </a:rPr>
                <a:t> 𝑑𝑒𝑠𝑎𝑟𝑟𝑜𝑙𝑙𝑜)/(</a:t>
              </a:r>
              <a:r>
                <a:rPr lang="es-MX" sz="1600" i="0">
                  <a:solidFill>
                    <a:schemeClr val="tx1"/>
                  </a:solidFill>
                  <a:effectLst/>
                  <a:latin typeface="Cambria Math" panose="02040503050406030204" pitchFamily="18" charset="0"/>
                  <a:ea typeface="+mn-ea"/>
                  <a:cs typeface="+mn-cs"/>
                </a:rPr>
                <a:t> 𝑁𝑎𝑐𝑖𝑚𝑒𝑛𝑡𝑜 𝑒𝑛 </a:t>
              </a:r>
              <a:r>
                <a:rPr lang="es-MX" sz="1600" b="0" i="0">
                  <a:solidFill>
                    <a:schemeClr val="tx1"/>
                  </a:solidFill>
                  <a:effectLst/>
                  <a:latin typeface="Cambria Math" panose="02040503050406030204" pitchFamily="18" charset="0"/>
                  <a:ea typeface="+mn-ea"/>
                  <a:cs typeface="+mn-cs"/>
                </a:rPr>
                <a:t>𝑑𝑒𝑠𝑎𝑟𝑟𝑜𝑙𝑙𝑜</a:t>
              </a:r>
              <a:r>
                <a:rPr lang="es-MX" sz="1600" i="0">
                  <a:solidFill>
                    <a:schemeClr val="tx1"/>
                  </a:solidFill>
                  <a:effectLst/>
                  <a:latin typeface="Cambria Math" panose="02040503050406030204" pitchFamily="18" charset="0"/>
                  <a:ea typeface="+mn-ea"/>
                  <a:cs typeface="+mn-cs"/>
                </a:rPr>
                <a:t>.)</a:t>
              </a:r>
              <a:endParaRPr lang="es-MX" sz="2400"/>
            </a:p>
          </xdr:txBody>
        </xdr:sp>
      </mc:Fallback>
    </mc:AlternateContent>
    <xdr:clientData/>
  </xdr:oneCellAnchor>
  <xdr:oneCellAnchor>
    <xdr:from>
      <xdr:col>4</xdr:col>
      <xdr:colOff>285750</xdr:colOff>
      <xdr:row>8</xdr:row>
      <xdr:rowOff>209550</xdr:rowOff>
    </xdr:from>
    <xdr:ext cx="5124450" cy="525337"/>
    <mc:AlternateContent xmlns:mc="http://schemas.openxmlformats.org/markup-compatibility/2006" xmlns:a14="http://schemas.microsoft.com/office/drawing/2010/main">
      <mc:Choice Requires="a14">
        <xdr:sp macro="" textlink="">
          <xdr:nvSpPr>
            <xdr:cNvPr id="38" name="CuadroTexto 111">
              <a:extLst>
                <a:ext uri="{FF2B5EF4-FFF2-40B4-BE49-F238E27FC236}">
                  <a16:creationId xmlns:a16="http://schemas.microsoft.com/office/drawing/2014/main" id="{00000000-0008-0000-0000-000026000000}"/>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a:rPr lang="es-MX" sz="1600" b="0" i="0">
                            <a:solidFill>
                              <a:schemeClr val="tx1"/>
                            </a:solidFill>
                            <a:effectLst/>
                            <a:latin typeface="Cambria Math"/>
                            <a:ea typeface="+mn-ea"/>
                            <a:cs typeface="+mn-cs"/>
                          </a:rPr>
                          <m:t>(</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m:t>
                        </m:r>
                        <m:r>
                          <a:rPr lang="es-MX" sz="1600" b="0" i="1">
                            <a:solidFill>
                              <a:schemeClr val="tx1"/>
                            </a:solidFill>
                            <a:effectLst/>
                            <a:latin typeface="Cambria Math"/>
                            <a:ea typeface="+mn-ea"/>
                            <a:cs typeface="+mn-cs"/>
                          </a:rPr>
                          <m:t>𝑡𝑒</m:t>
                        </m:r>
                        <m:r>
                          <a:rPr lang="es-MX" sz="1600" b="0" i="1">
                            <a:solidFill>
                              <a:schemeClr val="tx1"/>
                            </a:solidFill>
                            <a:effectLst/>
                            <a:latin typeface="Cambria Math"/>
                            <a:ea typeface="+mn-ea"/>
                            <a:cs typeface="+mn-cs"/>
                          </a:rPr>
                          <m:t>)</m:t>
                        </m:r>
                      </m:den>
                    </m:f>
                  </m:oMath>
                </m:oMathPara>
              </a14:m>
              <a:endParaRPr lang="es-MX" sz="2400">
                <a:solidFill>
                  <a:schemeClr val="tx1"/>
                </a:solidFill>
                <a:effectLst/>
                <a:ea typeface="+mn-ea"/>
                <a:cs typeface="+mn-cs"/>
              </a:endParaRPr>
            </a:p>
          </xdr:txBody>
        </xdr:sp>
      </mc:Choice>
      <mc:Fallback xmlns="">
        <xdr:sp macro="" textlink="">
          <xdr:nvSpPr>
            <xdr:cNvPr id="38"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Duración promedio cerdo en </a:t>
              </a:r>
              <a:r>
                <a:rPr lang="es-MX" sz="1600" b="0" i="0">
                  <a:solidFill>
                    <a:schemeClr val="tx1"/>
                  </a:solidFill>
                  <a:effectLst/>
                  <a:latin typeface="Cambria Math"/>
                  <a:ea typeface="+mn-ea"/>
                  <a:cs typeface="+mn-cs"/>
                </a:rPr>
                <a:t>lote)(#cerdos por lo𝑡𝑒))</a:t>
              </a:r>
              <a:endParaRPr lang="es-MX" sz="2400">
                <a:solidFill>
                  <a:schemeClr val="tx1"/>
                </a:solidFill>
                <a:effectLst/>
                <a:ea typeface="+mn-ea"/>
                <a:cs typeface="+mn-cs"/>
              </a:endParaRPr>
            </a:p>
          </xdr:txBody>
        </xdr:sp>
      </mc:Fallback>
    </mc:AlternateContent>
    <xdr:clientData/>
  </xdr:oneCellAnchor>
  <xdr:oneCellAnchor>
    <xdr:from>
      <xdr:col>4</xdr:col>
      <xdr:colOff>1404939</xdr:colOff>
      <xdr:row>31</xdr:row>
      <xdr:rowOff>154781</xdr:rowOff>
    </xdr:from>
    <xdr:ext cx="2793778" cy="525337"/>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𝑚𝑎𝑛𝑜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𝑜𝑏𝑟𝑎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a:t>
              </a:r>
              <a:r>
                <a:rPr lang="es-MX" sz="1600" b="0" i="0">
                  <a:solidFill>
                    <a:schemeClr val="tx1"/>
                  </a:solidFill>
                  <a:effectLst/>
                  <a:latin typeface="Cambria Math" panose="02040503050406030204" pitchFamily="18" charset="0"/>
                  <a:ea typeface="+mn-ea"/>
                  <a:cs typeface="+mn-cs"/>
                </a:rPr>
                <a:t>𝑚𝑎𝑛𝑜 𝑑𝑒 𝑜𝑏𝑟𝑎)/(</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1214437</xdr:colOff>
      <xdr:row>32</xdr:row>
      <xdr:rowOff>95250</xdr:rowOff>
    </xdr:from>
    <xdr:ext cx="2793778" cy="52533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𝑃𝑟𝑒𝑣𝑒𝑛𝑡𝑖𝑣𝑜)/(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33</xdr:row>
      <xdr:rowOff>71438</xdr:rowOff>
    </xdr:from>
    <xdr:ext cx="2793778" cy="52533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𝑣𝑎𝑐𝑢𝑛𝑎𝑐𝑖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𝑣𝑎𝑐𝑢𝑛𝑎𝑐𝑖ó𝑛)/(</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1345406</xdr:colOff>
      <xdr:row>34</xdr:row>
      <xdr:rowOff>47625</xdr:rowOff>
    </xdr:from>
    <xdr:ext cx="2793778" cy="5253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𝑐𝑢𝑟𝑎𝑡𝑖𝑣𝑜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𝑐𝑢𝑟𝑎𝑡𝑖𝑣𝑜)/(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35</xdr:row>
      <xdr:rowOff>83344</xdr:rowOff>
    </xdr:from>
    <xdr:ext cx="2888740" cy="52533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𝑔𝑒𝑠𝑡𝑎𝑐𝑖𝑜𝑛</m:t>
                        </m:r>
                      </m:num>
                      <m:den>
                        <m:r>
                          <a:rPr lang="es-MX" sz="1600" i="1">
                            <a:solidFill>
                              <a:schemeClr val="tx1"/>
                            </a:solidFill>
                            <a:effectLst/>
                            <a:latin typeface="Cambria Math" panose="02040503050406030204" pitchFamily="18" charset="0"/>
                            <a:ea typeface="+mn-ea"/>
                            <a:cs typeface="+mn-cs"/>
                          </a:rPr>
                          <m:t>∑</m:t>
                        </m:r>
                        <m:r>
                          <a:rPr lang="es-MX" sz="1600" b="0" i="1">
                            <a:solidFill>
                              <a:schemeClr val="tx1"/>
                            </a:solidFill>
                            <a:effectLst/>
                            <a:latin typeface="Cambria Math" panose="02040503050406030204" pitchFamily="18" charset="0"/>
                            <a:ea typeface="+mn-ea"/>
                            <a:cs typeface="+mn-cs"/>
                          </a:rPr>
                          <m:t>𝐶𝑎𝑏𝑒𝑧𝑎𝑠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𝑙𝑙𝑒𝑣𝑎𝑑𝑎𝑠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𝑎𝑙𝑖𝑚𝑒𝑛𝑡𝑜 𝑔𝑒𝑠𝑡𝑎𝑐𝑖𝑜𝑛)/(</a:t>
              </a: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1641702</xdr:colOff>
      <xdr:row>2</xdr:row>
      <xdr:rowOff>538163</xdr:rowOff>
    </xdr:from>
    <xdr:ext cx="1641411" cy="40338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𝐻𝑢𝑒𝑣𝑜𝑠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𝑝𝑢𝑒𝑠𝑡𝑜𝑠</m:t>
                        </m:r>
                      </m:num>
                      <m:den>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𝑒𝑛</m:t>
                        </m:r>
                        <m:r>
                          <a:rPr lang="es-MX" sz="140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𝑃𝑜𝑠𝑡𝑢𝑟𝑎</m:t>
                        </m:r>
                      </m:den>
                    </m:f>
                  </m:oMath>
                </m:oMathPara>
              </a14:m>
              <a:endParaRPr lang="es-MX" sz="1600"/>
            </a:p>
          </xdr:txBody>
        </xdr:sp>
      </mc:Choice>
      <mc:Fallback xmlns="">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i="0">
                  <a:solidFill>
                    <a:schemeClr val="tx1"/>
                  </a:solidFill>
                  <a:effectLst/>
                  <a:latin typeface="Cambria Math" panose="02040503050406030204" pitchFamily="18" charset="0"/>
                  <a:ea typeface="+mn-ea"/>
                  <a:cs typeface="+mn-cs"/>
                </a:rPr>
                <a:t>(𝐻𝑢𝑒𝑣𝑜𝑠 𝑝𝑢𝑒𝑠𝑡𝑜𝑠)/(𝐺𝑎𝑙𝑙𝑖𝑛𝑎𝑠 𝑒𝑛 </a:t>
              </a:r>
              <a:r>
                <a:rPr lang="es-MX" sz="1400" b="0" i="0">
                  <a:solidFill>
                    <a:schemeClr val="tx1"/>
                  </a:solidFill>
                  <a:effectLst/>
                  <a:latin typeface="Cambria Math" panose="02040503050406030204" pitchFamily="18" charset="0"/>
                  <a:ea typeface="+mn-ea"/>
                  <a:cs typeface="+mn-cs"/>
                </a:rPr>
                <a:t>𝑃𝑜𝑠𝑡𝑢𝑟𝑎)</a:t>
              </a:r>
              <a:endParaRPr lang="es-MX" sz="1600"/>
            </a:p>
          </xdr:txBody>
        </xdr:sp>
      </mc:Fallback>
    </mc:AlternateContent>
    <xdr:clientData/>
  </xdr:oneCellAnchor>
  <xdr:oneCellAnchor>
    <xdr:from>
      <xdr:col>4</xdr:col>
      <xdr:colOff>1831181</xdr:colOff>
      <xdr:row>3</xdr:row>
      <xdr:rowOff>388144</xdr:rowOff>
    </xdr:from>
    <xdr:ext cx="1581074" cy="446789"/>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100-000017000000}"/>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num>
                      <m:den>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𝑟𝑒𝑐𝑜𝑙𝑒𝑐𝑡𝑎𝑑𝑎𝑠</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6659319A-9B66-4746-9DE8-14669E5B3D09}"/>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𝑟𝑒𝑐𝑜𝑙𝑒𝑐𝑡𝑎𝑑𝑜𝑠)/(𝐶𝑎𝑗𝑎𝑠 𝑟𝑒𝑐𝑜𝑙𝑒𝑐𝑡𝑎𝑑𝑎𝑠)</a:t>
              </a:r>
              <a:endParaRPr lang="es-MX" sz="2400"/>
            </a:p>
          </xdr:txBody>
        </xdr:sp>
      </mc:Fallback>
    </mc:AlternateContent>
    <xdr:clientData/>
  </xdr:oneCellAnchor>
  <xdr:oneCellAnchor>
    <xdr:from>
      <xdr:col>4</xdr:col>
      <xdr:colOff>1787524</xdr:colOff>
      <xdr:row>5</xdr:row>
      <xdr:rowOff>246062</xdr:rowOff>
    </xdr:from>
    <xdr:ext cx="1539652" cy="40908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100-000018000000}"/>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3600"/>
            </a:p>
          </xdr:txBody>
        </xdr:sp>
      </mc:Choice>
      <mc:Fallback xmlns="">
        <xdr:sp macro="" textlink="">
          <xdr:nvSpPr>
            <xdr:cNvPr id="24" name="CuadroTexto 23">
              <a:extLst>
                <a:ext uri="{FF2B5EF4-FFF2-40B4-BE49-F238E27FC236}">
                  <a16:creationId xmlns:a16="http://schemas.microsoft.com/office/drawing/2014/main" id="{4AD9CEF1-3FD1-44D2-A4F7-8ABA217DC815}"/>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𝑣𝑒𝑛𝑑𝑖𝑑𝑜𝑠)/(𝐾𝑖𝑙𝑜𝑠 𝑟𝑒𝑐𝑜𝑙𝑒𝑐𝑡𝑎𝑑𝑜𝑠)</a:t>
              </a:r>
              <a:endParaRPr lang="es-MX" sz="3600"/>
            </a:p>
          </xdr:txBody>
        </xdr:sp>
      </mc:Fallback>
    </mc:AlternateContent>
    <xdr:clientData/>
  </xdr:oneCellAnchor>
  <xdr:oneCellAnchor>
    <xdr:from>
      <xdr:col>4</xdr:col>
      <xdr:colOff>1761332</xdr:colOff>
      <xdr:row>7</xdr:row>
      <xdr:rowOff>231775</xdr:rowOff>
    </xdr:from>
    <xdr:ext cx="1539652" cy="40908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r>
                          <a:rPr lang="es-MX" sz="1400" i="1">
                            <a:solidFill>
                              <a:schemeClr val="tx1"/>
                            </a:solidFill>
                            <a:effectLst/>
                            <a:latin typeface="Cambria Math" panose="02040503050406030204" pitchFamily="18" charset="0"/>
                            <a:ea typeface="+mn-ea"/>
                            <a:cs typeface="+mn-cs"/>
                          </a:rPr>
                          <m:t>∗7</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4800"/>
            </a:p>
          </xdr:txBody>
        </xdr:sp>
      </mc:Choice>
      <mc:Fallback xmlns="">
        <xdr:sp macro="" textlink="">
          <xdr:nvSpPr>
            <xdr:cNvPr id="25" name="CuadroTexto 24">
              <a:extLst>
                <a:ext uri="{FF2B5EF4-FFF2-40B4-BE49-F238E27FC236}">
                  <a16:creationId xmlns:a16="http://schemas.microsoft.com/office/drawing/2014/main" id="{792DA1E7-D507-4C9D-BB05-08BB68A771BE}"/>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𝑣𝑒𝑛𝑑𝑖𝑑𝑜𝑠∗7)/(𝐾𝑖𝑙𝑜𝑠 𝑟𝑒𝑐𝑜𝑙𝑒𝑐𝑡𝑎𝑑𝑜𝑠)</a:t>
              </a:r>
              <a:endParaRPr lang="es-MX" sz="4800"/>
            </a:p>
          </xdr:txBody>
        </xdr:sp>
      </mc:Fallback>
    </mc:AlternateContent>
    <xdr:clientData/>
  </xdr:oneCellAnchor>
  <xdr:oneCellAnchor>
    <xdr:from>
      <xdr:col>4</xdr:col>
      <xdr:colOff>1687513</xdr:colOff>
      <xdr:row>9</xdr:row>
      <xdr:rowOff>157162</xdr:rowOff>
    </xdr:from>
    <xdr:ext cx="1763495" cy="44531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100-00001A000000}"/>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6600"/>
            </a:p>
          </xdr:txBody>
        </xdr:sp>
      </mc:Choice>
      <mc:Fallback xmlns="">
        <xdr:sp macro="" textlink="">
          <xdr:nvSpPr>
            <xdr:cNvPr id="26" name="CuadroTexto 25">
              <a:extLst>
                <a:ext uri="{FF2B5EF4-FFF2-40B4-BE49-F238E27FC236}">
                  <a16:creationId xmlns:a16="http://schemas.microsoft.com/office/drawing/2014/main" id="{1D45CAAB-4FA2-4C66-A1A6-677C1DD6EC21}"/>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𝑚𝑒𝑑𝑖𝑐𝑎𝑚𝑒𝑛𝑡𝑜)/(# 𝐺𝑎𝑙𝑙𝑖𝑛𝑎𝑠 𝑝𝑜𝑛𝑒𝑑𝑜𝑟𝑎𝑠)</a:t>
              </a:r>
              <a:endParaRPr lang="es-MX" sz="6600"/>
            </a:p>
          </xdr:txBody>
        </xdr:sp>
      </mc:Fallback>
    </mc:AlternateContent>
    <xdr:clientData/>
  </xdr:oneCellAnchor>
  <xdr:oneCellAnchor>
    <xdr:from>
      <xdr:col>4</xdr:col>
      <xdr:colOff>1703387</xdr:colOff>
      <xdr:row>10</xdr:row>
      <xdr:rowOff>59531</xdr:rowOff>
    </xdr:from>
    <xdr:ext cx="1763495" cy="44531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100-00001B000000}"/>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8800"/>
            </a:p>
          </xdr:txBody>
        </xdr:sp>
      </mc:Choice>
      <mc:Fallback xmlns="">
        <xdr:sp macro="" textlink="">
          <xdr:nvSpPr>
            <xdr:cNvPr id="27" name="CuadroTexto 26">
              <a:extLst>
                <a:ext uri="{FF2B5EF4-FFF2-40B4-BE49-F238E27FC236}">
                  <a16:creationId xmlns:a16="http://schemas.microsoft.com/office/drawing/2014/main" id="{523D2010-8066-4151-A93D-E2EF24B022EB}"/>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𝑎𝑙𝑖𝑚𝑒𝑛𝑡𝑜)/(# 𝐺𝑎𝑙𝑙𝑖𝑛𝑎𝑠 𝑝𝑜𝑛𝑒𝑑𝑜𝑟𝑎𝑠)</a:t>
              </a:r>
              <a:endParaRPr lang="es-MX" sz="8800"/>
            </a:p>
          </xdr:txBody>
        </xdr:sp>
      </mc:Fallback>
    </mc:AlternateContent>
    <xdr:clientData/>
  </xdr:oneCellAnchor>
  <xdr:oneCellAnchor>
    <xdr:from>
      <xdr:col>4</xdr:col>
      <xdr:colOff>1679575</xdr:colOff>
      <xdr:row>11</xdr:row>
      <xdr:rowOff>185737</xdr:rowOff>
    </xdr:from>
    <xdr:ext cx="1763495" cy="44678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13800"/>
            </a:p>
          </xdr:txBody>
        </xdr:sp>
      </mc:Choice>
      <mc:Fallback xmlns="">
        <xdr:sp macro="" textlink="">
          <xdr:nvSpPr>
            <xdr:cNvPr id="28" name="CuadroTexto 27">
              <a:extLst>
                <a:ext uri="{FF2B5EF4-FFF2-40B4-BE49-F238E27FC236}">
                  <a16:creationId xmlns:a16="http://schemas.microsoft.com/office/drawing/2014/main" id="{4F77818B-9E13-47E4-9DB1-3A74B5043B7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 𝐺𝑎𝑙𝑙𝑖𝑛𝑎𝑠 𝑝𝑜𝑛𝑒𝑑𝑜𝑟𝑎𝑠)/(# 𝑇𝑟𝑎𝑏𝑎𝑗𝑎𝑑𝑜𝑟𝑒𝑠)</a:t>
              </a:r>
              <a:endParaRPr lang="es-MX" sz="13800"/>
            </a:p>
          </xdr:txBody>
        </xdr:sp>
      </mc:Fallback>
    </mc:AlternateContent>
    <xdr:clientData/>
  </xdr:oneCellAnchor>
  <xdr:oneCellAnchor>
    <xdr:from>
      <xdr:col>4</xdr:col>
      <xdr:colOff>1712119</xdr:colOff>
      <xdr:row>12</xdr:row>
      <xdr:rowOff>95250</xdr:rowOff>
    </xdr:from>
    <xdr:ext cx="1606274" cy="446789"/>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𝑒𝑚𝑏𝑎𝑙𝑎𝑗𝑒</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𝑣𝑒𝑛𝑑𝑖𝑑𝑎𝑠</m:t>
                        </m:r>
                      </m:den>
                    </m:f>
                  </m:oMath>
                </m:oMathPara>
              </a14:m>
              <a:endParaRPr lang="es-MX" sz="23900"/>
            </a:p>
          </xdr:txBody>
        </xdr:sp>
      </mc:Choice>
      <mc:Fallback xmlns="">
        <xdr:sp macro="" textlink="">
          <xdr:nvSpPr>
            <xdr:cNvPr id="29" name="CuadroTexto 28">
              <a:extLst>
                <a:ext uri="{FF2B5EF4-FFF2-40B4-BE49-F238E27FC236}">
                  <a16:creationId xmlns:a16="http://schemas.microsoft.com/office/drawing/2014/main" id="{40E84834-F345-4198-BA2A-4FAEAFFCC7FB}"/>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(𝐶𝑜𝑠𝑡𝑜𝑠 𝑑𝑒 𝑒𝑚𝑏𝑎𝑙𝑎𝑗𝑒)/(# 𝐶𝑎𝑗𝑎𝑠 𝑣𝑒𝑛𝑑𝑖𝑑𝑎𝑠)</a:t>
              </a:r>
              <a:endParaRPr lang="es-MX" sz="23900"/>
            </a:p>
          </xdr:txBody>
        </xdr:sp>
      </mc:Fallback>
    </mc:AlternateContent>
    <xdr:clientData/>
  </xdr:oneCellAnchor>
  <xdr:oneCellAnchor>
    <xdr:from>
      <xdr:col>4</xdr:col>
      <xdr:colOff>981869</xdr:colOff>
      <xdr:row>13</xdr:row>
      <xdr:rowOff>237331</xdr:rowOff>
    </xdr:from>
    <xdr:ext cx="3147528" cy="21916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Fin</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r>
                      <a:rPr lang="es-MX" sz="1400">
                        <a:solidFill>
                          <a:schemeClr val="tx1"/>
                        </a:solidFill>
                        <a:effectLst/>
                        <a:latin typeface="Cambria Math" panose="02040503050406030204" pitchFamily="18" charset="0"/>
                        <a:ea typeface="+mn-ea"/>
                        <a:cs typeface="+mn-cs"/>
                      </a:rPr>
                      <m:t> – </m:t>
                    </m:r>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inicio</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id="{4628B184-252D-4442-83C5-2C6D410B75B4}"/>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Fecha Fin pelecha – Fecha inicio pelecha</a:t>
              </a:r>
              <a:endParaRPr lang="es-MX" sz="1600">
                <a:solidFill>
                  <a:schemeClr val="tx1"/>
                </a:solidFill>
                <a:effectLst/>
                <a:latin typeface="+mn-lt"/>
                <a:ea typeface="+mn-ea"/>
                <a:cs typeface="+mn-cs"/>
              </a:endParaRPr>
            </a:p>
          </xdr:txBody>
        </xdr:sp>
      </mc:Fallback>
    </mc:AlternateContent>
    <xdr:clientData/>
  </xdr:oneCellAnchor>
  <xdr:oneCellAnchor>
    <xdr:from>
      <xdr:col>4</xdr:col>
      <xdr:colOff>304800</xdr:colOff>
      <xdr:row>14</xdr:row>
      <xdr:rowOff>203200</xdr:rowOff>
    </xdr:from>
    <xdr:ext cx="4303999" cy="445315"/>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100-000020000000}"/>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1−</m:t>
                    </m:r>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𝑎𝑛𝑡𝑒𝑠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den>
                    </m:f>
                  </m:oMath>
                </m:oMathPara>
              </a14:m>
              <a:endParaRPr lang="es-MX" sz="2000">
                <a:solidFill>
                  <a:schemeClr val="tx1"/>
                </a:solidFill>
                <a:effectLst/>
                <a:latin typeface="+mn-lt"/>
                <a:ea typeface="+mn-ea"/>
                <a:cs typeface="+mn-cs"/>
              </a:endParaRPr>
            </a:p>
          </xdr:txBody>
        </xdr:sp>
      </mc:Choice>
      <mc:Fallback xmlns="">
        <xdr:sp macro="" textlink="">
          <xdr:nvSpPr>
            <xdr:cNvPr id="32" name="CuadroTexto 31">
              <a:extLst>
                <a:ext uri="{FF2B5EF4-FFF2-40B4-BE49-F238E27FC236}">
                  <a16:creationId xmlns:a16="http://schemas.microsoft.com/office/drawing/2014/main" id="{7D68E533-DBCD-4493-BB85-E9BBAAD17428}"/>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1−(𝐶𝑎𝑛𝑡𝑖𝑑𝑎𝑑 ℎ𝑢𝑒𝑣𝑜 𝑟𝑒𝑐𝑜𝑙𝑒𝑐𝑡𝑎𝑑𝑜𝑠 𝑎𝑛𝑡𝑒𝑠 𝑑𝑒 𝑝𝑒𝑙𝑒𝑐ℎ𝑎)/(𝐶𝑎𝑛𝑡𝑖𝑑𝑎𝑑 ℎ𝑢𝑒𝑣𝑜 𝑟𝑒𝑐𝑜𝑙𝑒𝑐𝑡𝑎𝑑𝑜𝑠 𝑑𝑒𝑠𝑝𝑢𝑒𝑠 𝑑𝑒 𝑝𝑒𝑙𝑒𝑐ℎ𝑎)</a:t>
              </a:r>
              <a:endParaRPr lang="es-MX" sz="2000">
                <a:solidFill>
                  <a:schemeClr val="tx1"/>
                </a:solidFill>
                <a:effectLst/>
                <a:latin typeface="+mn-lt"/>
                <a:ea typeface="+mn-ea"/>
                <a:cs typeface="+mn-cs"/>
              </a:endParaRPr>
            </a:p>
          </xdr:txBody>
        </xdr:sp>
      </mc:Fallback>
    </mc:AlternateContent>
    <xdr:clientData/>
  </xdr:oneCellAnchor>
  <xdr:oneCellAnchor>
    <xdr:from>
      <xdr:col>4</xdr:col>
      <xdr:colOff>346075</xdr:colOff>
      <xdr:row>17</xdr:row>
      <xdr:rowOff>38100</xdr:rowOff>
    </xdr:from>
    <xdr:ext cx="4218784" cy="328295"/>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100-000021000000}"/>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𝑒𝑛</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𝑐𝑟𝑖𝑎𝑛𝑧𝑎</m:t>
                        </m:r>
                      </m:den>
                    </m:f>
                  </m:oMath>
                </m:oMathPara>
              </a14:m>
              <a:endParaRPr lang="es-MX" sz="1800">
                <a:solidFill>
                  <a:schemeClr val="tx1"/>
                </a:solidFill>
                <a:effectLst/>
                <a:latin typeface="+mn-lt"/>
                <a:ea typeface="+mn-ea"/>
                <a:cs typeface="+mn-cs"/>
              </a:endParaRPr>
            </a:p>
          </xdr:txBody>
        </xdr:sp>
      </mc:Choice>
      <mc:Fallback xmlns="">
        <xdr:sp macro="" textlink="">
          <xdr:nvSpPr>
            <xdr:cNvPr id="33" name="CuadroTexto 32">
              <a:extLst>
                <a:ext uri="{FF2B5EF4-FFF2-40B4-BE49-F238E27FC236}">
                  <a16:creationId xmlns:a16="http://schemas.microsoft.com/office/drawing/2014/main" id="{A6F27D08-1D32-4B82-B2E0-DB175A0ADD6B}"/>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𝑂𝑏𝑟𝑎+𝐶𝑜𝑠𝑡𝑜 𝐼𝑛𝑠𝑡𝑎𝑙𝑐𝑖ó𝑛)/(# 𝐺𝑎𝑙𝑙𝑖𝑛𝑎𝑠</a:t>
              </a:r>
              <a:r>
                <a:rPr lang="es-MX" sz="1100" b="0" i="0">
                  <a:solidFill>
                    <a:schemeClr val="tx1"/>
                  </a:solidFill>
                  <a:effectLst/>
                  <a:latin typeface="Cambria Math" panose="02040503050406030204" pitchFamily="18" charset="0"/>
                  <a:ea typeface="+mn-ea"/>
                  <a:cs typeface="+mn-cs"/>
                </a:rPr>
                <a:t> 𝑒𝑛 𝑐𝑟𝑖𝑎𝑛𝑧𝑎</a:t>
              </a:r>
              <a:r>
                <a:rPr lang="es-MX" sz="1100" b="0" i="0">
                  <a:solidFill>
                    <a:schemeClr val="tx1"/>
                  </a:solidFill>
                  <a:effectLst/>
                  <a:latin typeface="+mn-lt"/>
                  <a:ea typeface="+mn-ea"/>
                  <a:cs typeface="+mn-cs"/>
                </a:rPr>
                <a:t>)</a:t>
              </a:r>
              <a:endParaRPr lang="es-MX" sz="1800">
                <a:solidFill>
                  <a:schemeClr val="tx1"/>
                </a:solidFill>
                <a:effectLst/>
                <a:latin typeface="+mn-lt"/>
                <a:ea typeface="+mn-ea"/>
                <a:cs typeface="+mn-cs"/>
              </a:endParaRPr>
            </a:p>
          </xdr:txBody>
        </xdr:sp>
      </mc:Fallback>
    </mc:AlternateContent>
    <xdr:clientData/>
  </xdr:oneCellAnchor>
  <xdr:oneCellAnchor>
    <xdr:from>
      <xdr:col>4</xdr:col>
      <xdr:colOff>309563</xdr:colOff>
      <xdr:row>22</xdr:row>
      <xdr:rowOff>91281</xdr:rowOff>
    </xdr:from>
    <xdr:ext cx="4322850" cy="35670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2373313" y="10679906"/>
              <a:ext cx="4322850"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4" name="CuadroTexto 33">
              <a:extLst>
                <a:ext uri="{FF2B5EF4-FFF2-40B4-BE49-F238E27FC236}">
                  <a16:creationId xmlns:a16="http://schemas.microsoft.com/office/drawing/2014/main" id="{8A0CDC0A-F1F0-42C8-875B-53AD3E290D38}"/>
                </a:ext>
              </a:extLst>
            </xdr:cNvPr>
            <xdr:cNvSpPr txBox="1"/>
          </xdr:nvSpPr>
          <xdr:spPr>
            <a:xfrm>
              <a:off x="2373313" y="10679906"/>
              <a:ext cx="4322850"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+𝐶𝑜𝑠𝑡𝑜 𝐼𝑛𝑠𝑡𝑎𝑙𝑐𝑖ó𝑛)/(# 𝐺𝑎𝑙𝑙𝑖𝑛𝑎𝑠 𝑒𝑛 𝑝𝑜𝑠𝑡𝑢𝑟𝑎)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47625</xdr:colOff>
      <xdr:row>25</xdr:row>
      <xdr:rowOff>432594</xdr:rowOff>
    </xdr:from>
    <xdr:ext cx="4938853" cy="357855"/>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100-000023000000}"/>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𝑃𝑜𝑟𝑐𝑒𝑛𝑡𝑎𝑗𝑒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5" name="CuadroTexto 34">
              <a:extLst>
                <a:ext uri="{FF2B5EF4-FFF2-40B4-BE49-F238E27FC236}">
                  <a16:creationId xmlns:a16="http://schemas.microsoft.com/office/drawing/2014/main" id="{696723E8-ECF5-4445-8E55-F2EAD22054F6}"/>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𝑒𝑛 𝑝𝑜𝑠𝑡𝑢𝑟𝑎+𝐶𝑜𝑠𝑡𝑜 𝐼𝑛𝑠𝑡𝑎𝑙𝑐𝑖ó𝑛)/(𝑃𝑜𝑟𝑐𝑒𝑛𝑡𝑎𝑗𝑒 𝑑𝑒 𝑃𝑜𝑠𝑡𝑢𝑟𝑎)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1154906</xdr:colOff>
      <xdr:row>26</xdr:row>
      <xdr:rowOff>87313</xdr:rowOff>
    </xdr:from>
    <xdr:ext cx="3290094" cy="445315"/>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100-000024000000}"/>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𝐴𝑙𝑖𝑚𝑒𝑛𝑡𝑜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r>
                          <a:rPr lang="es-MX" sz="1400" b="0" i="1">
                            <a:solidFill>
                              <a:schemeClr val="tx1"/>
                            </a:solidFill>
                            <a:effectLst/>
                            <a:latin typeface="Cambria Math"/>
                            <a:ea typeface="+mn-ea"/>
                            <a:cs typeface="+mn-cs"/>
                          </a:rPr>
                          <m:t> </m:t>
                        </m:r>
                        <m:r>
                          <a:rPr lang="es-MX" sz="1400" b="0" i="1">
                            <a:solidFill>
                              <a:schemeClr val="tx1"/>
                            </a:solidFill>
                            <a:effectLst/>
                            <a:latin typeface="Cambria Math"/>
                            <a:ea typeface="+mn-ea"/>
                            <a:cs typeface="+mn-cs"/>
                          </a:rPr>
                          <m:t>𝑟𝑒𝑐𝑜𝑙𝑒𝑐𝑡𝑎𝑑𝑜</m:t>
                        </m:r>
                      </m:den>
                    </m:f>
                  </m:oMath>
                </m:oMathPara>
              </a14:m>
              <a:endParaRPr lang="es-MX" sz="2400">
                <a:solidFill>
                  <a:schemeClr val="tx1"/>
                </a:solidFill>
                <a:effectLst/>
                <a:latin typeface="+mn-lt"/>
                <a:ea typeface="+mn-ea"/>
                <a:cs typeface="+mn-cs"/>
              </a:endParaRPr>
            </a:p>
          </xdr:txBody>
        </xdr:sp>
      </mc:Choice>
      <mc:Fallback xmlns="">
        <xdr:sp macro="" textlink="">
          <xdr:nvSpPr>
            <xdr:cNvPr id="36" name="CuadroTexto 35">
              <a:extLst>
                <a:ext uri="{FF2B5EF4-FFF2-40B4-BE49-F238E27FC236}">
                  <a16:creationId xmlns:a16="http://schemas.microsoft.com/office/drawing/2014/main" xmlns:a14="http://schemas.microsoft.com/office/drawing/2010/main" xmlns="" id="{6C853866-E1B1-4879-94D1-89B45AA41661}"/>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𝐴𝑙𝑖𝑚𝑒𝑛𝑡𝑜 𝑝𝑜𝑟 𝑝𝑜𝑠𝑡𝑢𝑟𝑎</a:t>
              </a: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ℎ𝑢𝑒𝑣𝑜 𝑝𝑜𝑟 𝑝𝑜𝑠𝑡𝑢𝑟𝑎</a:t>
              </a:r>
              <a:r>
                <a:rPr lang="es-MX" sz="1400" b="0" i="0">
                  <a:solidFill>
                    <a:schemeClr val="tx1"/>
                  </a:solidFill>
                  <a:effectLst/>
                  <a:latin typeface="Cambria Math"/>
                  <a:ea typeface="+mn-ea"/>
                  <a:cs typeface="+mn-cs"/>
                </a:rPr>
                <a:t> 𝑟𝑒𝑐𝑜𝑙𝑒𝑐𝑡𝑎𝑑𝑜)</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1132681</xdr:colOff>
      <xdr:row>27</xdr:row>
      <xdr:rowOff>176213</xdr:rowOff>
    </xdr:from>
    <xdr:ext cx="2561342" cy="445315"/>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100-000025000000}"/>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𝑝𝑟𝑒𝑣𝑒𝑛𝑡𝑖𝑣𝑜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3200">
                <a:solidFill>
                  <a:schemeClr val="tx1"/>
                </a:solidFill>
                <a:effectLst/>
                <a:latin typeface="+mn-lt"/>
                <a:ea typeface="+mn-ea"/>
                <a:cs typeface="+mn-cs"/>
              </a:endParaRPr>
            </a:p>
          </xdr:txBody>
        </xdr:sp>
      </mc:Choice>
      <mc:Fallback xmlns="">
        <xdr:sp macro="" textlink="">
          <xdr:nvSpPr>
            <xdr:cNvPr id="37" name="CuadroTexto 36">
              <a:extLst>
                <a:ext uri="{FF2B5EF4-FFF2-40B4-BE49-F238E27FC236}">
                  <a16:creationId xmlns:a16="http://schemas.microsoft.com/office/drawing/2014/main" id="{01C8391E-2DC7-43AE-8263-78F69D428327}"/>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𝑝𝑟𝑒𝑣𝑒𝑛𝑡𝑖𝑣𝑜)/(# 𝐺𝑎𝑙𝑙𝑖𝑛𝑎𝑠 𝑝𝑜𝑛𝑒𝑑𝑜𝑟𝑎𝑠)</a:t>
              </a:r>
              <a:endParaRPr lang="es-MX" sz="3200">
                <a:solidFill>
                  <a:schemeClr val="tx1"/>
                </a:solidFill>
                <a:effectLst/>
                <a:latin typeface="+mn-lt"/>
                <a:ea typeface="+mn-ea"/>
                <a:cs typeface="+mn-cs"/>
              </a:endParaRPr>
            </a:p>
          </xdr:txBody>
        </xdr:sp>
      </mc:Fallback>
    </mc:AlternateContent>
    <xdr:clientData/>
  </xdr:oneCellAnchor>
  <xdr:oneCellAnchor>
    <xdr:from>
      <xdr:col>4</xdr:col>
      <xdr:colOff>1205706</xdr:colOff>
      <xdr:row>28</xdr:row>
      <xdr:rowOff>296863</xdr:rowOff>
    </xdr:from>
    <xdr:ext cx="2517805" cy="44531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100-000026000000}"/>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𝑐𝑜𝑟𝑟𝑒𝑐𝑡𝑖𝑣𝑜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4000">
                <a:solidFill>
                  <a:schemeClr val="tx1"/>
                </a:solidFill>
                <a:effectLst/>
                <a:latin typeface="+mn-lt"/>
                <a:ea typeface="+mn-ea"/>
                <a:cs typeface="+mn-cs"/>
              </a:endParaRPr>
            </a:p>
          </xdr:txBody>
        </xdr:sp>
      </mc:Choice>
      <mc:Fallback xmlns="">
        <xdr:sp macro="" textlink="">
          <xdr:nvSpPr>
            <xdr:cNvPr id="38" name="CuadroTexto 37">
              <a:extLst>
                <a:ext uri="{FF2B5EF4-FFF2-40B4-BE49-F238E27FC236}">
                  <a16:creationId xmlns:a16="http://schemas.microsoft.com/office/drawing/2014/main" id="{BC896CD3-AF23-4D01-B18D-24BE245C260B}"/>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𝑐𝑜𝑟𝑟𝑒𝑐𝑡𝑖𝑣𝑜)/(# 𝐺𝑎𝑙𝑙𝑖𝑛𝑎𝑠 𝑝𝑜𝑛𝑒𝑑𝑜𝑟𝑎𝑠)</a:t>
              </a:r>
              <a:endParaRPr lang="es-MX" sz="4000">
                <a:solidFill>
                  <a:schemeClr val="tx1"/>
                </a:solidFill>
                <a:effectLst/>
                <a:latin typeface="+mn-lt"/>
                <a:ea typeface="+mn-ea"/>
                <a:cs typeface="+mn-cs"/>
              </a:endParaRPr>
            </a:p>
          </xdr:txBody>
        </xdr:sp>
      </mc:Fallback>
    </mc:AlternateContent>
    <xdr:clientData/>
  </xdr:oneCellAnchor>
  <xdr:oneCellAnchor>
    <xdr:from>
      <xdr:col>4</xdr:col>
      <xdr:colOff>1024731</xdr:colOff>
      <xdr:row>30</xdr:row>
      <xdr:rowOff>20638</xdr:rowOff>
    </xdr:from>
    <xdr:ext cx="2949334" cy="445315"/>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100-00002700000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𝑒𝑚𝑝𝑒𝑧𝑎𝑟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𝑝𝑒𝑙𝑒𝑐𝑐h𝑎</m:t>
                        </m:r>
                      </m:den>
                    </m:f>
                  </m:oMath>
                </m:oMathPara>
              </a14:m>
              <a:endParaRPr lang="es-MX" sz="4800">
                <a:solidFill>
                  <a:schemeClr val="tx1"/>
                </a:solidFill>
                <a:effectLst/>
                <a:latin typeface="+mn-lt"/>
                <a:ea typeface="+mn-ea"/>
                <a:cs typeface="+mn-cs"/>
              </a:endParaRPr>
            </a:p>
          </xdr:txBody>
        </xdr:sp>
      </mc:Choice>
      <mc:Fallback xmlns="">
        <xdr:sp macro="" textlink="">
          <xdr:nvSpPr>
            <xdr:cNvPr id="39" name="CuadroTexto 38">
              <a:extLst>
                <a:ext uri="{FF2B5EF4-FFF2-40B4-BE49-F238E27FC236}">
                  <a16:creationId xmlns:a16="http://schemas.microsoft.com/office/drawing/2014/main" id="{110ED644-BFFD-42AC-B243-2629B07EEF7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𝑑𝑢𝑟𝑎𝑛𝑡𝑒 𝑝𝑒𝑙𝑒𝑐ℎ𝑎)/(# 𝐺𝑎𝑙𝑙𝑖𝑛𝑎𝑠 𝑎𝑙 𝑒𝑚𝑝𝑒𝑧𝑎𝑟 𝑝𝑒𝑙𝑒𝑐𝑐ℎ𝑎)</a:t>
              </a:r>
              <a:endParaRPr lang="es-MX" sz="4800">
                <a:solidFill>
                  <a:schemeClr val="tx1"/>
                </a:solidFill>
                <a:effectLst/>
                <a:latin typeface="+mn-lt"/>
                <a:ea typeface="+mn-ea"/>
                <a:cs typeface="+mn-cs"/>
              </a:endParaRPr>
            </a:p>
          </xdr:txBody>
        </xdr:sp>
      </mc:Fallback>
    </mc:AlternateContent>
    <xdr:clientData/>
  </xdr:oneCellAnchor>
  <xdr:oneCellAnchor>
    <xdr:from>
      <xdr:col>4</xdr:col>
      <xdr:colOff>431006</xdr:colOff>
      <xdr:row>31</xdr:row>
      <xdr:rowOff>125413</xdr:rowOff>
    </xdr:from>
    <xdr:ext cx="4228081" cy="438325"/>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100-000028000000}"/>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𝑝𝑟𝑜𝑚𝑒𝑑𝑖𝑜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𝑝𝑟𝑜𝑑𝑢𝑐𝑖𝑜𝑑𝑜𝑠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oMath>
                </m:oMathPara>
              </a14:m>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𝑀𝑢𝑒𝑟𝑡𝑒𝑠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r>
                      <a:rPr lang="es-MX" sz="1400" i="1">
                        <a:solidFill>
                          <a:schemeClr val="tx1"/>
                        </a:solidFill>
                        <a:effectLst/>
                        <a:latin typeface="Cambria Math" panose="02040503050406030204" pitchFamily="18" charset="0"/>
                        <a:ea typeface="+mn-ea"/>
                        <a:cs typeface="+mn-cs"/>
                      </a:rPr>
                      <m:t>∗</m:t>
                    </m:r>
                    <m:r>
                      <a:rPr lang="es-MX" sz="1400" i="1">
                        <a:solidFill>
                          <a:schemeClr val="tx1"/>
                        </a:solidFill>
                        <a:effectLst/>
                        <a:latin typeface="Cambria Math" panose="02040503050406030204" pitchFamily="18" charset="0"/>
                        <a:ea typeface="+mn-ea"/>
                        <a:cs typeface="+mn-cs"/>
                      </a:rPr>
                      <m:t>𝑃𝑟𝑒𝑐𝑖𝑜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𝑣𝑒𝑒𝑛𝑡𝑎</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𝑘𝑖𝑙𝑜</m:t>
                    </m:r>
                  </m:oMath>
                </m:oMathPara>
              </a14:m>
              <a:endParaRPr lang="es-MX" sz="6000">
                <a:solidFill>
                  <a:schemeClr val="tx1"/>
                </a:solidFill>
                <a:effectLst/>
                <a:latin typeface="+mn-lt"/>
                <a:ea typeface="+mn-ea"/>
                <a:cs typeface="+mn-cs"/>
              </a:endParaRPr>
            </a:p>
          </xdr:txBody>
        </xdr:sp>
      </mc:Choice>
      <mc:Fallback xmlns="">
        <xdr:sp macro="" textlink="">
          <xdr:nvSpPr>
            <xdr:cNvPr id="40" name="CuadroTexto 39">
              <a:extLst>
                <a:ext uri="{FF2B5EF4-FFF2-40B4-BE49-F238E27FC236}">
                  <a16:creationId xmlns:a16="http://schemas.microsoft.com/office/drawing/2014/main" id="{06934E58-F5C2-45E7-8608-0D61A1B54746}"/>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𝐾𝑖𝑙𝑜𝑠 𝑝𝑟𝑜𝑚𝑒𝑑𝑖𝑜 𝑝𝑟𝑜𝑑𝑢𝑐𝑖𝑜𝑑𝑜𝑠 𝑑𝑒𝑠𝑝𝑢𝑒𝑠 𝑑𝑒 𝑝𝑒𝑙𝑒𝑐ℎ𝑎</a:t>
              </a:r>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𝑀𝑢𝑒𝑟𝑡𝑒𝑠 𝑑𝑢𝑟𝑎𝑛𝑡𝑒 𝑝𝑒𝑙𝑒𝑐ℎ𝑎∗𝑃𝑟𝑒𝑐𝑖𝑜 𝑑𝑒 𝑣𝑒𝑒𝑛𝑡𝑎 𝑘𝑖𝑙𝑜</a:t>
              </a:r>
              <a:endParaRPr lang="es-MX" sz="6000">
                <a:solidFill>
                  <a:schemeClr val="tx1"/>
                </a:solidFill>
                <a:effectLst/>
                <a:latin typeface="+mn-lt"/>
                <a:ea typeface="+mn-ea"/>
                <a:cs typeface="+mn-cs"/>
              </a:endParaRPr>
            </a:p>
          </xdr:txBody>
        </xdr:sp>
      </mc:Fallback>
    </mc:AlternateContent>
    <xdr:clientData/>
  </xdr:oneCellAnchor>
  <xdr:oneCellAnchor>
    <xdr:from>
      <xdr:col>4</xdr:col>
      <xdr:colOff>1631156</xdr:colOff>
      <xdr:row>32</xdr:row>
      <xdr:rowOff>39688</xdr:rowOff>
    </xdr:from>
    <xdr:ext cx="1589346" cy="409086"/>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100-000029000000}"/>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den>
                    </m:f>
                  </m:oMath>
                </m:oMathPara>
              </a14:m>
              <a:endParaRPr lang="es-MX" sz="7200">
                <a:solidFill>
                  <a:schemeClr val="tx1"/>
                </a:solidFill>
                <a:effectLst/>
                <a:latin typeface="+mn-lt"/>
                <a:ea typeface="+mn-ea"/>
                <a:cs typeface="+mn-cs"/>
              </a:endParaRPr>
            </a:p>
          </xdr:txBody>
        </xdr:sp>
      </mc:Choice>
      <mc:Fallback xmlns="">
        <xdr:sp macro="" textlink="">
          <xdr:nvSpPr>
            <xdr:cNvPr id="41" name="CuadroTexto 40">
              <a:extLst>
                <a:ext uri="{FF2B5EF4-FFF2-40B4-BE49-F238E27FC236}">
                  <a16:creationId xmlns:a16="http://schemas.microsoft.com/office/drawing/2014/main" id="{55768FA3-0A6F-4A97-B9B7-505886692206}"/>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𝐺𝑎𝑙𝑙𝑖𝑛𝑎𝑠 )</a:t>
              </a:r>
              <a:endParaRPr lang="es-MX" sz="7200">
                <a:solidFill>
                  <a:schemeClr val="tx1"/>
                </a:solidFill>
                <a:effectLst/>
                <a:latin typeface="+mn-lt"/>
                <a:ea typeface="+mn-ea"/>
                <a:cs typeface="+mn-cs"/>
              </a:endParaRPr>
            </a:p>
          </xdr:txBody>
        </xdr:sp>
      </mc:Fallback>
    </mc:AlternateContent>
    <xdr:clientData/>
  </xdr:oneCellAnchor>
  <xdr:oneCellAnchor>
    <xdr:from>
      <xdr:col>3</xdr:col>
      <xdr:colOff>1742734</xdr:colOff>
      <xdr:row>33</xdr:row>
      <xdr:rowOff>201160</xdr:rowOff>
    </xdr:from>
    <xdr:ext cx="5088060" cy="219163"/>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350" i="1">
                        <a:solidFill>
                          <a:schemeClr val="tx1"/>
                        </a:solidFill>
                        <a:effectLst/>
                        <a:latin typeface="Cambria Math" panose="02040503050406030204" pitchFamily="18" charset="0"/>
                        <a:ea typeface="+mn-ea"/>
                        <a:cs typeface="+mn-cs"/>
                      </a:rPr>
                      <m:t>𝐾𝑖𝑙𝑜𝑠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𝑝𝑟𝑜𝑚𝑒𝑑𝑖𝑜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𝑝𝑟𝑜𝑑𝑢𝑐𝑖𝑜𝑑𝑜𝑠</m:t>
                    </m:r>
                    <m:r>
                      <a:rPr lang="es-MX" sz="1350" i="1">
                        <a:solidFill>
                          <a:schemeClr val="tx1"/>
                        </a:solidFill>
                        <a:effectLst/>
                        <a:latin typeface="Cambria Math" panose="02040503050406030204" pitchFamily="18" charset="0"/>
                        <a:ea typeface="+mn-ea"/>
                        <a:cs typeface="+mn-cs"/>
                      </a:rPr>
                      <m:t>∗</m:t>
                    </m:r>
                    <m:r>
                      <a:rPr lang="es-MX" sz="1350" i="1">
                        <a:solidFill>
                          <a:schemeClr val="tx1"/>
                        </a:solidFill>
                        <a:effectLst/>
                        <a:latin typeface="Cambria Math" panose="02040503050406030204" pitchFamily="18" charset="0"/>
                        <a:ea typeface="+mn-ea"/>
                        <a:cs typeface="+mn-cs"/>
                      </a:rPr>
                      <m:t>𝑀𝑢𝑒𝑟𝑡𝑒𝑠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𝑃𝑟𝑒𝑐𝑖𝑜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𝑑𝑒</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𝑣𝑒𝑒𝑛𝑡𝑎</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𝑘𝑖𝑙𝑜</m:t>
                    </m:r>
                  </m:oMath>
                </m:oMathPara>
              </a14:m>
              <a:endParaRPr lang="es-MX" sz="1350">
                <a:solidFill>
                  <a:schemeClr val="tx1"/>
                </a:solidFill>
                <a:effectLst/>
                <a:latin typeface="+mn-lt"/>
                <a:ea typeface="+mn-ea"/>
                <a:cs typeface="+mn-cs"/>
              </a:endParaRPr>
            </a:p>
          </xdr:txBody>
        </xdr:sp>
      </mc:Choice>
      <mc:Fallback xmlns="">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350" i="0">
                  <a:solidFill>
                    <a:schemeClr val="tx1"/>
                  </a:solidFill>
                  <a:effectLst/>
                  <a:latin typeface="Cambria Math" panose="02040503050406030204" pitchFamily="18" charset="0"/>
                  <a:ea typeface="+mn-ea"/>
                  <a:cs typeface="+mn-cs"/>
                </a:rPr>
                <a:t>𝐾𝑖𝑙𝑜𝑠 𝑝𝑟𝑜𝑚𝑒𝑑𝑖𝑜 𝑝𝑟𝑜𝑑𝑢𝑐𝑖𝑜𝑑𝑜𝑠∗𝑀𝑢𝑒𝑟𝑡𝑒𝑠 ∗𝑃𝑟𝑒𝑐𝑖𝑜 𝑑𝑒 𝑣𝑒𝑒𝑛𝑡𝑎 𝑘𝑖𝑙𝑜</a:t>
              </a:r>
              <a:endParaRPr lang="es-MX" sz="1350">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99785</xdr:colOff>
      <xdr:row>5</xdr:row>
      <xdr:rowOff>256267</xdr:rowOff>
    </xdr:from>
    <xdr:ext cx="5519653" cy="250453"/>
    <mc:AlternateContent xmlns:mc="http://schemas.openxmlformats.org/markup-compatibility/2006" xmlns:a14="http://schemas.microsoft.com/office/drawing/2010/main">
      <mc:Choice Requires="a14">
        <xdr:sp macro="" textlink="">
          <xdr:nvSpPr>
            <xdr:cNvPr id="6" name="CuadroTexto 113">
              <a:extLst>
                <a:ext uri="{FF2B5EF4-FFF2-40B4-BE49-F238E27FC236}">
                  <a16:creationId xmlns:a16="http://schemas.microsoft.com/office/drawing/2014/main" id="{00000000-0008-0000-0200-000006000000}"/>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6"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1592035</xdr:colOff>
      <xdr:row>6</xdr:row>
      <xdr:rowOff>136072</xdr:rowOff>
    </xdr:from>
    <xdr:ext cx="2581669" cy="510524"/>
    <mc:AlternateContent xmlns:mc="http://schemas.openxmlformats.org/markup-compatibility/2006" xmlns:a14="http://schemas.microsoft.com/office/drawing/2010/main">
      <mc:Choice Requires="a14">
        <xdr:sp macro="" textlink="">
          <xdr:nvSpPr>
            <xdr:cNvPr id="7" name="CuadroTexto 114">
              <a:extLst>
                <a:ext uri="{FF2B5EF4-FFF2-40B4-BE49-F238E27FC236}">
                  <a16:creationId xmlns:a16="http://schemas.microsoft.com/office/drawing/2014/main" id="{00000000-0008-0000-0200-00000700000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7" name="CuadroTexto 114">
              <a:extLst>
                <a:ext uri="{FF2B5EF4-FFF2-40B4-BE49-F238E27FC236}">
                  <a16:creationId xmlns:a16="http://schemas.microsoft.com/office/drawing/2014/main" xmlns:a14="http://schemas.microsoft.com/office/drawing/2010/main" xmlns="" id="{B79A3D3A-3616-48D7-925C-E5316AEC7B7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𝐶𝑎𝑝𝑎𝑐𝑖𝑑𝑎𝑑 𝑟𝑒𝑎𝑙 (#𝑐𝑎𝑏𝑒𝑧𝑎𝑠)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𝑐𝑎𝑝𝑎𝑐𝑖𝑑𝑎𝑑 𝑚á𝑥𝑖𝑚𝑎 </a:t>
              </a:r>
              <a:r>
                <a:rPr lang="es-MX" sz="1600" i="0">
                  <a:solidFill>
                    <a:schemeClr val="tx1"/>
                  </a:solidFill>
                  <a:effectLst/>
                  <a:latin typeface="Cambria Math"/>
                  <a:ea typeface="+mn-ea"/>
                  <a:cs typeface="+mn-cs"/>
                </a:rPr>
                <a:t>)</a:t>
              </a:r>
              <a:endParaRPr lang="es-MX" sz="2400">
                <a:solidFill>
                  <a:schemeClr val="tx1"/>
                </a:solidFill>
                <a:effectLst/>
                <a:latin typeface="+mn-lt"/>
                <a:ea typeface="+mn-ea"/>
                <a:cs typeface="+mn-cs"/>
              </a:endParaRPr>
            </a:p>
          </xdr:txBody>
        </xdr:sp>
      </mc:Fallback>
    </mc:AlternateContent>
    <xdr:clientData/>
  </xdr:oneCellAnchor>
  <xdr:oneCellAnchor>
    <xdr:from>
      <xdr:col>2</xdr:col>
      <xdr:colOff>1945822</xdr:colOff>
      <xdr:row>7</xdr:row>
      <xdr:rowOff>517072</xdr:rowOff>
    </xdr:from>
    <xdr:ext cx="1949636" cy="509114"/>
    <mc:AlternateContent xmlns:mc="http://schemas.openxmlformats.org/markup-compatibility/2006" xmlns:a14="http://schemas.microsoft.com/office/drawing/2010/main">
      <mc:Choice Requires="a14">
        <xdr:sp macro="" textlink="">
          <xdr:nvSpPr>
            <xdr:cNvPr id="8" name="CuadroTexto 115">
              <a:extLst>
                <a:ext uri="{FF2B5EF4-FFF2-40B4-BE49-F238E27FC236}">
                  <a16:creationId xmlns:a16="http://schemas.microsoft.com/office/drawing/2014/main" id="{00000000-0008-0000-0200-000008000000}"/>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8" name="CuadroTexto 115">
              <a:extLst>
                <a:ext uri="{FF2B5EF4-FFF2-40B4-BE49-F238E27FC236}">
                  <a16:creationId xmlns:a16="http://schemas.microsoft.com/office/drawing/2014/main" xmlns:a14="http://schemas.microsoft.com/office/drawing/2010/main" xmlns="" id="{41147B65-5AA3-4458-B9D2-47856530F23C}"/>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3600">
                <a:solidFill>
                  <a:schemeClr val="tx1"/>
                </a:solidFill>
                <a:effectLst/>
                <a:latin typeface="+mn-lt"/>
                <a:ea typeface="+mn-ea"/>
                <a:cs typeface="+mn-cs"/>
              </a:endParaRPr>
            </a:p>
          </xdr:txBody>
        </xdr:sp>
      </mc:Fallback>
    </mc:AlternateContent>
    <xdr:clientData/>
  </xdr:oneCellAnchor>
  <xdr:oneCellAnchor>
    <xdr:from>
      <xdr:col>2</xdr:col>
      <xdr:colOff>2320018</xdr:colOff>
      <xdr:row>9</xdr:row>
      <xdr:rowOff>415018</xdr:rowOff>
    </xdr:from>
    <xdr:ext cx="998607" cy="509114"/>
    <mc:AlternateContent xmlns:mc="http://schemas.openxmlformats.org/markup-compatibility/2006" xmlns:a14="http://schemas.microsoft.com/office/drawing/2010/main">
      <mc:Choice Requires="a14">
        <xdr:sp macro="" textlink="">
          <xdr:nvSpPr>
            <xdr:cNvPr id="9" name="CuadroTexto 116">
              <a:extLst>
                <a:ext uri="{FF2B5EF4-FFF2-40B4-BE49-F238E27FC236}">
                  <a16:creationId xmlns:a16="http://schemas.microsoft.com/office/drawing/2014/main" id="{00000000-0008-0000-0200-000009000000}"/>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𝐺𝑎𝑠𝑡𝑜𝑠</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9" name="CuadroTexto 116">
              <a:extLst>
                <a:ext uri="{FF2B5EF4-FFF2-40B4-BE49-F238E27FC236}">
                  <a16:creationId xmlns:a16="http://schemas.microsoft.com/office/drawing/2014/main" xmlns:a14="http://schemas.microsoft.com/office/drawing/2010/main" xmlns="" id="{2FAB2D5B-CB77-4741-8F58-30B35B659959}"/>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∑𝐺𝑎𝑠𝑡𝑜𝑠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𝐶𝑎𝑏𝑒𝑧𝑎𝑠</a:t>
              </a:r>
              <a:r>
                <a:rPr lang="es-MX" sz="1600" i="0">
                  <a:solidFill>
                    <a:schemeClr val="tx1"/>
                  </a:solidFill>
                  <a:effectLst/>
                  <a:latin typeface="Cambria Math"/>
                  <a:ea typeface="+mn-ea"/>
                  <a:cs typeface="+mn-cs"/>
                </a:rPr>
                <a:t>)</a:t>
              </a:r>
              <a:endParaRPr lang="es-MX" sz="4800">
                <a:solidFill>
                  <a:schemeClr val="tx1"/>
                </a:solidFill>
                <a:effectLst/>
                <a:latin typeface="+mn-lt"/>
                <a:ea typeface="+mn-ea"/>
                <a:cs typeface="+mn-cs"/>
              </a:endParaRPr>
            </a:p>
          </xdr:txBody>
        </xdr:sp>
      </mc:Fallback>
    </mc:AlternateContent>
    <xdr:clientData/>
  </xdr:oneCellAnchor>
  <xdr:oneCellAnchor>
    <xdr:from>
      <xdr:col>2</xdr:col>
      <xdr:colOff>1980293</xdr:colOff>
      <xdr:row>11</xdr:row>
      <xdr:rowOff>91168</xdr:rowOff>
    </xdr:from>
    <xdr:ext cx="1555875" cy="510845"/>
    <mc:AlternateContent xmlns:mc="http://schemas.openxmlformats.org/markup-compatibility/2006" xmlns:a14="http://schemas.microsoft.com/office/drawing/2010/main">
      <mc:Choice Requires="a14">
        <xdr:sp macro="" textlink="">
          <xdr:nvSpPr>
            <xdr:cNvPr id="10" name="CuadroTexto 117">
              <a:extLst>
                <a:ext uri="{FF2B5EF4-FFF2-40B4-BE49-F238E27FC236}">
                  <a16:creationId xmlns:a16="http://schemas.microsoft.com/office/drawing/2014/main" id="{00000000-0008-0000-0200-00000A000000}"/>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0" name="CuadroTexto 117">
              <a:extLst>
                <a:ext uri="{FF2B5EF4-FFF2-40B4-BE49-F238E27FC236}">
                  <a16:creationId xmlns:a16="http://schemas.microsoft.com/office/drawing/2014/main" xmlns:a14="http://schemas.microsoft.com/office/drawing/2010/main" xmlns="" id="{7B2513EE-4404-4ECB-BB00-AE0BBA495833}"/>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𝐶𝑎𝑏𝑒𝑧𝑎𝑠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𝑇𝑟𝑎𝑏𝑎𝑗𝑎𝑑𝑜𝑟𝑒𝑠</a:t>
              </a:r>
              <a:r>
                <a:rPr lang="es-MX" sz="1600" i="0">
                  <a:solidFill>
                    <a:schemeClr val="tx1"/>
                  </a:solidFill>
                  <a:effectLst/>
                  <a:latin typeface="Cambria Math"/>
                  <a:ea typeface="+mn-ea"/>
                  <a:cs typeface="+mn-cs"/>
                </a:rPr>
                <a:t>)</a:t>
              </a:r>
              <a:endParaRPr lang="es-MX" sz="6600">
                <a:solidFill>
                  <a:schemeClr val="tx1"/>
                </a:solidFill>
                <a:effectLst/>
                <a:latin typeface="+mn-lt"/>
                <a:ea typeface="+mn-ea"/>
                <a:cs typeface="+mn-cs"/>
              </a:endParaRPr>
            </a:p>
          </xdr:txBody>
        </xdr:sp>
      </mc:Fallback>
    </mc:AlternateContent>
    <xdr:clientData/>
  </xdr:oneCellAnchor>
  <xdr:oneCellAnchor>
    <xdr:from>
      <xdr:col>2</xdr:col>
      <xdr:colOff>1851025</xdr:colOff>
      <xdr:row>12</xdr:row>
      <xdr:rowOff>612775</xdr:rowOff>
    </xdr:from>
    <xdr:ext cx="1906997" cy="467692"/>
    <mc:AlternateContent xmlns:mc="http://schemas.openxmlformats.org/markup-compatibility/2006" xmlns:a14="http://schemas.microsoft.com/office/drawing/2010/main">
      <mc:Choice Requires="a14">
        <xdr:sp macro="" textlink="">
          <xdr:nvSpPr>
            <xdr:cNvPr id="11" name="CuadroTexto 119">
              <a:extLst>
                <a:ext uri="{FF2B5EF4-FFF2-40B4-BE49-F238E27FC236}">
                  <a16:creationId xmlns:a16="http://schemas.microsoft.com/office/drawing/2014/main" id="{00000000-0008-0000-0200-00000B000000}"/>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den>
                    </m:f>
                  </m:oMath>
                </m:oMathPara>
              </a14:m>
              <a:endParaRPr lang="es-MX" sz="13800">
                <a:solidFill>
                  <a:schemeClr val="tx1"/>
                </a:solidFill>
                <a:effectLst/>
                <a:latin typeface="+mn-lt"/>
                <a:ea typeface="+mn-ea"/>
                <a:cs typeface="+mn-cs"/>
              </a:endParaRPr>
            </a:p>
          </xdr:txBody>
        </xdr:sp>
      </mc:Choice>
      <mc:Fallback xmlns="">
        <xdr:sp macro="" textlink="">
          <xdr:nvSpPr>
            <xdr:cNvPr id="11"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i="0">
                  <a:solidFill>
                    <a:schemeClr val="tx1"/>
                  </a:solidFill>
                  <a:effectLst/>
                  <a:latin typeface="Cambria Math"/>
                  <a:ea typeface="+mn-ea"/>
                  <a:cs typeface="+mn-cs"/>
                </a:rPr>
                <a:t>)</a:t>
              </a:r>
              <a:endParaRPr lang="es-MX" sz="13800">
                <a:solidFill>
                  <a:schemeClr val="tx1"/>
                </a:solidFill>
                <a:effectLst/>
                <a:latin typeface="+mn-lt"/>
                <a:ea typeface="+mn-ea"/>
                <a:cs typeface="+mn-cs"/>
              </a:endParaRPr>
            </a:p>
          </xdr:txBody>
        </xdr:sp>
      </mc:Fallback>
    </mc:AlternateContent>
    <xdr:clientData/>
  </xdr:oneCellAnchor>
  <xdr:oneCellAnchor>
    <xdr:from>
      <xdr:col>2</xdr:col>
      <xdr:colOff>1685925</xdr:colOff>
      <xdr:row>15</xdr:row>
      <xdr:rowOff>177800</xdr:rowOff>
    </xdr:from>
    <xdr:ext cx="2371611" cy="467692"/>
    <mc:AlternateContent xmlns:mc="http://schemas.openxmlformats.org/markup-compatibility/2006" xmlns:a14="http://schemas.microsoft.com/office/drawing/2010/main">
      <mc:Choice Requires="a14">
        <xdr:sp macro="" textlink="">
          <xdr:nvSpPr>
            <xdr:cNvPr id="12" name="CuadroTexto 120">
              <a:extLst>
                <a:ext uri="{FF2B5EF4-FFF2-40B4-BE49-F238E27FC236}">
                  <a16:creationId xmlns:a16="http://schemas.microsoft.com/office/drawing/2014/main" id="{00000000-0008-0000-0200-00000C000000}"/>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23900">
                <a:solidFill>
                  <a:schemeClr val="tx1"/>
                </a:solidFill>
                <a:effectLst/>
                <a:latin typeface="+mn-lt"/>
                <a:ea typeface="+mn-ea"/>
                <a:cs typeface="+mn-cs"/>
              </a:endParaRPr>
            </a:p>
          </xdr:txBody>
        </xdr:sp>
      </mc:Choice>
      <mc:Fallback xmlns="">
        <xdr:sp macro="" textlink="">
          <xdr:nvSpPr>
            <xdr:cNvPr id="12"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23900">
                <a:solidFill>
                  <a:schemeClr val="tx1"/>
                </a:solidFill>
                <a:effectLst/>
                <a:latin typeface="+mn-lt"/>
                <a:ea typeface="+mn-ea"/>
                <a:cs typeface="+mn-cs"/>
              </a:endParaRPr>
            </a:p>
          </xdr:txBody>
        </xdr:sp>
      </mc:Fallback>
    </mc:AlternateContent>
    <xdr:clientData/>
  </xdr:oneCellAnchor>
  <xdr:oneCellAnchor>
    <xdr:from>
      <xdr:col>2</xdr:col>
      <xdr:colOff>1604736</xdr:colOff>
      <xdr:row>17</xdr:row>
      <xdr:rowOff>987879</xdr:rowOff>
    </xdr:from>
    <xdr:ext cx="2417520" cy="483915"/>
    <mc:AlternateContent xmlns:mc="http://schemas.openxmlformats.org/markup-compatibility/2006" xmlns:a14="http://schemas.microsoft.com/office/drawing/2010/main">
      <mc:Choice Requires="a14">
        <xdr:sp macro="" textlink="">
          <xdr:nvSpPr>
            <xdr:cNvPr id="13" name="CuadroTexto 121">
              <a:extLst>
                <a:ext uri="{FF2B5EF4-FFF2-40B4-BE49-F238E27FC236}">
                  <a16:creationId xmlns:a16="http://schemas.microsoft.com/office/drawing/2014/main" id="{00000000-0008-0000-0200-00000D000000}"/>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3" name="CuadroTexto 121">
              <a:extLst>
                <a:ext uri="{FF2B5EF4-FFF2-40B4-BE49-F238E27FC236}">
                  <a16:creationId xmlns:a16="http://schemas.microsoft.com/office/drawing/2014/main" xmlns:a14="http://schemas.microsoft.com/office/drawing/2010/main" xmlns="" id="{776C151C-264F-4BBF-81D6-9A6AB5972493}"/>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41300">
                <a:solidFill>
                  <a:schemeClr val="tx1"/>
                </a:solidFill>
                <a:effectLst/>
                <a:latin typeface="+mn-lt"/>
                <a:ea typeface="+mn-ea"/>
                <a:cs typeface="+mn-cs"/>
              </a:endParaRPr>
            </a:p>
          </xdr:txBody>
        </xdr:sp>
      </mc:Fallback>
    </mc:AlternateContent>
    <xdr:clientData/>
  </xdr:oneCellAnchor>
  <xdr:oneCellAnchor>
    <xdr:from>
      <xdr:col>2</xdr:col>
      <xdr:colOff>1371600</xdr:colOff>
      <xdr:row>19</xdr:row>
      <xdr:rowOff>180975</xdr:rowOff>
    </xdr:from>
    <xdr:ext cx="3011274" cy="509114"/>
    <mc:AlternateContent xmlns:mc="http://schemas.openxmlformats.org/markup-compatibility/2006" xmlns:a14="http://schemas.microsoft.com/office/drawing/2010/main">
      <mc:Choice Requires="a14">
        <xdr:sp macro="" textlink="">
          <xdr:nvSpPr>
            <xdr:cNvPr id="14" name="CuadroTexto 122">
              <a:extLst>
                <a:ext uri="{FF2B5EF4-FFF2-40B4-BE49-F238E27FC236}">
                  <a16:creationId xmlns:a16="http://schemas.microsoft.com/office/drawing/2014/main" id="{00000000-0008-0000-0200-00000E000000}"/>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4" name="CuadroTexto 122">
              <a:extLst>
                <a:ext uri="{FF2B5EF4-FFF2-40B4-BE49-F238E27FC236}">
                  <a16:creationId xmlns:a16="http://schemas.microsoft.com/office/drawing/2014/main" xmlns:a14="http://schemas.microsoft.com/office/drawing/2010/main" xmlns="" id="{A9B35DA4-C530-4FF0-A4BA-7E52DB8E3874}"/>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𝑝𝑟𝑒𝑣𝑒𝑛𝑡𝑖𝑣𝑜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71400">
                <a:solidFill>
                  <a:schemeClr val="tx1"/>
                </a:solidFill>
                <a:effectLst/>
                <a:latin typeface="+mn-lt"/>
                <a:ea typeface="+mn-ea"/>
                <a:cs typeface="+mn-cs"/>
              </a:endParaRPr>
            </a:p>
          </xdr:txBody>
        </xdr:sp>
      </mc:Fallback>
    </mc:AlternateContent>
    <xdr:clientData/>
  </xdr:oneCellAnchor>
  <xdr:oneCellAnchor>
    <xdr:from>
      <xdr:col>2</xdr:col>
      <xdr:colOff>1412875</xdr:colOff>
      <xdr:row>20</xdr:row>
      <xdr:rowOff>79375</xdr:rowOff>
    </xdr:from>
    <xdr:ext cx="2961388" cy="509114"/>
    <mc:AlternateContent xmlns:mc="http://schemas.openxmlformats.org/markup-compatibility/2006" xmlns:a14="http://schemas.microsoft.com/office/drawing/2010/main">
      <mc:Choice Requires="a14">
        <xdr:sp macro="" textlink="">
          <xdr:nvSpPr>
            <xdr:cNvPr id="15" name="CuadroTexto 123">
              <a:extLst>
                <a:ext uri="{FF2B5EF4-FFF2-40B4-BE49-F238E27FC236}">
                  <a16:creationId xmlns:a16="http://schemas.microsoft.com/office/drawing/2014/main" id="{00000000-0008-0000-0200-00000F000000}"/>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𝑐𝑜𝑟𝑟𝑒𝑐𝑡𝑖𝑣𝑜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5" name="CuadroTexto 123">
              <a:extLst>
                <a:ext uri="{FF2B5EF4-FFF2-40B4-BE49-F238E27FC236}">
                  <a16:creationId xmlns:a16="http://schemas.microsoft.com/office/drawing/2014/main" xmlns:a14="http://schemas.microsoft.com/office/drawing/2010/main" xmlns="" id="{85BD7480-9600-4D0C-860F-412BF0702E83}"/>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b="0" i="0">
                  <a:solidFill>
                    <a:schemeClr val="tx1"/>
                  </a:solidFill>
                  <a:effectLst/>
                  <a:latin typeface="Cambria Math" panose="02040503050406030204" pitchFamily="18" charset="0"/>
                  <a:ea typeface="+mn-ea"/>
                  <a:cs typeface="+mn-cs"/>
                </a:rPr>
                <a:t> 𝑐𝑜𝑟𝑟𝑒𝑐𝑡𝑖𝑣𝑜</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123400">
                <a:solidFill>
                  <a:schemeClr val="tx1"/>
                </a:solidFill>
                <a:effectLst/>
                <a:latin typeface="+mn-lt"/>
                <a:ea typeface="+mn-ea"/>
                <a:cs typeface="+mn-cs"/>
              </a:endParaRPr>
            </a:p>
          </xdr:txBody>
        </xdr:sp>
      </mc:Fallback>
    </mc:AlternateContent>
    <xdr:clientData/>
  </xdr:oneCellAnchor>
  <xdr:oneCellAnchor>
    <xdr:from>
      <xdr:col>2</xdr:col>
      <xdr:colOff>1438275</xdr:colOff>
      <xdr:row>21</xdr:row>
      <xdr:rowOff>104775</xdr:rowOff>
    </xdr:from>
    <xdr:ext cx="2722412" cy="509114"/>
    <mc:AlternateContent xmlns:mc="http://schemas.openxmlformats.org/markup-compatibility/2006" xmlns:a14="http://schemas.microsoft.com/office/drawing/2010/main">
      <mc:Choice Requires="a14">
        <xdr:sp macro="" textlink="">
          <xdr:nvSpPr>
            <xdr:cNvPr id="16" name="CuadroTexto 124">
              <a:extLst>
                <a:ext uri="{FF2B5EF4-FFF2-40B4-BE49-F238E27FC236}">
                  <a16:creationId xmlns:a16="http://schemas.microsoft.com/office/drawing/2014/main" id="{00000000-0008-0000-0200-000010000000}"/>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𝑛𝑜𝑟𝑚𝑎𝑙</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6" name="CuadroTexto 124">
              <a:extLst>
                <a:ext uri="{FF2B5EF4-FFF2-40B4-BE49-F238E27FC236}">
                  <a16:creationId xmlns:a16="http://schemas.microsoft.com/office/drawing/2014/main" xmlns:a14="http://schemas.microsoft.com/office/drawing/2010/main" xmlns="" id="{3C49F452-3728-405C-AD32-832B370AE49E}"/>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𝑛𝑜𝑟𝑚𝑎𝑙</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213200">
                <a:solidFill>
                  <a:schemeClr val="tx1"/>
                </a:solidFill>
                <a:effectLst/>
                <a:latin typeface="+mn-lt"/>
                <a:ea typeface="+mn-ea"/>
                <a:cs typeface="+mn-cs"/>
              </a:endParaRPr>
            </a:p>
          </xdr:txBody>
        </xdr:sp>
      </mc:Fallback>
    </mc:AlternateContent>
    <xdr:clientData/>
  </xdr:oneCellAnchor>
  <xdr:oneCellAnchor>
    <xdr:from>
      <xdr:col>2</xdr:col>
      <xdr:colOff>1381125</xdr:colOff>
      <xdr:row>23</xdr:row>
      <xdr:rowOff>396875</xdr:rowOff>
    </xdr:from>
    <xdr:ext cx="2940805" cy="509114"/>
    <mc:AlternateContent xmlns:mc="http://schemas.openxmlformats.org/markup-compatibility/2006" xmlns:a14="http://schemas.microsoft.com/office/drawing/2010/main">
      <mc:Choice Requires="a14">
        <xdr:sp macro="" textlink="">
          <xdr:nvSpPr>
            <xdr:cNvPr id="17" name="CuadroTexto 125">
              <a:extLst>
                <a:ext uri="{FF2B5EF4-FFF2-40B4-BE49-F238E27FC236}">
                  <a16:creationId xmlns:a16="http://schemas.microsoft.com/office/drawing/2014/main" id="{00000000-0008-0000-0200-000011000000}"/>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7" name="CuadroTexto 125">
              <a:extLst>
                <a:ext uri="{FF2B5EF4-FFF2-40B4-BE49-F238E27FC236}">
                  <a16:creationId xmlns:a16="http://schemas.microsoft.com/office/drawing/2014/main" xmlns:a14="http://schemas.microsoft.com/office/drawing/2010/main" xmlns="" id="{5B7B604B-5917-46E4-AD24-020D5E2DAE18}"/>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r>
                <a:rPr lang="es-MX" sz="1600" i="0">
                  <a:solidFill>
                    <a:schemeClr val="tx1"/>
                  </a:solidFill>
                  <a:effectLst/>
                  <a:latin typeface="Cambria Math"/>
                  <a:ea typeface="+mn-ea"/>
                  <a:cs typeface="+mn-cs"/>
                </a:rPr>
                <a:t>)</a:t>
              </a:r>
              <a:endParaRPr lang="es-MX" sz="368400">
                <a:solidFill>
                  <a:schemeClr val="tx1"/>
                </a:solidFill>
                <a:effectLst/>
                <a:latin typeface="+mn-lt"/>
                <a:ea typeface="+mn-ea"/>
                <a:cs typeface="+mn-cs"/>
              </a:endParaRPr>
            </a:p>
          </xdr:txBody>
        </xdr:sp>
      </mc:Fallback>
    </mc:AlternateContent>
    <xdr:clientData/>
  </xdr:oneCellAnchor>
  <xdr:oneCellAnchor>
    <xdr:from>
      <xdr:col>2</xdr:col>
      <xdr:colOff>1952625</xdr:colOff>
      <xdr:row>25</xdr:row>
      <xdr:rowOff>587375</xdr:rowOff>
    </xdr:from>
    <xdr:ext cx="1738104" cy="507960"/>
    <mc:AlternateContent xmlns:mc="http://schemas.openxmlformats.org/markup-compatibility/2006" xmlns:a14="http://schemas.microsoft.com/office/drawing/2010/main">
      <mc:Choice Requires="a14">
        <xdr:sp macro="" textlink="">
          <xdr:nvSpPr>
            <xdr:cNvPr id="18" name="CuadroTexto 126">
              <a:extLst>
                <a:ext uri="{FF2B5EF4-FFF2-40B4-BE49-F238E27FC236}">
                  <a16:creationId xmlns:a16="http://schemas.microsoft.com/office/drawing/2014/main" id="{00000000-0008-0000-0200-000012000000}"/>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𝑁𝑎𝑐𝑖𝑚𝑒𝑛𝑡𝑜𝑠</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e>
                        </m:nary>
                      </m:den>
                    </m:f>
                  </m:oMath>
                </m:oMathPara>
              </a14:m>
              <a:endParaRPr lang="es-MX" sz="333300">
                <a:solidFill>
                  <a:schemeClr val="tx1"/>
                </a:solidFill>
                <a:effectLst/>
                <a:latin typeface="+mn-lt"/>
                <a:ea typeface="+mn-ea"/>
                <a:cs typeface="+mn-cs"/>
              </a:endParaRPr>
            </a:p>
          </xdr:txBody>
        </xdr:sp>
      </mc:Choice>
      <mc:Fallback xmlns="">
        <xdr:sp macro="" textlink="">
          <xdr:nvSpPr>
            <xdr:cNvPr id="18" name="CuadroTexto 126">
              <a:extLst>
                <a:ext uri="{FF2B5EF4-FFF2-40B4-BE49-F238E27FC236}">
                  <a16:creationId xmlns:a16="http://schemas.microsoft.com/office/drawing/2014/main" xmlns:a14="http://schemas.microsoft.com/office/drawing/2010/main" xmlns="" id="{A759AB87-7884-472E-8E50-6DD35BE3721A}"/>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𝑁𝑎𝑐𝑖𝑚𝑒𝑛𝑡𝑜𝑠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333300">
                <a:solidFill>
                  <a:schemeClr val="tx1"/>
                </a:solidFill>
                <a:effectLst/>
                <a:latin typeface="+mn-lt"/>
                <a:ea typeface="+mn-ea"/>
                <a:cs typeface="+mn-cs"/>
              </a:endParaRPr>
            </a:p>
          </xdr:txBody>
        </xdr:sp>
      </mc:Fallback>
    </mc:AlternateContent>
    <xdr:clientData/>
  </xdr:oneCellAnchor>
  <xdr:oneCellAnchor>
    <xdr:from>
      <xdr:col>2</xdr:col>
      <xdr:colOff>1301750</xdr:colOff>
      <xdr:row>27</xdr:row>
      <xdr:rowOff>746125</xdr:rowOff>
    </xdr:from>
    <xdr:ext cx="3192990" cy="509114"/>
    <mc:AlternateContent xmlns:mc="http://schemas.openxmlformats.org/markup-compatibility/2006" xmlns:a14="http://schemas.microsoft.com/office/drawing/2010/main">
      <mc:Choice Requires="a14">
        <xdr:sp macro="" textlink="">
          <xdr:nvSpPr>
            <xdr:cNvPr id="19" name="CuadroTexto 127">
              <a:extLst>
                <a:ext uri="{FF2B5EF4-FFF2-40B4-BE49-F238E27FC236}">
                  <a16:creationId xmlns:a16="http://schemas.microsoft.com/office/drawing/2014/main" id="{00000000-0008-0000-0200-000013000000}"/>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𝑚𝑎𝑛𝑡𝑒𝑛𝑖𝑚𝑖𝑒𝑛𝑡𝑜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den>
                    </m:f>
                  </m:oMath>
                </m:oMathPara>
              </a14:m>
              <a:endParaRPr lang="es-MX" sz="400000">
                <a:solidFill>
                  <a:schemeClr val="tx1"/>
                </a:solidFill>
                <a:effectLst/>
                <a:latin typeface="+mn-lt"/>
                <a:ea typeface="+mn-ea"/>
                <a:cs typeface="+mn-cs"/>
              </a:endParaRPr>
            </a:p>
          </xdr:txBody>
        </xdr:sp>
      </mc:Choice>
      <mc:Fallback xmlns="">
        <xdr:sp macro="" textlink="">
          <xdr:nvSpPr>
            <xdr:cNvPr id="19" name="CuadroTexto 127">
              <a:extLst>
                <a:ext uri="{FF2B5EF4-FFF2-40B4-BE49-F238E27FC236}">
                  <a16:creationId xmlns:a16="http://schemas.microsoft.com/office/drawing/2014/main" xmlns:a14="http://schemas.microsoft.com/office/drawing/2010/main" xmlns="" id="{A975AC46-2C26-4A39-BCCA-90015B7785B9}"/>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𝑚𝑎𝑛𝑡𝑒𝑛𝑖𝑚𝑖𝑒𝑛𝑡𝑜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930275</xdr:colOff>
      <xdr:row>29</xdr:row>
      <xdr:rowOff>454025</xdr:rowOff>
    </xdr:from>
    <xdr:ext cx="3982565" cy="507960"/>
    <mc:AlternateContent xmlns:mc="http://schemas.openxmlformats.org/markup-compatibility/2006" xmlns:a14="http://schemas.microsoft.com/office/drawing/2010/main">
      <mc:Choice Requires="a14">
        <xdr:sp macro="" textlink="">
          <xdr:nvSpPr>
            <xdr:cNvPr id="20" name="CuadroTexto 128">
              <a:extLst>
                <a:ext uri="{FF2B5EF4-FFF2-40B4-BE49-F238E27FC236}">
                  <a16:creationId xmlns:a16="http://schemas.microsoft.com/office/drawing/2014/main" id="{00000000-0008-0000-0200-000014000000}"/>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400000">
                <a:solidFill>
                  <a:schemeClr val="tx1"/>
                </a:solidFill>
                <a:effectLst/>
                <a:latin typeface="+mn-lt"/>
                <a:ea typeface="+mn-ea"/>
                <a:cs typeface="+mn-cs"/>
              </a:endParaRPr>
            </a:p>
          </xdr:txBody>
        </xdr:sp>
      </mc:Choice>
      <mc:Fallback xmlns="">
        <xdr:sp macro="" textlink="">
          <xdr:nvSpPr>
            <xdr:cNvPr id="20" name="CuadroTexto 128">
              <a:extLst>
                <a:ext uri="{FF2B5EF4-FFF2-40B4-BE49-F238E27FC236}">
                  <a16:creationId xmlns:a16="http://schemas.microsoft.com/office/drawing/2014/main" xmlns:a14="http://schemas.microsoft.com/office/drawing/2010/main" xmlns="" id="{A503152E-716E-476C-A99C-EE54551CCFFB}"/>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𝐾𝑖𝑙𝑜𝑠 𝑎𝑙𝑖𝑚𝑒𝑛𝑡𝑜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873125</xdr:colOff>
      <xdr:row>31</xdr:row>
      <xdr:rowOff>381000</xdr:rowOff>
    </xdr:from>
    <xdr:ext cx="4038093" cy="507960"/>
    <mc:AlternateContent xmlns:mc="http://schemas.openxmlformats.org/markup-compatibility/2006" xmlns:a14="http://schemas.microsoft.com/office/drawing/2010/main">
      <mc:Choice Requires="a14">
        <xdr:sp macro="" textlink="">
          <xdr:nvSpPr>
            <xdr:cNvPr id="21" name="CuadroTexto 129">
              <a:extLst>
                <a:ext uri="{FF2B5EF4-FFF2-40B4-BE49-F238E27FC236}">
                  <a16:creationId xmlns:a16="http://schemas.microsoft.com/office/drawing/2014/main" id="{00000000-0008-0000-0200-000015000000}"/>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𝐴𝑙𝑖𝑚𝑒𝑛𝑡𝑜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1600">
                <a:solidFill>
                  <a:schemeClr val="tx1"/>
                </a:solidFill>
                <a:effectLst/>
                <a:latin typeface="+mn-lt"/>
                <a:ea typeface="+mn-ea"/>
                <a:cs typeface="+mn-cs"/>
              </a:endParaRPr>
            </a:p>
          </xdr:txBody>
        </xdr:sp>
      </mc:Choice>
      <mc:Fallback xmlns="">
        <xdr:sp macro="" textlink="">
          <xdr:nvSpPr>
            <xdr:cNvPr id="21" name="CuadroTexto 129">
              <a:extLst>
                <a:ext uri="{FF2B5EF4-FFF2-40B4-BE49-F238E27FC236}">
                  <a16:creationId xmlns:a16="http://schemas.microsoft.com/office/drawing/2014/main" xmlns:a14="http://schemas.microsoft.com/office/drawing/2010/main" xmlns="" id="{2861B802-AF3F-4790-8218-8FDBF8D92B76}"/>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𝐴𝑙𝑖𝑚𝑒𝑛𝑡𝑜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1813379</xdr:colOff>
      <xdr:row>2</xdr:row>
      <xdr:rowOff>191862</xdr:rowOff>
    </xdr:from>
    <xdr:ext cx="2190856" cy="467564"/>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2" name="CuadroTexto 21">
              <a:extLst>
                <a:ext uri="{FF2B5EF4-FFF2-40B4-BE49-F238E27FC236}">
                  <a16:creationId xmlns:a16="http://schemas.microsoft.com/office/drawing/2014/main" xmlns:a14="http://schemas.microsoft.com/office/drawing/2010/main" xmlns="" id="{8B2032E6-ABCF-412D-BB3A-3A613816461B}"/>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𝑀𝑢𝑒𝑟𝑡𝑒𝑠 𝑒𝑛 𝑐𝑎𝑚𝑎𝑑𝑎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𝑁𝑎𝑐𝑖𝑚𝑒𝑛𝑡𝑜 𝑒𝑛 𝑐𝑎𝑚𝑎𝑑𝑎.</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2</xdr:col>
      <xdr:colOff>802822</xdr:colOff>
      <xdr:row>4</xdr:row>
      <xdr:rowOff>911678</xdr:rowOff>
    </xdr:from>
    <xdr:ext cx="4131066" cy="25045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b="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oMath>
                </m:oMathPara>
              </a14:m>
              <a:endParaRPr lang="es-MX" sz="16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xmlns:a14="http://schemas.microsoft.com/office/drawing/2010/main" xmlns="" id="{A21BEA45-B861-4492-BBA3-7E8A93D3D655}"/>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a:solidFill>
                    <a:schemeClr val="tx1"/>
                  </a:solidFill>
                  <a:effectLst/>
                  <a:latin typeface="Cambria Math" panose="02040503050406030204" pitchFamily="18" charset="0"/>
                  <a:ea typeface="+mn-ea"/>
                  <a:cs typeface="+mn-cs"/>
                </a:rPr>
                <a:t>𝐶𝑜𝑠𝑡𝑜</a:t>
              </a:r>
              <a:r>
                <a:rPr lang="es-MX" sz="1600" i="0">
                  <a:solidFill>
                    <a:schemeClr val="tx1"/>
                  </a:solidFill>
                  <a:effectLst/>
                  <a:latin typeface="Cambria Math" panose="02040503050406030204" pitchFamily="18" charset="0"/>
                  <a:ea typeface="+mn-ea"/>
                  <a:cs typeface="+mn-cs"/>
                </a:rPr>
                <a:t> 𝑘𝑖𝑙𝑜𝑠 </a:t>
              </a:r>
              <a:r>
                <a:rPr lang="es-MX" sz="1600" b="0" i="0">
                  <a:solidFill>
                    <a:schemeClr val="tx1"/>
                  </a:solidFill>
                  <a:effectLst/>
                  <a:latin typeface="Cambria Math" panose="02040503050406030204" pitchFamily="18" charset="0"/>
                  <a:ea typeface="+mn-ea"/>
                  <a:cs typeface="+mn-cs"/>
                </a:rPr>
                <a:t>𝑑𝑒 </a:t>
              </a:r>
              <a:r>
                <a:rPr lang="es-MX" sz="1600" i="0">
                  <a:solidFill>
                    <a:schemeClr val="tx1"/>
                  </a:solidFill>
                  <a:effectLst/>
                  <a:latin typeface="Cambria Math" panose="02040503050406030204" pitchFamily="18" charset="0"/>
                  <a:ea typeface="+mn-ea"/>
                  <a:cs typeface="+mn-cs"/>
                </a:rPr>
                <a:t>𝑐𝑎𝑚𝑎𝑑𝑎∗𝐾𝑖𝑙𝑜𝑠 𝑐𝑒𝑟𝑑𝑜 𝑚𝑢𝑒𝑟𝑡𝑜 </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1510393</xdr:colOff>
      <xdr:row>33</xdr:row>
      <xdr:rowOff>272143</xdr:rowOff>
    </xdr:from>
    <xdr:ext cx="2817503" cy="50898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𝑃𝑎𝑟𝑖𝑟</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𝑝𝑎𝑟𝑒𝑛</m:t>
                        </m:r>
                      </m:den>
                    </m:f>
                  </m:oMath>
                </m:oMathPara>
              </a14:m>
              <a:endParaRPr lang="es-MX" sz="16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xmlns:a14="http://schemas.microsoft.com/office/drawing/2010/main" xmlns="" id="{7A765D23-83E8-409A-9F65-EE59D36F260E}"/>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𝑎𝑙 𝑃𝑎𝑟𝑖𝑟</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𝑝𝑎𝑟𝑒𝑛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1619250</xdr:colOff>
      <xdr:row>34</xdr:row>
      <xdr:rowOff>217714</xdr:rowOff>
    </xdr:from>
    <xdr:ext cx="3255635" cy="51193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den>
                    </m:f>
                  </m:oMath>
                </m:oMathPara>
              </a14:m>
              <a:endParaRPr lang="es-MX" sz="16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xmlns:a14="http://schemas.microsoft.com/office/drawing/2010/main" xmlns="" id="{C191A3D5-5121-412A-A9E2-324D52693D78}"/>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𝑔𝑒𝑠𝑡𝑎𝑐𝑖ó𝑛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𝑔𝑒𝑠𝑡𝑎𝑐𝑖ó𝑛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1442357</xdr:colOff>
      <xdr:row>35</xdr:row>
      <xdr:rowOff>231321</xdr:rowOff>
    </xdr:from>
    <xdr:ext cx="3213957" cy="467564"/>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den>
                    </m:f>
                  </m:oMath>
                </m:oMathPara>
              </a14:m>
              <a:endParaRPr lang="es-MX" sz="1600">
                <a:solidFill>
                  <a:schemeClr val="tx1"/>
                </a:solidFill>
                <a:effectLst/>
                <a:latin typeface="+mn-lt"/>
                <a:ea typeface="+mn-ea"/>
                <a:cs typeface="+mn-cs"/>
              </a:endParaRPr>
            </a:p>
          </xdr:txBody>
        </xdr:sp>
      </mc:Choice>
      <mc:Fallback xmlns="">
        <xdr:sp macro="" textlink="">
          <xdr:nvSpPr>
            <xdr:cNvPr id="27" name="CuadroTexto 26">
              <a:extLst>
                <a:ext uri="{FF2B5EF4-FFF2-40B4-BE49-F238E27FC236}">
                  <a16:creationId xmlns:a16="http://schemas.microsoft.com/office/drawing/2014/main" xmlns:a14="http://schemas.microsoft.com/office/drawing/2010/main" xmlns="" id="{C9138853-1C53-4849-9FAB-122B407B4455}"/>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𝑙𝑎𝑐𝑡𝑎𝑛𝑐𝑖𝑎</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𝑙𝑎𝑐𝑡𝑎𝑛𝑐𝑖𝑎</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1483178</xdr:colOff>
      <xdr:row>36</xdr:row>
      <xdr:rowOff>272143</xdr:rowOff>
    </xdr:from>
    <xdr:ext cx="3228833" cy="508985"/>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200-00001C000000}"/>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den>
                    </m:f>
                  </m:oMath>
                </m:oMathPara>
              </a14:m>
              <a:endParaRPr lang="es-MX" sz="1600">
                <a:solidFill>
                  <a:schemeClr val="tx1"/>
                </a:solidFill>
                <a:effectLst/>
                <a:latin typeface="+mn-lt"/>
                <a:ea typeface="+mn-ea"/>
                <a:cs typeface="+mn-cs"/>
              </a:endParaRPr>
            </a:p>
          </xdr:txBody>
        </xdr:sp>
      </mc:Choice>
      <mc:Fallback xmlns="">
        <xdr:sp macro="" textlink="">
          <xdr:nvSpPr>
            <xdr:cNvPr id="28" name="CuadroTexto 27">
              <a:extLst>
                <a:ext uri="{FF2B5EF4-FFF2-40B4-BE49-F238E27FC236}">
                  <a16:creationId xmlns:a16="http://schemas.microsoft.com/office/drawing/2014/main" xmlns:a14="http://schemas.microsoft.com/office/drawing/2010/main" xmlns="" id="{B5E29D60-69A1-4808-ACC4-9881B74ED369}"/>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𝑑𝑒 𝑟𝑒𝑚𝑝𝑙𝑎𝑧𝑜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1714500</xdr:colOff>
      <xdr:row>37</xdr:row>
      <xdr:rowOff>231321</xdr:rowOff>
    </xdr:from>
    <xdr:ext cx="2656112" cy="50898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29" name="CuadroTexto 28">
              <a:extLst>
                <a:ext uri="{FF2B5EF4-FFF2-40B4-BE49-F238E27FC236}">
                  <a16:creationId xmlns:a16="http://schemas.microsoft.com/office/drawing/2014/main" xmlns:a14="http://schemas.microsoft.com/office/drawing/2010/main" xmlns="" id="{123B36F2-208E-4318-AC2A-80F41D3028A1}"/>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𝑝𝑟𝑖𝑚𝑒𝑟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𝑝𝑟𝑖𝑚𝑒𝑟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1662793</xdr:colOff>
      <xdr:row>38</xdr:row>
      <xdr:rowOff>261257</xdr:rowOff>
    </xdr:from>
    <xdr:ext cx="2793522" cy="51071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200-00001E00000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xmlns:a14="http://schemas.microsoft.com/office/drawing/2010/main" xmlns="" id="{43AF6168-C411-4BC9-ABB1-A9EE22EE6D6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𝑠𝑒𝑔𝑢𝑛𝑑𝑜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𝑠𝑒𝑔𝑢𝑛𝑑𝑜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1469572</xdr:colOff>
      <xdr:row>39</xdr:row>
      <xdr:rowOff>231322</xdr:rowOff>
    </xdr:from>
    <xdr:ext cx="2581861" cy="467564"/>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xmlns:a14="http://schemas.microsoft.com/office/drawing/2010/main" xmlns="" id="{9D63DDF4-4DEF-4D93-A695-2A8D7984B7A2}"/>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𝑡𝑒𝑟𝑐𝑒𝑟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𝑡𝑒𝑟𝑐𝑒𝑟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1537607</xdr:colOff>
      <xdr:row>40</xdr:row>
      <xdr:rowOff>149678</xdr:rowOff>
    </xdr:from>
    <xdr:ext cx="2882649" cy="467564"/>
    <mc:AlternateContent xmlns:mc="http://schemas.openxmlformats.org/markup-compatibility/2006" xmlns:a14="http://schemas.microsoft.com/office/drawing/2010/main">
      <mc:Choice Requires="a14">
        <xdr:sp macro="" textlink="">
          <xdr:nvSpPr>
            <xdr:cNvPr id="32" name="CuadroTexto 32">
              <a:extLst>
                <a:ext uri="{FF2B5EF4-FFF2-40B4-BE49-F238E27FC236}">
                  <a16:creationId xmlns:a16="http://schemas.microsoft.com/office/drawing/2014/main" id="{00000000-0008-0000-0200-000020000000}"/>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𝑛𝑢𝑒𝑣𝑎𝑠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𝑢𝑠𝑜</m:t>
                        </m:r>
                      </m:den>
                    </m:f>
                  </m:oMath>
                </m:oMathPara>
              </a14:m>
              <a:endParaRPr lang="es-MX" sz="1600">
                <a:solidFill>
                  <a:schemeClr val="tx1"/>
                </a:solidFill>
                <a:effectLst/>
                <a:latin typeface="+mn-lt"/>
                <a:ea typeface="+mn-ea"/>
                <a:cs typeface="+mn-cs"/>
              </a:endParaRPr>
            </a:p>
          </xdr:txBody>
        </xdr:sp>
      </mc:Choice>
      <mc:Fallback xmlns="">
        <xdr:sp macro="" textlink="">
          <xdr:nvSpPr>
            <xdr:cNvPr id="32" name="CuadroTexto 32">
              <a:extLst>
                <a:ext uri="{FF2B5EF4-FFF2-40B4-BE49-F238E27FC236}">
                  <a16:creationId xmlns:a16="http://schemas.microsoft.com/office/drawing/2014/main" xmlns:a14="http://schemas.microsoft.com/office/drawing/2010/main" xmlns="" id="{10515F21-FC9D-4C95-AC8B-C05269A51E8A}"/>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𝑛𝑢𝑒𝑣𝑎𝑠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𝑢𝑠𝑜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1349828</xdr:colOff>
      <xdr:row>42</xdr:row>
      <xdr:rowOff>274864</xdr:rowOff>
    </xdr:from>
    <xdr:ext cx="3239285" cy="510653"/>
    <mc:AlternateContent xmlns:mc="http://schemas.openxmlformats.org/markup-compatibility/2006" xmlns:a14="http://schemas.microsoft.com/office/drawing/2010/main">
      <mc:Choice Requires="a14">
        <xdr:sp macro="" textlink="">
          <xdr:nvSpPr>
            <xdr:cNvPr id="33" name="CuadroTexto 33">
              <a:extLst>
                <a:ext uri="{FF2B5EF4-FFF2-40B4-BE49-F238E27FC236}">
                  <a16:creationId xmlns:a16="http://schemas.microsoft.com/office/drawing/2014/main" id="{00000000-0008-0000-0200-000021000000}"/>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m:t>
                        </m:r>
                        <m:r>
                          <a:rPr lang="es-MX" sz="1600" b="0" i="1">
                            <a:solidFill>
                              <a:schemeClr val="tx1"/>
                            </a:solidFill>
                            <a:effectLst/>
                            <a:latin typeface="Cambria Math" panose="02040503050406030204" pitchFamily="18" charset="0"/>
                            <a:ea typeface="+mn-ea"/>
                            <a:cs typeface="+mn-cs"/>
                          </a:rPr>
                          <m:t>ñ</m:t>
                        </m:r>
                        <m:r>
                          <a:rPr lang="es-MX" sz="1600" b="0" i="1">
                            <a:solidFill>
                              <a:schemeClr val="tx1"/>
                            </a:solidFill>
                            <a:effectLst/>
                            <a:latin typeface="Cambria Math" panose="02040503050406030204" pitchFamily="18" charset="0"/>
                            <a:ea typeface="+mn-ea"/>
                            <a:cs typeface="+mn-cs"/>
                          </a:rPr>
                          <m:t>𝑎𝑑𝑎𝑠</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𝑓𝑢𝑒𝑟𝑜𝑛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𝑒𝑛𝑠𝑒𝑚𝑖𝑛𝑎𝑑𝑎𝑠</m:t>
                        </m:r>
                      </m:den>
                    </m:f>
                  </m:oMath>
                </m:oMathPara>
              </a14:m>
              <a:endParaRPr lang="es-MX" sz="1600">
                <a:solidFill>
                  <a:schemeClr val="tx1"/>
                </a:solidFill>
                <a:effectLst/>
                <a:latin typeface="+mn-lt"/>
                <a:ea typeface="+mn-ea"/>
                <a:cs typeface="+mn-cs"/>
              </a:endParaRPr>
            </a:p>
          </xdr:txBody>
        </xdr:sp>
      </mc:Choice>
      <mc:Fallback xmlns="">
        <xdr:sp macro="" textlink="">
          <xdr:nvSpPr>
            <xdr:cNvPr id="33" name="CuadroTexto 33">
              <a:extLst>
                <a:ext uri="{FF2B5EF4-FFF2-40B4-BE49-F238E27FC236}">
                  <a16:creationId xmlns:a16="http://schemas.microsoft.com/office/drawing/2014/main" xmlns:a14="http://schemas.microsoft.com/office/drawing/2010/main" xmlns="" id="{C909CAFC-74AB-4BA8-B59E-87C391E1D5BB}"/>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𝑝𝑟𝑒ñ𝑎𝑑𝑎𝑠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𝑓𝑢𝑒𝑟𝑜𝑛 𝑒𝑛𝑠𝑒𝑚𝑖𝑛𝑎𝑑𝑎𝑠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1583871</xdr:colOff>
      <xdr:row>43</xdr:row>
      <xdr:rowOff>263979</xdr:rowOff>
    </xdr:from>
    <xdr:ext cx="2965427" cy="510204"/>
    <mc:AlternateContent xmlns:mc="http://schemas.openxmlformats.org/markup-compatibility/2006" xmlns:a14="http://schemas.microsoft.com/office/drawing/2010/main">
      <mc:Choice Requires="a14">
        <xdr:sp macro="" textlink="">
          <xdr:nvSpPr>
            <xdr:cNvPr id="34" name="CuadroTexto 34">
              <a:extLst>
                <a:ext uri="{FF2B5EF4-FFF2-40B4-BE49-F238E27FC236}">
                  <a16:creationId xmlns:a16="http://schemas.microsoft.com/office/drawing/2014/main" id="{00000000-0008-0000-0200-000022000000}"/>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𝑟𝑒𝑝𝑜𝑠𝑖𝑐𝑖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𝑠𝑒𝑚𝑒𝑛𝑡𝑎𝑙𝑒𝑠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𝑢𝑠𝑎𝑛</m:t>
                        </m:r>
                      </m:den>
                    </m:f>
                  </m:oMath>
                </m:oMathPara>
              </a14:m>
              <a:endParaRPr lang="es-MX" sz="1600">
                <a:solidFill>
                  <a:schemeClr val="tx1"/>
                </a:solidFill>
                <a:effectLst/>
                <a:latin typeface="+mn-lt"/>
                <a:ea typeface="+mn-ea"/>
                <a:cs typeface="+mn-cs"/>
              </a:endParaRPr>
            </a:p>
          </xdr:txBody>
        </xdr:sp>
      </mc:Choice>
      <mc:Fallback xmlns="">
        <xdr:sp macro="" textlink="">
          <xdr:nvSpPr>
            <xdr:cNvPr id="34" name="CuadroTexto 34">
              <a:extLst>
                <a:ext uri="{FF2B5EF4-FFF2-40B4-BE49-F238E27FC236}">
                  <a16:creationId xmlns:a16="http://schemas.microsoft.com/office/drawing/2014/main" xmlns:a14="http://schemas.microsoft.com/office/drawing/2010/main" xmlns="" id="{3F963270-8AF5-4282-8070-4BAD33FC8AC6}"/>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𝑀𝑎𝑐ℎ𝑜𝑠 𝑑𝑒 𝑟𝑒𝑝𝑜𝑠𝑖𝑐𝑖ó𝑛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𝑠𝑒𝑚𝑒𝑛𝑡𝑎𝑙𝑒𝑠 𝑞𝑢𝑒 𝑠𝑒 𝑢𝑠𝑎𝑛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1477735</xdr:colOff>
      <xdr:row>44</xdr:row>
      <xdr:rowOff>212272</xdr:rowOff>
    </xdr:from>
    <xdr:ext cx="2784159" cy="467564"/>
    <mc:AlternateContent xmlns:mc="http://schemas.openxmlformats.org/markup-compatibility/2006" xmlns:a14="http://schemas.microsoft.com/office/drawing/2010/main">
      <mc:Choice Requires="a14">
        <xdr:sp macro="" textlink="">
          <xdr:nvSpPr>
            <xdr:cNvPr id="35" name="CuadroTexto 35">
              <a:extLst>
                <a:ext uri="{FF2B5EF4-FFF2-40B4-BE49-F238E27FC236}">
                  <a16:creationId xmlns:a16="http://schemas.microsoft.com/office/drawing/2014/main" id="{00000000-0008-0000-0200-000023000000}"/>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den>
                    </m:f>
                  </m:oMath>
                </m:oMathPara>
              </a14:m>
              <a:endParaRPr lang="es-MX" sz="1600">
                <a:solidFill>
                  <a:schemeClr val="tx1"/>
                </a:solidFill>
                <a:effectLst/>
                <a:latin typeface="+mn-lt"/>
                <a:ea typeface="+mn-ea"/>
                <a:cs typeface="+mn-cs"/>
              </a:endParaRPr>
            </a:p>
          </xdr:txBody>
        </xdr:sp>
      </mc:Choice>
      <mc:Fallback xmlns="">
        <xdr:sp macro="" textlink="">
          <xdr:nvSpPr>
            <xdr:cNvPr id="35" name="CuadroTexto 35">
              <a:extLst>
                <a:ext uri="{FF2B5EF4-FFF2-40B4-BE49-F238E27FC236}">
                  <a16:creationId xmlns:a16="http://schemas.microsoft.com/office/drawing/2014/main" xmlns:a14="http://schemas.microsoft.com/office/drawing/2010/main" xmlns="" id="{8876D874-BED9-480A-89E3-6763BF17F45D}"/>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 𝑑𝑒 𝑀𝑎𝑐ℎ𝑜𝑠 𝑐𝑒𝑙𝑎𝑑𝑜𝑟𝑒𝑠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𝑐𝑒𝑙𝑎𝑑𝑜𝑟𝑒𝑠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1466849</xdr:colOff>
      <xdr:row>45</xdr:row>
      <xdr:rowOff>269422</xdr:rowOff>
    </xdr:from>
    <xdr:ext cx="2545569" cy="467564"/>
    <mc:AlternateContent xmlns:mc="http://schemas.openxmlformats.org/markup-compatibility/2006" xmlns:a14="http://schemas.microsoft.com/office/drawing/2010/main">
      <mc:Choice Requires="a14">
        <xdr:sp macro="" textlink="">
          <xdr:nvSpPr>
            <xdr:cNvPr id="36" name="CuadroTexto 36">
              <a:extLst>
                <a:ext uri="{FF2B5EF4-FFF2-40B4-BE49-F238E27FC236}">
                  <a16:creationId xmlns:a16="http://schemas.microsoft.com/office/drawing/2014/main" id="{00000000-0008-0000-0200-000024000000}"/>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𝐶𝑒𝑙𝑢𝑙𝑎𝑠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𝑚𝑜𝑣𝑖𝑙𝑒𝑠</m:t>
                        </m:r>
                      </m:num>
                      <m:den>
                        <m:r>
                          <a:rPr lang="es-MX" sz="1600" b="0" i="1">
                            <a:solidFill>
                              <a:schemeClr val="tx1"/>
                            </a:solidFill>
                            <a:effectLst/>
                            <a:latin typeface="Cambria Math" panose="02040503050406030204" pitchFamily="18" charset="0"/>
                            <a:ea typeface="+mn-ea"/>
                            <a:cs typeface="+mn-cs"/>
                          </a:rPr>
                          <m:t>𝑀𝑢𝑒𝑠𝑡𝑟𝑎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𝑡𝑜𝑚𝑎𝑑𝑠</m:t>
                        </m:r>
                      </m:den>
                    </m:f>
                  </m:oMath>
                </m:oMathPara>
              </a14:m>
              <a:endParaRPr lang="es-MX" sz="1600">
                <a:solidFill>
                  <a:schemeClr val="tx1"/>
                </a:solidFill>
                <a:effectLst/>
                <a:latin typeface="+mn-lt"/>
                <a:ea typeface="+mn-ea"/>
                <a:cs typeface="+mn-cs"/>
              </a:endParaRPr>
            </a:p>
          </xdr:txBody>
        </xdr:sp>
      </mc:Choice>
      <mc:Fallback xmlns="">
        <xdr:sp macro="" textlink="">
          <xdr:nvSpPr>
            <xdr:cNvPr id="36" name="CuadroTexto 36">
              <a:extLst>
                <a:ext uri="{FF2B5EF4-FFF2-40B4-BE49-F238E27FC236}">
                  <a16:creationId xmlns:a16="http://schemas.microsoft.com/office/drawing/2014/main" xmlns:a14="http://schemas.microsoft.com/office/drawing/2010/main" xmlns="" id="{0D91649A-3EC1-4D59-AB89-4C1644010472}"/>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𝐶𝑒𝑙𝑢𝑙𝑎𝑠 𝑚𝑜𝑣𝑖𝑙𝑒𝑠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𝑀𝑢𝑒𝑠𝑡𝑟𝑎 𝑑𝑒 𝑐𝑒𝑙𝑢𝑙𝑎𝑠 𝑡𝑜𝑚𝑎𝑑𝑠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zoomScale="60" zoomScaleNormal="60" workbookViewId="0">
      <pane ySplit="2" topLeftCell="A3" activePane="bottomLeft" state="frozen"/>
      <selection pane="bottomLeft" activeCell="C7" sqref="C7:C8"/>
    </sheetView>
  </sheetViews>
  <sheetFormatPr baseColWidth="10" defaultColWidth="9.140625" defaultRowHeight="15" x14ac:dyDescent="0.25"/>
  <cols>
    <col min="1" max="1" width="14.85546875" customWidth="1"/>
    <col min="3" max="4" width="30.7109375" customWidth="1"/>
    <col min="5" max="5" width="85.140625" customWidth="1"/>
    <col min="6" max="8" width="30.85546875" customWidth="1"/>
    <col min="9" max="9" width="28.7109375" customWidth="1"/>
    <col min="10" max="10" width="31.28515625" customWidth="1"/>
    <col min="11" max="11" width="32.7109375" customWidth="1"/>
    <col min="12" max="12" width="43.42578125" customWidth="1"/>
    <col min="13" max="13" width="78.85546875" customWidth="1"/>
    <col min="14" max="15" width="30.140625" customWidth="1"/>
  </cols>
  <sheetData>
    <row r="1" spans="1:17" ht="24" customHeight="1" x14ac:dyDescent="0.25">
      <c r="B1" s="191" t="s">
        <v>55</v>
      </c>
      <c r="C1" s="192"/>
      <c r="D1" s="192"/>
      <c r="E1" s="192"/>
      <c r="F1" s="192"/>
      <c r="G1" s="192"/>
      <c r="H1" s="192"/>
      <c r="I1" s="192"/>
      <c r="J1" s="192"/>
      <c r="K1" s="192"/>
      <c r="L1" s="192"/>
      <c r="M1" s="101"/>
    </row>
    <row r="2" spans="1:17" ht="70.5" thickBot="1" x14ac:dyDescent="0.3">
      <c r="B2" s="11" t="s">
        <v>0</v>
      </c>
      <c r="C2" s="10" t="s">
        <v>1</v>
      </c>
      <c r="D2" s="10" t="s">
        <v>228</v>
      </c>
      <c r="E2" s="10" t="s">
        <v>2</v>
      </c>
      <c r="F2" s="10" t="s">
        <v>56</v>
      </c>
      <c r="G2" s="10" t="s">
        <v>131</v>
      </c>
      <c r="H2" s="10" t="s">
        <v>136</v>
      </c>
      <c r="I2" s="10" t="s">
        <v>54</v>
      </c>
      <c r="J2" s="10" t="s">
        <v>3</v>
      </c>
      <c r="K2" s="10" t="s">
        <v>88</v>
      </c>
      <c r="L2" s="43" t="s">
        <v>110</v>
      </c>
      <c r="M2" s="108"/>
      <c r="N2" s="43" t="s">
        <v>191</v>
      </c>
      <c r="O2" s="108" t="s">
        <v>214</v>
      </c>
    </row>
    <row r="3" spans="1:17" ht="67.5" customHeight="1" x14ac:dyDescent="0.25">
      <c r="A3" s="201" t="s">
        <v>237</v>
      </c>
      <c r="B3" s="146">
        <v>1</v>
      </c>
      <c r="C3" s="148" t="s">
        <v>217</v>
      </c>
      <c r="D3" s="118"/>
      <c r="E3" s="153"/>
      <c r="F3" s="159" t="s">
        <v>57</v>
      </c>
      <c r="G3" s="159" t="s">
        <v>133</v>
      </c>
      <c r="H3" s="161" t="s">
        <v>194</v>
      </c>
      <c r="I3" s="126" t="s">
        <v>63</v>
      </c>
      <c r="J3" s="155"/>
      <c r="K3" s="157"/>
      <c r="L3" s="39" t="s">
        <v>102</v>
      </c>
      <c r="M3" s="109" t="s">
        <v>182</v>
      </c>
      <c r="N3" s="43" t="s">
        <v>156</v>
      </c>
      <c r="O3" s="108" t="s">
        <v>215</v>
      </c>
    </row>
    <row r="4" spans="1:17" ht="66" customHeight="1" thickBot="1" x14ac:dyDescent="0.3">
      <c r="A4" s="201"/>
      <c r="B4" s="147"/>
      <c r="C4" s="149"/>
      <c r="D4" s="117"/>
      <c r="E4" s="154"/>
      <c r="F4" s="160"/>
      <c r="G4" s="160"/>
      <c r="H4" s="162"/>
      <c r="I4" s="127" t="s">
        <v>64</v>
      </c>
      <c r="J4" s="156"/>
      <c r="K4" s="158"/>
      <c r="L4" s="58" t="s">
        <v>100</v>
      </c>
      <c r="M4" s="110" t="s">
        <v>183</v>
      </c>
      <c r="N4" s="43" t="s">
        <v>156</v>
      </c>
      <c r="O4" s="108"/>
    </row>
    <row r="5" spans="1:17" ht="42" customHeight="1" x14ac:dyDescent="0.25">
      <c r="A5" s="201" t="s">
        <v>237</v>
      </c>
      <c r="B5" s="146">
        <v>2</v>
      </c>
      <c r="C5" s="148" t="s">
        <v>67</v>
      </c>
      <c r="D5" s="167" t="s">
        <v>230</v>
      </c>
      <c r="E5" s="153"/>
      <c r="F5" s="161" t="s">
        <v>58</v>
      </c>
      <c r="G5" s="161" t="s">
        <v>133</v>
      </c>
      <c r="H5" s="161" t="s">
        <v>194</v>
      </c>
      <c r="I5" s="126" t="s">
        <v>65</v>
      </c>
      <c r="J5" s="155"/>
      <c r="K5" s="157"/>
      <c r="L5" s="59" t="s">
        <v>100</v>
      </c>
      <c r="M5" s="110" t="s">
        <v>184</v>
      </c>
      <c r="N5" s="43" t="s">
        <v>156</v>
      </c>
      <c r="O5" s="108"/>
    </row>
    <row r="6" spans="1:17" ht="75.75" customHeight="1" thickBot="1" x14ac:dyDescent="0.3">
      <c r="A6" s="201"/>
      <c r="B6" s="147"/>
      <c r="C6" s="149"/>
      <c r="D6" s="168"/>
      <c r="E6" s="154"/>
      <c r="F6" s="162"/>
      <c r="G6" s="162"/>
      <c r="H6" s="162"/>
      <c r="I6" s="128" t="s">
        <v>66</v>
      </c>
      <c r="J6" s="156"/>
      <c r="K6" s="158"/>
      <c r="L6" s="58" t="s">
        <v>97</v>
      </c>
      <c r="M6" s="110" t="s">
        <v>185</v>
      </c>
      <c r="N6" s="43" t="s">
        <v>156</v>
      </c>
      <c r="O6" s="108"/>
      <c r="P6" s="107"/>
      <c r="Q6" t="s">
        <v>181</v>
      </c>
    </row>
    <row r="7" spans="1:17" ht="44.25" customHeight="1" x14ac:dyDescent="0.25">
      <c r="A7" s="201" t="s">
        <v>237</v>
      </c>
      <c r="B7" s="146">
        <v>3</v>
      </c>
      <c r="C7" s="148" t="s">
        <v>187</v>
      </c>
      <c r="D7" s="169"/>
      <c r="E7" s="153"/>
      <c r="F7" s="163" t="s">
        <v>59</v>
      </c>
      <c r="G7" s="163" t="s">
        <v>133</v>
      </c>
      <c r="H7" s="161" t="s">
        <v>194</v>
      </c>
      <c r="I7" s="165" t="s">
        <v>68</v>
      </c>
      <c r="J7" s="155"/>
      <c r="K7" s="157"/>
      <c r="L7" s="193" t="s">
        <v>188</v>
      </c>
      <c r="M7" s="110" t="s">
        <v>186</v>
      </c>
      <c r="N7" s="43" t="s">
        <v>156</v>
      </c>
      <c r="O7" s="108"/>
      <c r="P7" s="106"/>
      <c r="Q7" t="s">
        <v>180</v>
      </c>
    </row>
    <row r="8" spans="1:17" ht="48.75" thickBot="1" x14ac:dyDescent="0.3">
      <c r="A8" s="201"/>
      <c r="B8" s="147"/>
      <c r="C8" s="149"/>
      <c r="D8" s="170"/>
      <c r="E8" s="154"/>
      <c r="F8" s="164"/>
      <c r="G8" s="164"/>
      <c r="H8" s="162"/>
      <c r="I8" s="166"/>
      <c r="J8" s="156"/>
      <c r="K8" s="158"/>
      <c r="L8" s="194"/>
      <c r="M8" s="110" t="s">
        <v>190</v>
      </c>
      <c r="N8" s="43" t="s">
        <v>156</v>
      </c>
      <c r="O8" s="108"/>
    </row>
    <row r="9" spans="1:17" ht="83.25" customHeight="1" thickBot="1" x14ac:dyDescent="0.3">
      <c r="A9" s="139" t="s">
        <v>237</v>
      </c>
      <c r="B9" s="135">
        <v>4</v>
      </c>
      <c r="C9" s="105" t="s">
        <v>189</v>
      </c>
      <c r="D9" s="120"/>
      <c r="E9" s="2"/>
      <c r="F9" s="13" t="s">
        <v>59</v>
      </c>
      <c r="G9" s="13" t="s">
        <v>133</v>
      </c>
      <c r="H9" s="99" t="s">
        <v>194</v>
      </c>
      <c r="I9" s="98"/>
      <c r="J9" s="1"/>
      <c r="K9" s="46"/>
      <c r="L9" s="90" t="s">
        <v>98</v>
      </c>
      <c r="M9" s="110"/>
    </row>
    <row r="10" spans="1:17" ht="153.75" customHeight="1" thickBot="1" x14ac:dyDescent="0.3">
      <c r="A10" s="139" t="s">
        <v>237</v>
      </c>
      <c r="B10" s="135">
        <v>5</v>
      </c>
      <c r="C10" s="10" t="s">
        <v>158</v>
      </c>
      <c r="D10" s="120"/>
      <c r="E10" s="2"/>
      <c r="F10" s="13" t="s">
        <v>60</v>
      </c>
      <c r="G10" s="13" t="s">
        <v>193</v>
      </c>
      <c r="H10" s="13"/>
      <c r="I10" s="129" t="s">
        <v>69</v>
      </c>
      <c r="J10" s="130" t="s">
        <v>70</v>
      </c>
      <c r="K10" s="44" t="s">
        <v>87</v>
      </c>
      <c r="L10" s="60" t="s">
        <v>98</v>
      </c>
      <c r="M10" s="111"/>
      <c r="N10" t="s">
        <v>139</v>
      </c>
    </row>
    <row r="11" spans="1:17" ht="153.75" customHeight="1" thickBot="1" x14ac:dyDescent="0.3">
      <c r="A11" s="139" t="s">
        <v>237</v>
      </c>
      <c r="B11" s="135">
        <v>6</v>
      </c>
      <c r="C11" s="10" t="s">
        <v>159</v>
      </c>
      <c r="D11" s="120"/>
      <c r="E11" s="2"/>
      <c r="F11" s="13" t="s">
        <v>60</v>
      </c>
      <c r="G11" s="13" t="s">
        <v>133</v>
      </c>
      <c r="H11" s="13"/>
      <c r="I11" s="88"/>
      <c r="J11" s="20"/>
      <c r="K11" s="44"/>
      <c r="L11" s="60"/>
      <c r="M11" s="111" t="s">
        <v>195</v>
      </c>
      <c r="N11" s="43" t="s">
        <v>156</v>
      </c>
      <c r="O11" s="108"/>
    </row>
    <row r="12" spans="1:17" ht="108.75" customHeight="1" thickBot="1" x14ac:dyDescent="0.3">
      <c r="A12" s="141"/>
      <c r="B12" s="133">
        <v>7</v>
      </c>
      <c r="C12" s="10" t="s">
        <v>4</v>
      </c>
      <c r="D12" s="120"/>
      <c r="E12" s="2"/>
      <c r="F12" s="13" t="s">
        <v>59</v>
      </c>
      <c r="G12" s="13" t="s">
        <v>133</v>
      </c>
      <c r="H12" s="13" t="s">
        <v>130</v>
      </c>
      <c r="I12" s="15"/>
      <c r="J12" s="130" t="s">
        <v>71</v>
      </c>
      <c r="K12" s="44" t="s">
        <v>99</v>
      </c>
      <c r="L12" s="60" t="s">
        <v>98</v>
      </c>
      <c r="M12" s="111"/>
      <c r="N12" t="s">
        <v>140</v>
      </c>
    </row>
    <row r="13" spans="1:17" ht="125.25" customHeight="1" thickBot="1" x14ac:dyDescent="0.3">
      <c r="A13" s="139" t="s">
        <v>237</v>
      </c>
      <c r="B13" s="135">
        <v>8</v>
      </c>
      <c r="C13" s="10" t="s">
        <v>5</v>
      </c>
      <c r="D13" s="120"/>
      <c r="E13" s="2"/>
      <c r="F13" s="13" t="s">
        <v>60</v>
      </c>
      <c r="G13" s="85" t="s">
        <v>132</v>
      </c>
      <c r="H13" s="85" t="s">
        <v>130</v>
      </c>
      <c r="I13" s="14" t="s">
        <v>64</v>
      </c>
      <c r="J13" s="20" t="s">
        <v>72</v>
      </c>
      <c r="K13" s="45" t="s">
        <v>95</v>
      </c>
      <c r="L13" s="60" t="s">
        <v>101</v>
      </c>
      <c r="M13" s="111" t="s">
        <v>196</v>
      </c>
      <c r="N13" t="s">
        <v>141</v>
      </c>
    </row>
    <row r="14" spans="1:17" ht="94.5" customHeight="1" x14ac:dyDescent="0.25">
      <c r="A14" s="201" t="s">
        <v>237</v>
      </c>
      <c r="B14" s="146">
        <v>9</v>
      </c>
      <c r="C14" s="148" t="s">
        <v>221</v>
      </c>
      <c r="D14" s="175" t="s">
        <v>227</v>
      </c>
      <c r="E14" s="153"/>
      <c r="F14" s="171" t="s">
        <v>59</v>
      </c>
      <c r="G14" s="163" t="s">
        <v>132</v>
      </c>
      <c r="H14" s="163" t="s">
        <v>130</v>
      </c>
      <c r="I14" s="126" t="s">
        <v>79</v>
      </c>
      <c r="J14" s="195"/>
      <c r="K14" s="157"/>
      <c r="L14" s="59" t="s">
        <v>98</v>
      </c>
      <c r="M14" s="110" t="s">
        <v>198</v>
      </c>
      <c r="N14" s="43" t="s">
        <v>156</v>
      </c>
      <c r="O14" s="108"/>
    </row>
    <row r="15" spans="1:17" ht="75.75" customHeight="1" thickBot="1" x14ac:dyDescent="0.3">
      <c r="A15" s="201"/>
      <c r="B15" s="147"/>
      <c r="C15" s="149"/>
      <c r="D15" s="176"/>
      <c r="E15" s="154"/>
      <c r="F15" s="172"/>
      <c r="G15" s="164"/>
      <c r="H15" s="164"/>
      <c r="I15" s="131" t="s">
        <v>64</v>
      </c>
      <c r="J15" s="196"/>
      <c r="K15" s="158"/>
      <c r="L15" s="58" t="s">
        <v>100</v>
      </c>
      <c r="M15" s="110" t="s">
        <v>197</v>
      </c>
      <c r="N15" s="43" t="s">
        <v>156</v>
      </c>
      <c r="O15" s="108"/>
    </row>
    <row r="16" spans="1:17" ht="95.25" customHeight="1" x14ac:dyDescent="0.25">
      <c r="A16" s="139" t="s">
        <v>237</v>
      </c>
      <c r="B16" s="146">
        <v>10</v>
      </c>
      <c r="C16" s="148" t="s">
        <v>216</v>
      </c>
      <c r="D16" s="173" t="s">
        <v>226</v>
      </c>
      <c r="E16" s="153"/>
      <c r="F16" s="163" t="s">
        <v>59</v>
      </c>
      <c r="G16" s="163" t="s">
        <v>132</v>
      </c>
      <c r="H16" s="163" t="s">
        <v>130</v>
      </c>
      <c r="I16" s="126" t="s">
        <v>73</v>
      </c>
      <c r="J16" s="197"/>
      <c r="K16" s="22"/>
      <c r="L16" s="59" t="s">
        <v>98</v>
      </c>
      <c r="M16" s="110" t="s">
        <v>198</v>
      </c>
      <c r="N16" s="43" t="s">
        <v>156</v>
      </c>
      <c r="O16" s="108"/>
    </row>
    <row r="17" spans="1:16" ht="91.5" customHeight="1" thickBot="1" x14ac:dyDescent="0.3">
      <c r="A17" s="141"/>
      <c r="B17" s="147"/>
      <c r="C17" s="149"/>
      <c r="D17" s="174"/>
      <c r="E17" s="154"/>
      <c r="F17" s="164"/>
      <c r="G17" s="164"/>
      <c r="H17" s="164"/>
      <c r="I17" s="18" t="s">
        <v>64</v>
      </c>
      <c r="J17" s="198"/>
      <c r="K17" s="46"/>
      <c r="L17" s="58" t="s">
        <v>102</v>
      </c>
      <c r="M17" s="110" t="s">
        <v>197</v>
      </c>
      <c r="N17" s="43" t="s">
        <v>156</v>
      </c>
      <c r="O17" s="108"/>
    </row>
    <row r="18" spans="1:16" ht="69.75" customHeight="1" thickBot="1" x14ac:dyDescent="0.3">
      <c r="A18" s="139" t="s">
        <v>237</v>
      </c>
      <c r="B18" s="135">
        <v>11</v>
      </c>
      <c r="C18" s="10" t="s">
        <v>8</v>
      </c>
      <c r="D18" s="120"/>
      <c r="E18" s="2"/>
      <c r="F18" s="13" t="s">
        <v>61</v>
      </c>
      <c r="G18" s="85" t="s">
        <v>134</v>
      </c>
      <c r="H18" s="85" t="s">
        <v>130</v>
      </c>
      <c r="I18" s="16" t="s">
        <v>64</v>
      </c>
      <c r="J18" s="128" t="s">
        <v>74</v>
      </c>
      <c r="K18" s="42" t="s">
        <v>96</v>
      </c>
      <c r="L18" s="61" t="s">
        <v>103</v>
      </c>
      <c r="M18" s="110"/>
    </row>
    <row r="19" spans="1:16" ht="67.5" customHeight="1" x14ac:dyDescent="0.25">
      <c r="A19" s="202" t="s">
        <v>237</v>
      </c>
      <c r="B19" s="146">
        <v>12</v>
      </c>
      <c r="C19" s="148" t="s">
        <v>9</v>
      </c>
      <c r="D19" s="118"/>
      <c r="E19" s="177"/>
      <c r="F19" s="171" t="s">
        <v>57</v>
      </c>
      <c r="G19" s="163" t="s">
        <v>132</v>
      </c>
      <c r="H19" s="163" t="s">
        <v>130</v>
      </c>
      <c r="I19" s="126" t="s">
        <v>75</v>
      </c>
      <c r="J19" s="132" t="s">
        <v>76</v>
      </c>
      <c r="K19" s="47" t="s">
        <v>89</v>
      </c>
      <c r="L19" s="62" t="s">
        <v>98</v>
      </c>
      <c r="M19" s="111" t="s">
        <v>199</v>
      </c>
      <c r="N19" s="43" t="s">
        <v>156</v>
      </c>
      <c r="O19" s="108"/>
      <c r="P19" t="s">
        <v>142</v>
      </c>
    </row>
    <row r="20" spans="1:16" ht="73.5" customHeight="1" thickBot="1" x14ac:dyDescent="0.3">
      <c r="A20" s="202"/>
      <c r="B20" s="147"/>
      <c r="C20" s="149"/>
      <c r="D20" s="117"/>
      <c r="E20" s="179"/>
      <c r="F20" s="172"/>
      <c r="G20" s="164"/>
      <c r="H20" s="164"/>
      <c r="I20" s="24" t="s">
        <v>64</v>
      </c>
      <c r="J20" s="26"/>
      <c r="K20" s="48"/>
      <c r="L20" s="58" t="s">
        <v>102</v>
      </c>
      <c r="M20" s="110"/>
    </row>
    <row r="21" spans="1:16" ht="73.5" customHeight="1" x14ac:dyDescent="0.25">
      <c r="A21" s="141"/>
      <c r="B21" s="150">
        <v>13</v>
      </c>
      <c r="C21" s="180" t="s">
        <v>10</v>
      </c>
      <c r="D21" s="118"/>
      <c r="E21" s="177"/>
      <c r="F21" s="171" t="s">
        <v>57</v>
      </c>
      <c r="G21" s="163" t="s">
        <v>135</v>
      </c>
      <c r="H21" s="163" t="s">
        <v>130</v>
      </c>
      <c r="I21" s="126" t="s">
        <v>75</v>
      </c>
      <c r="J21" s="132" t="s">
        <v>76</v>
      </c>
      <c r="K21" s="47" t="s">
        <v>89</v>
      </c>
      <c r="L21" s="62" t="s">
        <v>98</v>
      </c>
      <c r="M21" s="111" t="s">
        <v>200</v>
      </c>
      <c r="N21" s="43" t="s">
        <v>156</v>
      </c>
      <c r="O21" s="108"/>
    </row>
    <row r="22" spans="1:16" ht="73.5" customHeight="1" x14ac:dyDescent="0.25">
      <c r="A22" s="141"/>
      <c r="B22" s="151"/>
      <c r="C22" s="181"/>
      <c r="D22" s="119"/>
      <c r="E22" s="178"/>
      <c r="F22" s="190"/>
      <c r="G22" s="187"/>
      <c r="H22" s="187"/>
      <c r="I22" s="40" t="s">
        <v>63</v>
      </c>
      <c r="J22" s="27" t="s">
        <v>77</v>
      </c>
      <c r="K22" s="49" t="s">
        <v>90</v>
      </c>
      <c r="L22" s="65" t="s">
        <v>104</v>
      </c>
      <c r="M22" s="111"/>
      <c r="P22" t="s">
        <v>143</v>
      </c>
    </row>
    <row r="23" spans="1:16" ht="96.75" thickBot="1" x14ac:dyDescent="0.3">
      <c r="A23" s="141"/>
      <c r="B23" s="183"/>
      <c r="C23" s="182"/>
      <c r="D23" s="117"/>
      <c r="E23" s="179"/>
      <c r="F23" s="172"/>
      <c r="G23" s="164"/>
      <c r="H23" s="164"/>
      <c r="I23" s="23"/>
      <c r="J23" s="28" t="s">
        <v>78</v>
      </c>
      <c r="K23" s="50" t="s">
        <v>93</v>
      </c>
      <c r="L23" s="67" t="s">
        <v>105</v>
      </c>
      <c r="M23" s="111"/>
    </row>
    <row r="24" spans="1:16" ht="96" x14ac:dyDescent="0.25">
      <c r="A24" s="141"/>
      <c r="B24" s="150">
        <v>14</v>
      </c>
      <c r="C24" s="180" t="s">
        <v>11</v>
      </c>
      <c r="D24" s="118"/>
      <c r="E24" s="177"/>
      <c r="F24" s="163" t="s">
        <v>59</v>
      </c>
      <c r="G24" s="163" t="s">
        <v>134</v>
      </c>
      <c r="H24" s="163" t="s">
        <v>130</v>
      </c>
      <c r="I24" s="39" t="s">
        <v>79</v>
      </c>
      <c r="J24" s="41" t="s">
        <v>77</v>
      </c>
      <c r="K24" s="51" t="s">
        <v>93</v>
      </c>
      <c r="L24" s="63" t="s">
        <v>106</v>
      </c>
      <c r="M24" s="112" t="s">
        <v>201</v>
      </c>
      <c r="N24" s="43" t="s">
        <v>156</v>
      </c>
      <c r="O24" s="108"/>
    </row>
    <row r="25" spans="1:16" ht="96.75" thickBot="1" x14ac:dyDescent="0.3">
      <c r="A25" s="141"/>
      <c r="B25" s="183"/>
      <c r="C25" s="182"/>
      <c r="D25" s="117"/>
      <c r="E25" s="179"/>
      <c r="F25" s="164"/>
      <c r="G25" s="164"/>
      <c r="H25" s="164"/>
      <c r="I25" s="24" t="s">
        <v>63</v>
      </c>
      <c r="J25" s="29" t="s">
        <v>78</v>
      </c>
      <c r="K25" s="52" t="s">
        <v>93</v>
      </c>
      <c r="L25" s="64" t="s">
        <v>107</v>
      </c>
      <c r="M25" s="112"/>
    </row>
    <row r="26" spans="1:16" ht="75.75" customHeight="1" thickBot="1" x14ac:dyDescent="0.3">
      <c r="A26" s="139" t="s">
        <v>237</v>
      </c>
      <c r="B26" s="135">
        <v>15</v>
      </c>
      <c r="C26" s="10" t="s">
        <v>224</v>
      </c>
      <c r="D26" s="116" t="s">
        <v>225</v>
      </c>
      <c r="E26" s="3"/>
      <c r="F26" s="13" t="s">
        <v>59</v>
      </c>
      <c r="G26" s="87" t="s">
        <v>132</v>
      </c>
      <c r="H26" s="87" t="s">
        <v>130</v>
      </c>
      <c r="I26" s="30" t="s">
        <v>64</v>
      </c>
      <c r="J26" s="31" t="s">
        <v>80</v>
      </c>
      <c r="K26" s="53" t="s">
        <v>91</v>
      </c>
      <c r="L26" s="68" t="s">
        <v>98</v>
      </c>
      <c r="M26" s="42" t="s">
        <v>202</v>
      </c>
      <c r="N26" s="43" t="s">
        <v>156</v>
      </c>
      <c r="O26" s="108"/>
    </row>
    <row r="27" spans="1:16" ht="63.75" thickBot="1" x14ac:dyDescent="0.3">
      <c r="A27" s="139" t="s">
        <v>237</v>
      </c>
      <c r="B27" s="135">
        <v>16</v>
      </c>
      <c r="C27" s="10" t="s">
        <v>222</v>
      </c>
      <c r="D27" s="116" t="s">
        <v>225</v>
      </c>
      <c r="E27" s="1"/>
      <c r="F27" s="13" t="s">
        <v>59</v>
      </c>
      <c r="G27" s="87" t="s">
        <v>132</v>
      </c>
      <c r="H27" s="87" t="s">
        <v>130</v>
      </c>
      <c r="I27" s="30" t="s">
        <v>64</v>
      </c>
      <c r="J27" s="31" t="s">
        <v>80</v>
      </c>
      <c r="K27" s="53" t="s">
        <v>91</v>
      </c>
      <c r="L27" s="66" t="s">
        <v>98</v>
      </c>
      <c r="M27" s="42" t="s">
        <v>203</v>
      </c>
      <c r="N27" s="43" t="s">
        <v>156</v>
      </c>
      <c r="O27" s="108"/>
    </row>
    <row r="28" spans="1:16" ht="150.75" thickBot="1" x14ac:dyDescent="0.3">
      <c r="A28" s="139" t="s">
        <v>237</v>
      </c>
      <c r="B28" s="135">
        <v>17</v>
      </c>
      <c r="C28" s="10" t="s">
        <v>223</v>
      </c>
      <c r="D28" s="116" t="s">
        <v>229</v>
      </c>
      <c r="E28" s="1"/>
      <c r="F28" s="13" t="s">
        <v>59</v>
      </c>
      <c r="G28" s="87" t="s">
        <v>132</v>
      </c>
      <c r="H28" s="85" t="s">
        <v>130</v>
      </c>
      <c r="I28" s="17" t="s">
        <v>64</v>
      </c>
      <c r="J28" s="17" t="s">
        <v>80</v>
      </c>
      <c r="K28" s="54" t="s">
        <v>91</v>
      </c>
      <c r="L28" s="66" t="s">
        <v>98</v>
      </c>
      <c r="M28" s="42"/>
    </row>
    <row r="29" spans="1:16" ht="42.75" customHeight="1" thickBot="1" x14ac:dyDescent="0.3">
      <c r="A29" s="141"/>
      <c r="B29" s="184" t="s">
        <v>176</v>
      </c>
      <c r="C29" s="185"/>
      <c r="D29" s="185"/>
      <c r="E29" s="185"/>
      <c r="F29" s="185"/>
      <c r="G29" s="185"/>
      <c r="H29" s="185"/>
      <c r="I29" s="185"/>
      <c r="J29" s="185"/>
      <c r="K29" s="185"/>
      <c r="L29" s="186"/>
      <c r="M29" s="113"/>
    </row>
    <row r="30" spans="1:16" ht="45.75" customHeight="1" x14ac:dyDescent="0.25">
      <c r="A30" s="201" t="s">
        <v>237</v>
      </c>
      <c r="B30" s="150">
        <v>18</v>
      </c>
      <c r="C30" s="148" t="s">
        <v>14</v>
      </c>
      <c r="D30" s="143" t="s">
        <v>232</v>
      </c>
      <c r="E30" s="155"/>
      <c r="F30" s="171" t="s">
        <v>59</v>
      </c>
      <c r="G30" s="188" t="s">
        <v>134</v>
      </c>
      <c r="H30" s="188" t="s">
        <v>130</v>
      </c>
      <c r="I30" s="199"/>
      <c r="J30" s="32" t="s">
        <v>81</v>
      </c>
      <c r="K30" s="55" t="s">
        <v>108</v>
      </c>
      <c r="L30" s="69" t="s">
        <v>109</v>
      </c>
      <c r="M30" s="42"/>
    </row>
    <row r="31" spans="1:16" ht="59.25" customHeight="1" thickBot="1" x14ac:dyDescent="0.3">
      <c r="A31" s="201"/>
      <c r="B31" s="151"/>
      <c r="C31" s="152"/>
      <c r="D31" s="145"/>
      <c r="E31" s="156"/>
      <c r="F31" s="172"/>
      <c r="G31" s="189"/>
      <c r="H31" s="189"/>
      <c r="I31" s="200"/>
      <c r="J31" s="34" t="s">
        <v>82</v>
      </c>
      <c r="K31" s="52" t="s">
        <v>89</v>
      </c>
      <c r="L31" s="64" t="s">
        <v>109</v>
      </c>
      <c r="M31" s="112"/>
      <c r="N31" t="s">
        <v>144</v>
      </c>
    </row>
    <row r="32" spans="1:16" ht="96.75" customHeight="1" thickBot="1" x14ac:dyDescent="0.3">
      <c r="A32" s="140" t="s">
        <v>237</v>
      </c>
      <c r="B32" s="136">
        <v>19</v>
      </c>
      <c r="C32" s="115" t="s">
        <v>219</v>
      </c>
      <c r="D32" s="122" t="s">
        <v>232</v>
      </c>
      <c r="E32" s="9"/>
      <c r="F32" t="s">
        <v>179</v>
      </c>
    </row>
    <row r="33" spans="1:5" ht="92.25" customHeight="1" thickBot="1" x14ac:dyDescent="0.3">
      <c r="A33" s="140" t="s">
        <v>237</v>
      </c>
      <c r="B33" s="136">
        <v>20</v>
      </c>
      <c r="C33" s="115" t="s">
        <v>220</v>
      </c>
      <c r="D33" s="143" t="s">
        <v>231</v>
      </c>
      <c r="E33" s="9"/>
    </row>
    <row r="34" spans="1:5" ht="87" customHeight="1" thickBot="1" x14ac:dyDescent="0.3">
      <c r="A34" s="140" t="s">
        <v>237</v>
      </c>
      <c r="B34" s="136">
        <v>21</v>
      </c>
      <c r="C34" s="115" t="s">
        <v>241</v>
      </c>
      <c r="D34" s="144"/>
      <c r="E34" s="9"/>
    </row>
    <row r="35" spans="1:5" ht="111" customHeight="1" thickBot="1" x14ac:dyDescent="0.3">
      <c r="A35" s="140" t="s">
        <v>237</v>
      </c>
      <c r="B35" s="136">
        <v>22</v>
      </c>
      <c r="C35" s="10" t="s">
        <v>223</v>
      </c>
      <c r="D35" s="144"/>
      <c r="E35" s="9"/>
    </row>
    <row r="36" spans="1:5" ht="53.25" thickBot="1" x14ac:dyDescent="0.3">
      <c r="A36" s="140" t="s">
        <v>237</v>
      </c>
      <c r="B36" s="136">
        <v>23</v>
      </c>
      <c r="C36" s="115" t="s">
        <v>242</v>
      </c>
      <c r="D36" s="144"/>
      <c r="E36" s="9"/>
    </row>
    <row r="37" spans="1:5" ht="24" thickBot="1" x14ac:dyDescent="0.3">
      <c r="B37" s="123"/>
      <c r="C37" s="115"/>
      <c r="D37" s="145"/>
      <c r="E37" s="9"/>
    </row>
    <row r="38" spans="1:5" ht="23.25" x14ac:dyDescent="0.25">
      <c r="B38" s="124"/>
      <c r="C38" s="121"/>
      <c r="D38" s="121"/>
    </row>
    <row r="39" spans="1:5" ht="23.25" x14ac:dyDescent="0.25">
      <c r="B39" s="124"/>
      <c r="C39" s="121"/>
      <c r="D39" s="121"/>
    </row>
  </sheetData>
  <mergeCells count="80">
    <mergeCell ref="A3:A4"/>
    <mergeCell ref="A19:A20"/>
    <mergeCell ref="A30:A31"/>
    <mergeCell ref="A14:A15"/>
    <mergeCell ref="A7:A8"/>
    <mergeCell ref="A5:A6"/>
    <mergeCell ref="H19:H20"/>
    <mergeCell ref="H21:H23"/>
    <mergeCell ref="H24:H25"/>
    <mergeCell ref="H30:H31"/>
    <mergeCell ref="I30:I31"/>
    <mergeCell ref="B1:L1"/>
    <mergeCell ref="L7:L8"/>
    <mergeCell ref="C19:C20"/>
    <mergeCell ref="F19:F20"/>
    <mergeCell ref="E19:E20"/>
    <mergeCell ref="B19:B20"/>
    <mergeCell ref="B14:B15"/>
    <mergeCell ref="C14:C15"/>
    <mergeCell ref="E14:E15"/>
    <mergeCell ref="J14:J15"/>
    <mergeCell ref="K14:K15"/>
    <mergeCell ref="B16:B17"/>
    <mergeCell ref="C16:C17"/>
    <mergeCell ref="E16:E17"/>
    <mergeCell ref="G19:G20"/>
    <mergeCell ref="J16:J17"/>
    <mergeCell ref="E30:E31"/>
    <mergeCell ref="E21:E23"/>
    <mergeCell ref="C21:C23"/>
    <mergeCell ref="B21:B23"/>
    <mergeCell ref="E24:E25"/>
    <mergeCell ref="C24:C25"/>
    <mergeCell ref="B24:B25"/>
    <mergeCell ref="B29:L29"/>
    <mergeCell ref="G21:G23"/>
    <mergeCell ref="G24:G25"/>
    <mergeCell ref="G30:G31"/>
    <mergeCell ref="F21:F23"/>
    <mergeCell ref="F24:F25"/>
    <mergeCell ref="F30:F31"/>
    <mergeCell ref="D30:D31"/>
    <mergeCell ref="F16:F17"/>
    <mergeCell ref="G16:G17"/>
    <mergeCell ref="H16:H17"/>
    <mergeCell ref="C7:C8"/>
    <mergeCell ref="E7:E8"/>
    <mergeCell ref="F14:F15"/>
    <mergeCell ref="G7:G8"/>
    <mergeCell ref="G14:G15"/>
    <mergeCell ref="H7:H8"/>
    <mergeCell ref="H14:H15"/>
    <mergeCell ref="D16:D17"/>
    <mergeCell ref="D14:D15"/>
    <mergeCell ref="K7:K8"/>
    <mergeCell ref="F7:F8"/>
    <mergeCell ref="B5:B6"/>
    <mergeCell ref="C5:C6"/>
    <mergeCell ref="E5:E6"/>
    <mergeCell ref="I7:I8"/>
    <mergeCell ref="J5:J6"/>
    <mergeCell ref="K5:K6"/>
    <mergeCell ref="F5:F6"/>
    <mergeCell ref="H5:H6"/>
    <mergeCell ref="G5:G6"/>
    <mergeCell ref="B7:B8"/>
    <mergeCell ref="J7:J8"/>
    <mergeCell ref="D5:D6"/>
    <mergeCell ref="D7:D8"/>
    <mergeCell ref="E3:E4"/>
    <mergeCell ref="J3:J4"/>
    <mergeCell ref="K3:K4"/>
    <mergeCell ref="F3:F4"/>
    <mergeCell ref="H3:H4"/>
    <mergeCell ref="G3:G4"/>
    <mergeCell ref="D33:D37"/>
    <mergeCell ref="B3:B4"/>
    <mergeCell ref="C3:C4"/>
    <mergeCell ref="B30:B31"/>
    <mergeCell ref="C30:C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D0CB-29F8-493B-AEDE-9663D2DFBA35}">
  <dimension ref="A1:N897"/>
  <sheetViews>
    <sheetView tabSelected="1" workbookViewId="0">
      <selection activeCell="L2" sqref="L2"/>
    </sheetView>
  </sheetViews>
  <sheetFormatPr baseColWidth="10" defaultRowHeight="15" x14ac:dyDescent="0.25"/>
  <cols>
    <col min="3" max="3" width="3.140625" customWidth="1"/>
  </cols>
  <sheetData>
    <row r="1" spans="1:14" x14ac:dyDescent="0.25">
      <c r="A1" t="s">
        <v>243</v>
      </c>
      <c r="B1" t="s">
        <v>244</v>
      </c>
      <c r="D1" t="s">
        <v>245</v>
      </c>
      <c r="E1" t="s">
        <v>246</v>
      </c>
      <c r="G1" t="s">
        <v>254</v>
      </c>
      <c r="N1" t="s">
        <v>255</v>
      </c>
    </row>
    <row r="2" spans="1:14" x14ac:dyDescent="0.25">
      <c r="A2" t="s">
        <v>247</v>
      </c>
      <c r="B2" s="252">
        <v>42271</v>
      </c>
      <c r="C2" s="253">
        <v>1</v>
      </c>
      <c r="D2">
        <v>-508</v>
      </c>
      <c r="F2">
        <f t="shared" ref="F2:F3" si="0">E2+F1</f>
        <v>0</v>
      </c>
      <c r="G2">
        <f>D2</f>
        <v>-508</v>
      </c>
      <c r="H2">
        <f>IF(D2&gt;10000,D2-F2,G2)</f>
        <v>-508</v>
      </c>
      <c r="I2">
        <f>IF(D2&gt;10000,D2-F2,D2)</f>
        <v>-508</v>
      </c>
      <c r="J2" t="b">
        <f>IF(D2&gt;0,C2)</f>
        <v>0</v>
      </c>
      <c r="K2">
        <f>IF(C2=MIN(J:J),H2,D2)</f>
        <v>-508</v>
      </c>
      <c r="L2">
        <f>K2+L1</f>
        <v>-508</v>
      </c>
      <c r="N2">
        <f>IF(D2&gt;10000,+D2,+D2)</f>
        <v>-508</v>
      </c>
    </row>
    <row r="3" spans="1:14" x14ac:dyDescent="0.25">
      <c r="A3" t="s">
        <v>247</v>
      </c>
      <c r="B3" s="252">
        <v>42396</v>
      </c>
      <c r="C3" s="253">
        <v>2</v>
      </c>
      <c r="D3">
        <v>-462</v>
      </c>
      <c r="E3">
        <f>D2</f>
        <v>-508</v>
      </c>
      <c r="F3">
        <f t="shared" si="0"/>
        <v>-508</v>
      </c>
      <c r="G3">
        <f>D3+G2</f>
        <v>-970</v>
      </c>
      <c r="H3">
        <f t="shared" ref="H3:H66" si="1">IF(D3&gt;10000,D3-F3,G3)</f>
        <v>-970</v>
      </c>
      <c r="I3">
        <f t="shared" ref="I3:I66" si="2">IF(D3&gt;10000,D3-F3,D3)</f>
        <v>-462</v>
      </c>
      <c r="J3" t="b">
        <f t="shared" ref="J3:J66" si="3">IF(D3&gt;0,C3)</f>
        <v>0</v>
      </c>
      <c r="K3">
        <f t="shared" ref="K3:K66" si="4">IF(C3=MIN(J:J),H3,D3)</f>
        <v>-462</v>
      </c>
      <c r="L3">
        <f t="shared" ref="L3:L66" si="5">K3+L2</f>
        <v>-970</v>
      </c>
      <c r="N3">
        <f>IF(D3&gt;10000,N2+D3-N2,N2+D3)</f>
        <v>-970</v>
      </c>
    </row>
    <row r="4" spans="1:14" x14ac:dyDescent="0.25">
      <c r="A4" t="s">
        <v>247</v>
      </c>
      <c r="B4" s="252">
        <v>42443</v>
      </c>
      <c r="C4" s="253">
        <v>3</v>
      </c>
      <c r="D4">
        <v>-146</v>
      </c>
      <c r="E4">
        <f t="shared" ref="E4:E67" si="6">D3</f>
        <v>-462</v>
      </c>
      <c r="F4">
        <f>E4+F3</f>
        <v>-970</v>
      </c>
      <c r="G4">
        <f>D4+G3</f>
        <v>-1116</v>
      </c>
      <c r="H4">
        <f t="shared" si="1"/>
        <v>-1116</v>
      </c>
      <c r="I4">
        <f t="shared" si="2"/>
        <v>-146</v>
      </c>
      <c r="J4" t="b">
        <f t="shared" si="3"/>
        <v>0</v>
      </c>
      <c r="K4">
        <f t="shared" si="4"/>
        <v>-146</v>
      </c>
      <c r="L4">
        <f t="shared" si="5"/>
        <v>-1116</v>
      </c>
      <c r="N4">
        <f>IF(D4&gt;10000,N3+D4-N3,N3+D4)</f>
        <v>-1116</v>
      </c>
    </row>
    <row r="5" spans="1:14" x14ac:dyDescent="0.25">
      <c r="A5" t="s">
        <v>247</v>
      </c>
      <c r="B5" s="252">
        <v>42495</v>
      </c>
      <c r="C5" s="253">
        <v>4</v>
      </c>
      <c r="D5">
        <v>-9684</v>
      </c>
      <c r="E5">
        <f t="shared" si="6"/>
        <v>-146</v>
      </c>
      <c r="F5">
        <f t="shared" ref="F5:F68" si="7">E5+F4</f>
        <v>-1116</v>
      </c>
      <c r="G5">
        <f>D5+G4</f>
        <v>-10800</v>
      </c>
      <c r="H5">
        <f t="shared" si="1"/>
        <v>-10800</v>
      </c>
      <c r="I5">
        <f t="shared" si="2"/>
        <v>-9684</v>
      </c>
      <c r="J5" t="b">
        <f t="shared" si="3"/>
        <v>0</v>
      </c>
      <c r="K5">
        <f t="shared" si="4"/>
        <v>-9684</v>
      </c>
      <c r="L5">
        <f t="shared" si="5"/>
        <v>-10800</v>
      </c>
      <c r="N5">
        <f>IF(D5&gt;10000,N4+D5-N4,N4+D5)</f>
        <v>-10800</v>
      </c>
    </row>
    <row r="6" spans="1:14" x14ac:dyDescent="0.25">
      <c r="A6" t="s">
        <v>247</v>
      </c>
      <c r="B6" s="252">
        <v>42831</v>
      </c>
      <c r="C6" s="253">
        <v>5</v>
      </c>
      <c r="D6">
        <v>-140</v>
      </c>
      <c r="E6">
        <f t="shared" si="6"/>
        <v>-9684</v>
      </c>
      <c r="F6">
        <f t="shared" si="7"/>
        <v>-10800</v>
      </c>
      <c r="G6">
        <f>D6+G5</f>
        <v>-10940</v>
      </c>
      <c r="H6">
        <f t="shared" si="1"/>
        <v>-10940</v>
      </c>
      <c r="I6">
        <f t="shared" si="2"/>
        <v>-140</v>
      </c>
      <c r="J6" t="b">
        <f t="shared" si="3"/>
        <v>0</v>
      </c>
      <c r="K6">
        <f t="shared" si="4"/>
        <v>-140</v>
      </c>
      <c r="L6">
        <f t="shared" si="5"/>
        <v>-10940</v>
      </c>
      <c r="N6">
        <f>IF(D6&gt;10000,N5+D6-N5,N5+D6)</f>
        <v>-10940</v>
      </c>
    </row>
    <row r="7" spans="1:14" x14ac:dyDescent="0.25">
      <c r="A7" t="s">
        <v>247</v>
      </c>
      <c r="B7" s="252">
        <v>42857</v>
      </c>
      <c r="C7" s="253">
        <v>6</v>
      </c>
      <c r="D7">
        <v>-160</v>
      </c>
      <c r="E7">
        <f t="shared" si="6"/>
        <v>-140</v>
      </c>
      <c r="F7">
        <f t="shared" si="7"/>
        <v>-10940</v>
      </c>
      <c r="G7">
        <f>D7+G6</f>
        <v>-11100</v>
      </c>
      <c r="H7">
        <f t="shared" si="1"/>
        <v>-11100</v>
      </c>
      <c r="I7">
        <f t="shared" si="2"/>
        <v>-160</v>
      </c>
      <c r="J7" t="b">
        <f t="shared" si="3"/>
        <v>0</v>
      </c>
      <c r="K7">
        <f t="shared" si="4"/>
        <v>-160</v>
      </c>
      <c r="L7">
        <f t="shared" si="5"/>
        <v>-11100</v>
      </c>
      <c r="N7">
        <f>IF(D7&gt;10000,N6+D7-N6,N6+D7)</f>
        <v>-11100</v>
      </c>
    </row>
    <row r="8" spans="1:14" x14ac:dyDescent="0.25">
      <c r="A8" t="s">
        <v>247</v>
      </c>
      <c r="B8" s="252">
        <v>42919</v>
      </c>
      <c r="C8" s="253">
        <v>7</v>
      </c>
      <c r="D8">
        <v>-1010</v>
      </c>
      <c r="E8">
        <f t="shared" si="6"/>
        <v>-160</v>
      </c>
      <c r="F8">
        <f t="shared" si="7"/>
        <v>-11100</v>
      </c>
      <c r="G8">
        <f>D8+G7</f>
        <v>-12110</v>
      </c>
      <c r="H8">
        <f t="shared" si="1"/>
        <v>-12110</v>
      </c>
      <c r="I8">
        <f t="shared" si="2"/>
        <v>-1010</v>
      </c>
      <c r="J8" t="b">
        <f t="shared" si="3"/>
        <v>0</v>
      </c>
      <c r="K8">
        <f t="shared" si="4"/>
        <v>-1010</v>
      </c>
      <c r="L8">
        <f t="shared" si="5"/>
        <v>-12110</v>
      </c>
      <c r="N8">
        <f>IF(D8&gt;10000,N7+D8-N7,N7+D8)</f>
        <v>-12110</v>
      </c>
    </row>
    <row r="9" spans="1:14" x14ac:dyDescent="0.25">
      <c r="A9" t="s">
        <v>247</v>
      </c>
      <c r="B9" s="252">
        <v>42952</v>
      </c>
      <c r="C9" s="253">
        <v>8</v>
      </c>
      <c r="D9">
        <v>-345</v>
      </c>
      <c r="E9">
        <f t="shared" si="6"/>
        <v>-1010</v>
      </c>
      <c r="F9">
        <f t="shared" si="7"/>
        <v>-12110</v>
      </c>
      <c r="G9">
        <f>D9+G8</f>
        <v>-12455</v>
      </c>
      <c r="H9">
        <f t="shared" si="1"/>
        <v>-12455</v>
      </c>
      <c r="I9">
        <f t="shared" si="2"/>
        <v>-345</v>
      </c>
      <c r="J9" t="b">
        <f t="shared" si="3"/>
        <v>0</v>
      </c>
      <c r="K9">
        <f t="shared" si="4"/>
        <v>-345</v>
      </c>
      <c r="L9">
        <f t="shared" si="5"/>
        <v>-12455</v>
      </c>
      <c r="N9">
        <f>IF(D9&gt;10000,N8+D9-N8,N8+D9)</f>
        <v>-12455</v>
      </c>
    </row>
    <row r="10" spans="1:14" x14ac:dyDescent="0.25">
      <c r="A10" t="s">
        <v>247</v>
      </c>
      <c r="B10" s="252">
        <v>42980</v>
      </c>
      <c r="C10" s="253">
        <v>9</v>
      </c>
      <c r="D10">
        <v>-105</v>
      </c>
      <c r="E10">
        <f t="shared" si="6"/>
        <v>-345</v>
      </c>
      <c r="F10">
        <f t="shared" si="7"/>
        <v>-12455</v>
      </c>
      <c r="G10">
        <f>D10+G9</f>
        <v>-12560</v>
      </c>
      <c r="H10">
        <f t="shared" si="1"/>
        <v>-12560</v>
      </c>
      <c r="I10">
        <f t="shared" si="2"/>
        <v>-105</v>
      </c>
      <c r="J10" t="b">
        <f t="shared" si="3"/>
        <v>0</v>
      </c>
      <c r="K10">
        <f t="shared" si="4"/>
        <v>-105</v>
      </c>
      <c r="L10">
        <f t="shared" si="5"/>
        <v>-12560</v>
      </c>
      <c r="N10">
        <f>IF(D10&gt;10000,N9+D10-N9,N9+D10)</f>
        <v>-12560</v>
      </c>
    </row>
    <row r="11" spans="1:14" x14ac:dyDescent="0.25">
      <c r="A11" t="s">
        <v>247</v>
      </c>
      <c r="B11" s="252">
        <v>43008</v>
      </c>
      <c r="C11" s="253">
        <v>10</v>
      </c>
      <c r="D11">
        <v>-130</v>
      </c>
      <c r="E11">
        <f t="shared" si="6"/>
        <v>-105</v>
      </c>
      <c r="F11">
        <f t="shared" si="7"/>
        <v>-12560</v>
      </c>
      <c r="G11">
        <f>D11+G10</f>
        <v>-12690</v>
      </c>
      <c r="H11">
        <f t="shared" si="1"/>
        <v>-12690</v>
      </c>
      <c r="I11">
        <f t="shared" si="2"/>
        <v>-130</v>
      </c>
      <c r="J11" t="b">
        <f t="shared" si="3"/>
        <v>0</v>
      </c>
      <c r="K11">
        <f t="shared" si="4"/>
        <v>-130</v>
      </c>
      <c r="L11">
        <f t="shared" si="5"/>
        <v>-12690</v>
      </c>
      <c r="N11">
        <f>IF(D11&gt;10000,N10+D11-N10,N10+D11)</f>
        <v>-12690</v>
      </c>
    </row>
    <row r="12" spans="1:14" x14ac:dyDescent="0.25">
      <c r="A12" t="s">
        <v>247</v>
      </c>
      <c r="B12" s="252">
        <v>43039</v>
      </c>
      <c r="C12" s="253">
        <v>11</v>
      </c>
      <c r="D12">
        <v>-190</v>
      </c>
      <c r="E12">
        <f t="shared" si="6"/>
        <v>-130</v>
      </c>
      <c r="F12">
        <f t="shared" si="7"/>
        <v>-12690</v>
      </c>
      <c r="G12">
        <f>D12+G11</f>
        <v>-12880</v>
      </c>
      <c r="H12">
        <f t="shared" si="1"/>
        <v>-12880</v>
      </c>
      <c r="I12">
        <f t="shared" si="2"/>
        <v>-190</v>
      </c>
      <c r="J12" t="b">
        <f t="shared" si="3"/>
        <v>0</v>
      </c>
      <c r="K12">
        <f t="shared" si="4"/>
        <v>-190</v>
      </c>
      <c r="L12">
        <f t="shared" si="5"/>
        <v>-12880</v>
      </c>
      <c r="N12">
        <f>IF(D12&gt;10000,N11+D12-N11,N11+D12)</f>
        <v>-12880</v>
      </c>
    </row>
    <row r="13" spans="1:14" x14ac:dyDescent="0.25">
      <c r="A13" t="s">
        <v>247</v>
      </c>
      <c r="B13" s="252">
        <v>43069</v>
      </c>
      <c r="C13" s="253">
        <v>12</v>
      </c>
      <c r="D13">
        <v>-120</v>
      </c>
      <c r="E13">
        <f t="shared" si="6"/>
        <v>-190</v>
      </c>
      <c r="F13">
        <f t="shared" si="7"/>
        <v>-12880</v>
      </c>
      <c r="G13">
        <f>D13+G12</f>
        <v>-13000</v>
      </c>
      <c r="H13">
        <f t="shared" si="1"/>
        <v>-13000</v>
      </c>
      <c r="I13">
        <f t="shared" si="2"/>
        <v>-120</v>
      </c>
      <c r="J13" t="b">
        <f t="shared" si="3"/>
        <v>0</v>
      </c>
      <c r="K13">
        <f t="shared" si="4"/>
        <v>-120</v>
      </c>
      <c r="L13">
        <f t="shared" si="5"/>
        <v>-13000</v>
      </c>
      <c r="N13">
        <f>IF(D13&gt;10000,N12+D13-N12,N12+D13)</f>
        <v>-13000</v>
      </c>
    </row>
    <row r="14" spans="1:14" x14ac:dyDescent="0.25">
      <c r="A14" t="s">
        <v>247</v>
      </c>
      <c r="B14" s="252">
        <v>43100</v>
      </c>
      <c r="C14" s="253">
        <v>13</v>
      </c>
      <c r="D14">
        <v>-65</v>
      </c>
      <c r="E14">
        <f t="shared" si="6"/>
        <v>-120</v>
      </c>
      <c r="F14">
        <f t="shared" si="7"/>
        <v>-13000</v>
      </c>
      <c r="G14">
        <f>D14+G13</f>
        <v>-13065</v>
      </c>
      <c r="H14">
        <f t="shared" si="1"/>
        <v>-13065</v>
      </c>
      <c r="I14">
        <f t="shared" si="2"/>
        <v>-65</v>
      </c>
      <c r="J14" t="b">
        <f t="shared" si="3"/>
        <v>0</v>
      </c>
      <c r="K14">
        <f t="shared" si="4"/>
        <v>-65</v>
      </c>
      <c r="L14">
        <f t="shared" si="5"/>
        <v>-13065</v>
      </c>
      <c r="N14">
        <f>IF(D14&gt;10000,N13+D14-N13,N13+D14)</f>
        <v>-13065</v>
      </c>
    </row>
    <row r="15" spans="1:14" x14ac:dyDescent="0.25">
      <c r="A15" t="s">
        <v>247</v>
      </c>
      <c r="B15" s="252">
        <v>43131</v>
      </c>
      <c r="C15" s="253">
        <v>14</v>
      </c>
      <c r="D15">
        <v>-110</v>
      </c>
      <c r="E15">
        <f t="shared" si="6"/>
        <v>-65</v>
      </c>
      <c r="F15">
        <f t="shared" si="7"/>
        <v>-13065</v>
      </c>
      <c r="G15">
        <f>D15+G14</f>
        <v>-13175</v>
      </c>
      <c r="H15">
        <f t="shared" si="1"/>
        <v>-13175</v>
      </c>
      <c r="I15">
        <f t="shared" si="2"/>
        <v>-110</v>
      </c>
      <c r="J15" t="b">
        <f t="shared" si="3"/>
        <v>0</v>
      </c>
      <c r="K15">
        <f t="shared" si="4"/>
        <v>-110</v>
      </c>
      <c r="L15">
        <f t="shared" si="5"/>
        <v>-13175</v>
      </c>
      <c r="N15">
        <f>IF(D15&gt;10000,N14+D15-N14,N14+D15)</f>
        <v>-13175</v>
      </c>
    </row>
    <row r="16" spans="1:14" x14ac:dyDescent="0.25">
      <c r="A16" t="s">
        <v>247</v>
      </c>
      <c r="B16" s="252">
        <v>43159</v>
      </c>
      <c r="C16" s="253">
        <v>15</v>
      </c>
      <c r="D16">
        <v>-135</v>
      </c>
      <c r="E16">
        <f t="shared" si="6"/>
        <v>-110</v>
      </c>
      <c r="F16">
        <f t="shared" si="7"/>
        <v>-13175</v>
      </c>
      <c r="G16">
        <f>D16+G15</f>
        <v>-13310</v>
      </c>
      <c r="H16">
        <f t="shared" si="1"/>
        <v>-13310</v>
      </c>
      <c r="I16">
        <f t="shared" si="2"/>
        <v>-135</v>
      </c>
      <c r="J16" t="b">
        <f t="shared" si="3"/>
        <v>0</v>
      </c>
      <c r="K16">
        <f t="shared" si="4"/>
        <v>-135</v>
      </c>
      <c r="L16">
        <f t="shared" si="5"/>
        <v>-13310</v>
      </c>
      <c r="N16">
        <f>IF(D16&gt;10000,N15+D16-N15,N15+D16)</f>
        <v>-13310</v>
      </c>
    </row>
    <row r="17" spans="1:14" x14ac:dyDescent="0.25">
      <c r="A17" t="s">
        <v>247</v>
      </c>
      <c r="B17" s="252">
        <v>43190</v>
      </c>
      <c r="C17" s="253">
        <v>16</v>
      </c>
      <c r="D17">
        <v>-235</v>
      </c>
      <c r="E17">
        <f t="shared" si="6"/>
        <v>-135</v>
      </c>
      <c r="F17">
        <f t="shared" si="7"/>
        <v>-13310</v>
      </c>
      <c r="G17">
        <f>D17+G16</f>
        <v>-13545</v>
      </c>
      <c r="H17">
        <f t="shared" si="1"/>
        <v>-13545</v>
      </c>
      <c r="I17">
        <f t="shared" si="2"/>
        <v>-235</v>
      </c>
      <c r="J17" t="b">
        <f t="shared" si="3"/>
        <v>0</v>
      </c>
      <c r="K17">
        <f t="shared" si="4"/>
        <v>-235</v>
      </c>
      <c r="L17">
        <f t="shared" si="5"/>
        <v>-13545</v>
      </c>
      <c r="N17">
        <f>IF(D17&gt;10000,N16+D17-N16,N16+D17)</f>
        <v>-13545</v>
      </c>
    </row>
    <row r="18" spans="1:14" x14ac:dyDescent="0.25">
      <c r="A18" t="s">
        <v>247</v>
      </c>
      <c r="B18" s="252">
        <v>43220</v>
      </c>
      <c r="C18" s="253">
        <v>17</v>
      </c>
      <c r="D18">
        <v>-11775</v>
      </c>
      <c r="E18">
        <f t="shared" si="6"/>
        <v>-235</v>
      </c>
      <c r="F18">
        <f t="shared" si="7"/>
        <v>-13545</v>
      </c>
      <c r="G18">
        <f>D18+G17</f>
        <v>-25320</v>
      </c>
      <c r="H18">
        <f t="shared" si="1"/>
        <v>-25320</v>
      </c>
      <c r="I18">
        <f t="shared" si="2"/>
        <v>-11775</v>
      </c>
      <c r="J18" t="b">
        <f t="shared" si="3"/>
        <v>0</v>
      </c>
      <c r="K18">
        <f t="shared" si="4"/>
        <v>-11775</v>
      </c>
      <c r="L18">
        <f t="shared" si="5"/>
        <v>-25320</v>
      </c>
      <c r="N18">
        <f>IF(D18&gt;10000,N17+D18-N17,N17+D18)</f>
        <v>-25320</v>
      </c>
    </row>
    <row r="19" spans="1:14" x14ac:dyDescent="0.25">
      <c r="A19" t="s">
        <v>247</v>
      </c>
      <c r="B19" s="252">
        <v>43222</v>
      </c>
      <c r="C19" s="253">
        <v>18</v>
      </c>
      <c r="D19">
        <v>11775</v>
      </c>
      <c r="E19">
        <f t="shared" si="6"/>
        <v>-11775</v>
      </c>
      <c r="F19">
        <f>E19+F18</f>
        <v>-25320</v>
      </c>
      <c r="G19">
        <f>D19+G18</f>
        <v>-13545</v>
      </c>
      <c r="H19">
        <f>IF(D19&gt;10000,D19-F19,G19)</f>
        <v>37095</v>
      </c>
      <c r="I19">
        <f t="shared" si="2"/>
        <v>37095</v>
      </c>
      <c r="J19">
        <f t="shared" si="3"/>
        <v>18</v>
      </c>
      <c r="K19">
        <f t="shared" si="4"/>
        <v>37095</v>
      </c>
      <c r="L19">
        <f t="shared" si="5"/>
        <v>11775</v>
      </c>
      <c r="N19">
        <f>IF(D19&gt;10000,N18+D19-N18,N18+D19)</f>
        <v>11775</v>
      </c>
    </row>
    <row r="20" spans="1:14" x14ac:dyDescent="0.25">
      <c r="A20" t="s">
        <v>247</v>
      </c>
      <c r="B20" s="252">
        <v>43222</v>
      </c>
      <c r="C20" s="253">
        <v>19</v>
      </c>
      <c r="D20">
        <v>-315</v>
      </c>
      <c r="E20">
        <f t="shared" si="6"/>
        <v>11775</v>
      </c>
      <c r="F20">
        <f t="shared" si="7"/>
        <v>-13545</v>
      </c>
      <c r="G20">
        <f>D20+G19</f>
        <v>-13860</v>
      </c>
      <c r="H20">
        <f t="shared" si="1"/>
        <v>-13860</v>
      </c>
      <c r="I20">
        <f t="shared" si="2"/>
        <v>-315</v>
      </c>
      <c r="J20" t="b">
        <f t="shared" si="3"/>
        <v>0</v>
      </c>
      <c r="K20">
        <f t="shared" si="4"/>
        <v>-315</v>
      </c>
      <c r="L20">
        <f t="shared" si="5"/>
        <v>11460</v>
      </c>
      <c r="N20">
        <f>IF(D20&gt;10000,N19+D20-N19,N19+D20)</f>
        <v>11460</v>
      </c>
    </row>
    <row r="21" spans="1:14" x14ac:dyDescent="0.25">
      <c r="A21" t="s">
        <v>247</v>
      </c>
      <c r="B21" s="252">
        <v>43222</v>
      </c>
      <c r="C21" s="253">
        <v>20</v>
      </c>
      <c r="D21">
        <v>-11460</v>
      </c>
      <c r="E21">
        <f t="shared" si="6"/>
        <v>-315</v>
      </c>
      <c r="F21">
        <f t="shared" si="7"/>
        <v>-13860</v>
      </c>
      <c r="G21">
        <f>D21+G20</f>
        <v>-25320</v>
      </c>
      <c r="H21">
        <f t="shared" si="1"/>
        <v>-25320</v>
      </c>
      <c r="I21">
        <f t="shared" si="2"/>
        <v>-11460</v>
      </c>
      <c r="J21" t="b">
        <f t="shared" si="3"/>
        <v>0</v>
      </c>
      <c r="K21">
        <f t="shared" si="4"/>
        <v>-11460</v>
      </c>
      <c r="L21">
        <f t="shared" si="5"/>
        <v>0</v>
      </c>
      <c r="N21">
        <f>IF(D21&gt;10000,N20+D21-N20,N20+D21)</f>
        <v>0</v>
      </c>
    </row>
    <row r="22" spans="1:14" x14ac:dyDescent="0.25">
      <c r="A22" t="s">
        <v>247</v>
      </c>
      <c r="B22" s="252">
        <v>43275</v>
      </c>
      <c r="C22" s="253">
        <v>21</v>
      </c>
      <c r="D22">
        <v>15500</v>
      </c>
      <c r="E22">
        <f t="shared" si="6"/>
        <v>-11460</v>
      </c>
      <c r="F22">
        <f t="shared" si="7"/>
        <v>-25320</v>
      </c>
      <c r="G22">
        <f>D22+G21</f>
        <v>-9820</v>
      </c>
      <c r="H22">
        <f t="shared" si="1"/>
        <v>40820</v>
      </c>
      <c r="I22">
        <f t="shared" si="2"/>
        <v>40820</v>
      </c>
      <c r="J22">
        <f t="shared" si="3"/>
        <v>21</v>
      </c>
      <c r="K22">
        <f t="shared" si="4"/>
        <v>15500</v>
      </c>
      <c r="L22">
        <f t="shared" si="5"/>
        <v>15500</v>
      </c>
      <c r="N22">
        <f>IF(D22&gt;10000,N21+D22-N21,N21+D22)</f>
        <v>15500</v>
      </c>
    </row>
    <row r="23" spans="1:14" x14ac:dyDescent="0.25">
      <c r="A23" t="s">
        <v>247</v>
      </c>
      <c r="B23" s="252">
        <v>43312</v>
      </c>
      <c r="C23" s="253">
        <v>22</v>
      </c>
      <c r="D23">
        <v>-240</v>
      </c>
      <c r="E23">
        <f t="shared" si="6"/>
        <v>15500</v>
      </c>
      <c r="F23">
        <f t="shared" si="7"/>
        <v>-9820</v>
      </c>
      <c r="G23">
        <f>D23+G22</f>
        <v>-10060</v>
      </c>
      <c r="H23">
        <f t="shared" si="1"/>
        <v>-10060</v>
      </c>
      <c r="I23">
        <f t="shared" si="2"/>
        <v>-240</v>
      </c>
      <c r="J23" t="b">
        <f t="shared" si="3"/>
        <v>0</v>
      </c>
      <c r="K23">
        <f t="shared" si="4"/>
        <v>-240</v>
      </c>
      <c r="L23">
        <f t="shared" si="5"/>
        <v>15260</v>
      </c>
      <c r="N23">
        <f>IF(D23&gt;10000,N22+D23-N22,N22+D23)</f>
        <v>15260</v>
      </c>
    </row>
    <row r="24" spans="1:14" x14ac:dyDescent="0.25">
      <c r="A24" t="s">
        <v>247</v>
      </c>
      <c r="B24" s="252">
        <v>43343</v>
      </c>
      <c r="C24" s="253">
        <v>23</v>
      </c>
      <c r="D24">
        <v>-40</v>
      </c>
      <c r="E24">
        <f t="shared" si="6"/>
        <v>-240</v>
      </c>
      <c r="F24">
        <f t="shared" si="7"/>
        <v>-10060</v>
      </c>
      <c r="G24">
        <f>D24+G23</f>
        <v>-10100</v>
      </c>
      <c r="H24">
        <f t="shared" si="1"/>
        <v>-10100</v>
      </c>
      <c r="I24">
        <f t="shared" si="2"/>
        <v>-40</v>
      </c>
      <c r="J24" t="b">
        <f t="shared" si="3"/>
        <v>0</v>
      </c>
      <c r="K24">
        <f t="shared" si="4"/>
        <v>-40</v>
      </c>
      <c r="L24">
        <f t="shared" si="5"/>
        <v>15220</v>
      </c>
      <c r="N24">
        <f>IF(D24&gt;10000,N23+D24-N23,N23+D24)</f>
        <v>15220</v>
      </c>
    </row>
    <row r="25" spans="1:14" x14ac:dyDescent="0.25">
      <c r="A25" t="s">
        <v>247</v>
      </c>
      <c r="B25" s="252">
        <v>43410</v>
      </c>
      <c r="C25" s="253">
        <v>24</v>
      </c>
      <c r="D25">
        <v>-110</v>
      </c>
      <c r="E25">
        <f t="shared" si="6"/>
        <v>-40</v>
      </c>
      <c r="F25">
        <f t="shared" si="7"/>
        <v>-10100</v>
      </c>
      <c r="G25">
        <f>D25+G24</f>
        <v>-10210</v>
      </c>
      <c r="H25">
        <f t="shared" si="1"/>
        <v>-10210</v>
      </c>
      <c r="I25">
        <f t="shared" si="2"/>
        <v>-110</v>
      </c>
      <c r="J25" t="b">
        <f t="shared" si="3"/>
        <v>0</v>
      </c>
      <c r="K25">
        <f t="shared" si="4"/>
        <v>-110</v>
      </c>
      <c r="L25">
        <f t="shared" si="5"/>
        <v>15110</v>
      </c>
      <c r="N25">
        <f>IF(D25&gt;10000,N24+D25-N24,N24+D25)</f>
        <v>15110</v>
      </c>
    </row>
    <row r="26" spans="1:14" x14ac:dyDescent="0.25">
      <c r="A26" t="s">
        <v>247</v>
      </c>
      <c r="B26" s="252">
        <v>43434</v>
      </c>
      <c r="C26" s="253">
        <v>25</v>
      </c>
      <c r="D26">
        <v>-60</v>
      </c>
      <c r="E26">
        <f t="shared" si="6"/>
        <v>-110</v>
      </c>
      <c r="F26">
        <f t="shared" si="7"/>
        <v>-10210</v>
      </c>
      <c r="G26">
        <f>D26+G25</f>
        <v>-10270</v>
      </c>
      <c r="H26">
        <f t="shared" si="1"/>
        <v>-10270</v>
      </c>
      <c r="I26">
        <f t="shared" si="2"/>
        <v>-60</v>
      </c>
      <c r="J26" t="b">
        <f t="shared" si="3"/>
        <v>0</v>
      </c>
      <c r="K26">
        <f t="shared" si="4"/>
        <v>-60</v>
      </c>
      <c r="L26">
        <f t="shared" si="5"/>
        <v>15050</v>
      </c>
      <c r="N26">
        <f>IF(D26&gt;10000,N25+D26-N25,N25+D26)</f>
        <v>15050</v>
      </c>
    </row>
    <row r="27" spans="1:14" x14ac:dyDescent="0.25">
      <c r="A27" t="s">
        <v>247</v>
      </c>
      <c r="B27" s="252">
        <v>43555</v>
      </c>
      <c r="C27" s="253">
        <v>26</v>
      </c>
      <c r="D27">
        <v>-65</v>
      </c>
      <c r="E27">
        <f t="shared" si="6"/>
        <v>-60</v>
      </c>
      <c r="F27">
        <f t="shared" si="7"/>
        <v>-10270</v>
      </c>
      <c r="G27">
        <f>D27+G26</f>
        <v>-10335</v>
      </c>
      <c r="H27">
        <f t="shared" si="1"/>
        <v>-10335</v>
      </c>
      <c r="I27">
        <f t="shared" si="2"/>
        <v>-65</v>
      </c>
      <c r="J27" t="b">
        <f t="shared" si="3"/>
        <v>0</v>
      </c>
      <c r="K27">
        <f t="shared" si="4"/>
        <v>-65</v>
      </c>
      <c r="L27">
        <f t="shared" si="5"/>
        <v>14985</v>
      </c>
      <c r="N27">
        <f>IF(D27&gt;10000,N26+D27-N26,N26+D27)</f>
        <v>14985</v>
      </c>
    </row>
    <row r="28" spans="1:14" x14ac:dyDescent="0.25">
      <c r="A28" t="s">
        <v>247</v>
      </c>
      <c r="B28" s="252">
        <v>43585</v>
      </c>
      <c r="C28" s="253">
        <v>27</v>
      </c>
      <c r="D28">
        <v>-135</v>
      </c>
      <c r="E28">
        <f t="shared" si="6"/>
        <v>-65</v>
      </c>
      <c r="F28">
        <f t="shared" si="7"/>
        <v>-10335</v>
      </c>
      <c r="G28">
        <f>D28+G27</f>
        <v>-10470</v>
      </c>
      <c r="H28">
        <f t="shared" si="1"/>
        <v>-10470</v>
      </c>
      <c r="I28">
        <f t="shared" si="2"/>
        <v>-135</v>
      </c>
      <c r="J28" t="b">
        <f t="shared" si="3"/>
        <v>0</v>
      </c>
      <c r="K28">
        <f t="shared" si="4"/>
        <v>-135</v>
      </c>
      <c r="L28">
        <f t="shared" si="5"/>
        <v>14850</v>
      </c>
      <c r="N28">
        <f>IF(D28&gt;10000,N27+D28-N27,N27+D28)</f>
        <v>14850</v>
      </c>
    </row>
    <row r="29" spans="1:14" x14ac:dyDescent="0.25">
      <c r="A29" t="s">
        <v>247</v>
      </c>
      <c r="B29" s="252">
        <v>43616</v>
      </c>
      <c r="C29" s="253">
        <v>28</v>
      </c>
      <c r="D29">
        <v>-250</v>
      </c>
      <c r="E29">
        <f t="shared" si="6"/>
        <v>-135</v>
      </c>
      <c r="F29">
        <f t="shared" si="7"/>
        <v>-10470</v>
      </c>
      <c r="G29">
        <f>D29+G28</f>
        <v>-10720</v>
      </c>
      <c r="H29">
        <f t="shared" si="1"/>
        <v>-10720</v>
      </c>
      <c r="I29">
        <f t="shared" si="2"/>
        <v>-250</v>
      </c>
      <c r="J29" t="b">
        <f t="shared" si="3"/>
        <v>0</v>
      </c>
      <c r="K29">
        <f t="shared" si="4"/>
        <v>-250</v>
      </c>
      <c r="L29">
        <f t="shared" si="5"/>
        <v>14600</v>
      </c>
      <c r="N29">
        <f>IF(D29&gt;10000,N28+D29-N28,N28+D29)</f>
        <v>14600</v>
      </c>
    </row>
    <row r="30" spans="1:14" x14ac:dyDescent="0.25">
      <c r="A30" t="s">
        <v>247</v>
      </c>
      <c r="B30" s="252">
        <v>43646</v>
      </c>
      <c r="C30" s="253">
        <v>29</v>
      </c>
      <c r="D30">
        <v>-290</v>
      </c>
      <c r="E30">
        <f t="shared" si="6"/>
        <v>-250</v>
      </c>
      <c r="F30">
        <f t="shared" si="7"/>
        <v>-10720</v>
      </c>
      <c r="G30">
        <f>D30+G29</f>
        <v>-11010</v>
      </c>
      <c r="H30">
        <f t="shared" si="1"/>
        <v>-11010</v>
      </c>
      <c r="I30">
        <f t="shared" si="2"/>
        <v>-290</v>
      </c>
      <c r="J30" t="b">
        <f t="shared" si="3"/>
        <v>0</v>
      </c>
      <c r="K30">
        <f t="shared" si="4"/>
        <v>-290</v>
      </c>
      <c r="L30">
        <f t="shared" si="5"/>
        <v>14310</v>
      </c>
      <c r="N30">
        <f>IF(D30&gt;10000,N29+D30-N29,N29+D30)</f>
        <v>14310</v>
      </c>
    </row>
    <row r="31" spans="1:14" x14ac:dyDescent="0.25">
      <c r="A31" t="s">
        <v>247</v>
      </c>
      <c r="B31" s="252">
        <v>43677</v>
      </c>
      <c r="C31" s="253">
        <v>30</v>
      </c>
      <c r="D31">
        <v>-260</v>
      </c>
      <c r="E31">
        <f t="shared" si="6"/>
        <v>-290</v>
      </c>
      <c r="F31">
        <f t="shared" si="7"/>
        <v>-11010</v>
      </c>
      <c r="G31">
        <f>D31+G30</f>
        <v>-11270</v>
      </c>
      <c r="H31">
        <f t="shared" si="1"/>
        <v>-11270</v>
      </c>
      <c r="I31">
        <f t="shared" si="2"/>
        <v>-260</v>
      </c>
      <c r="J31" t="b">
        <f t="shared" si="3"/>
        <v>0</v>
      </c>
      <c r="K31">
        <f t="shared" si="4"/>
        <v>-260</v>
      </c>
      <c r="L31">
        <f t="shared" si="5"/>
        <v>14050</v>
      </c>
      <c r="N31">
        <f>IF(D31&gt;10000,N30+D31-N30,N30+D31)</f>
        <v>14050</v>
      </c>
    </row>
    <row r="32" spans="1:14" x14ac:dyDescent="0.25">
      <c r="A32" t="s">
        <v>247</v>
      </c>
      <c r="B32" s="252">
        <v>43706</v>
      </c>
      <c r="C32" s="253">
        <v>31</v>
      </c>
      <c r="D32">
        <v>-1</v>
      </c>
      <c r="E32">
        <f t="shared" si="6"/>
        <v>-260</v>
      </c>
      <c r="F32">
        <f t="shared" si="7"/>
        <v>-11270</v>
      </c>
      <c r="G32">
        <f>D32+G31</f>
        <v>-11271</v>
      </c>
      <c r="H32">
        <f t="shared" si="1"/>
        <v>-11271</v>
      </c>
      <c r="I32">
        <f t="shared" si="2"/>
        <v>-1</v>
      </c>
      <c r="J32" t="b">
        <f t="shared" si="3"/>
        <v>0</v>
      </c>
      <c r="K32">
        <f t="shared" si="4"/>
        <v>-1</v>
      </c>
      <c r="L32">
        <f t="shared" si="5"/>
        <v>14049</v>
      </c>
      <c r="N32">
        <f>IF(D32&gt;10000,N31+D32-N31,N31+D32)</f>
        <v>14049</v>
      </c>
    </row>
    <row r="33" spans="1:14" x14ac:dyDescent="0.25">
      <c r="A33" t="s">
        <v>247</v>
      </c>
      <c r="B33" s="252">
        <v>43712</v>
      </c>
      <c r="C33" s="253">
        <v>32</v>
      </c>
      <c r="D33">
        <v>-1</v>
      </c>
      <c r="E33">
        <f t="shared" si="6"/>
        <v>-1</v>
      </c>
      <c r="F33">
        <f t="shared" si="7"/>
        <v>-11271</v>
      </c>
      <c r="G33">
        <f>D33+G32</f>
        <v>-11272</v>
      </c>
      <c r="H33">
        <f t="shared" si="1"/>
        <v>-11272</v>
      </c>
      <c r="I33">
        <f t="shared" si="2"/>
        <v>-1</v>
      </c>
      <c r="J33" t="b">
        <f t="shared" si="3"/>
        <v>0</v>
      </c>
      <c r="K33">
        <f t="shared" si="4"/>
        <v>-1</v>
      </c>
      <c r="L33">
        <f t="shared" si="5"/>
        <v>14048</v>
      </c>
      <c r="N33">
        <f>IF(D33&gt;10000,N32+D33-N32,N32+D33)</f>
        <v>14048</v>
      </c>
    </row>
    <row r="34" spans="1:14" x14ac:dyDescent="0.25">
      <c r="A34" t="s">
        <v>247</v>
      </c>
      <c r="B34" s="252">
        <v>43713</v>
      </c>
      <c r="C34" s="253">
        <v>33</v>
      </c>
      <c r="D34">
        <v>-228</v>
      </c>
      <c r="E34">
        <f t="shared" si="6"/>
        <v>-1</v>
      </c>
      <c r="F34">
        <f t="shared" si="7"/>
        <v>-11272</v>
      </c>
      <c r="G34">
        <f>D34+G33</f>
        <v>-11500</v>
      </c>
      <c r="H34">
        <f t="shared" si="1"/>
        <v>-11500</v>
      </c>
      <c r="I34">
        <f t="shared" si="2"/>
        <v>-228</v>
      </c>
      <c r="J34" t="b">
        <f t="shared" si="3"/>
        <v>0</v>
      </c>
      <c r="K34">
        <f t="shared" si="4"/>
        <v>-228</v>
      </c>
      <c r="L34">
        <f t="shared" si="5"/>
        <v>13820</v>
      </c>
      <c r="N34">
        <f>IF(D34&gt;10000,N33+D34-N33,N33+D34)</f>
        <v>13820</v>
      </c>
    </row>
    <row r="35" spans="1:14" x14ac:dyDescent="0.25">
      <c r="A35" t="s">
        <v>247</v>
      </c>
      <c r="B35" s="252">
        <v>43741</v>
      </c>
      <c r="C35" s="253">
        <v>34</v>
      </c>
      <c r="D35">
        <v>-644</v>
      </c>
      <c r="E35">
        <f t="shared" si="6"/>
        <v>-228</v>
      </c>
      <c r="F35">
        <f t="shared" si="7"/>
        <v>-11500</v>
      </c>
      <c r="G35">
        <f>D35+G34</f>
        <v>-12144</v>
      </c>
      <c r="H35">
        <f t="shared" si="1"/>
        <v>-12144</v>
      </c>
      <c r="I35">
        <f t="shared" si="2"/>
        <v>-644</v>
      </c>
      <c r="J35" t="b">
        <f t="shared" si="3"/>
        <v>0</v>
      </c>
      <c r="K35">
        <f t="shared" si="4"/>
        <v>-644</v>
      </c>
      <c r="L35">
        <f t="shared" si="5"/>
        <v>13176</v>
      </c>
      <c r="N35">
        <f>IF(D35&gt;10000,N34+D35-N34,N34+D35)</f>
        <v>13176</v>
      </c>
    </row>
    <row r="36" spans="1:14" x14ac:dyDescent="0.25">
      <c r="A36" t="s">
        <v>247</v>
      </c>
      <c r="B36" s="252">
        <v>43741</v>
      </c>
      <c r="C36" s="253">
        <v>35</v>
      </c>
      <c r="D36">
        <v>-1</v>
      </c>
      <c r="E36">
        <f t="shared" si="6"/>
        <v>-644</v>
      </c>
      <c r="F36">
        <f t="shared" si="7"/>
        <v>-12144</v>
      </c>
      <c r="G36">
        <f>D36+G35</f>
        <v>-12145</v>
      </c>
      <c r="H36">
        <f t="shared" si="1"/>
        <v>-12145</v>
      </c>
      <c r="I36">
        <f t="shared" si="2"/>
        <v>-1</v>
      </c>
      <c r="J36" t="b">
        <f t="shared" si="3"/>
        <v>0</v>
      </c>
      <c r="K36">
        <f t="shared" si="4"/>
        <v>-1</v>
      </c>
      <c r="L36">
        <f t="shared" si="5"/>
        <v>13175</v>
      </c>
      <c r="N36">
        <f>IF(D36&gt;10000,N35+D36-N35,N35+D36)</f>
        <v>13175</v>
      </c>
    </row>
    <row r="37" spans="1:14" x14ac:dyDescent="0.25">
      <c r="A37" t="s">
        <v>247</v>
      </c>
      <c r="B37" s="252">
        <v>43769</v>
      </c>
      <c r="C37" s="253">
        <v>36</v>
      </c>
      <c r="D37">
        <v>-455</v>
      </c>
      <c r="E37">
        <f t="shared" si="6"/>
        <v>-1</v>
      </c>
      <c r="F37">
        <f t="shared" si="7"/>
        <v>-12145</v>
      </c>
      <c r="G37">
        <f>D37+G36</f>
        <v>-12600</v>
      </c>
      <c r="H37">
        <f t="shared" si="1"/>
        <v>-12600</v>
      </c>
      <c r="I37">
        <f t="shared" si="2"/>
        <v>-455</v>
      </c>
      <c r="J37" t="b">
        <f t="shared" si="3"/>
        <v>0</v>
      </c>
      <c r="K37">
        <f t="shared" si="4"/>
        <v>-455</v>
      </c>
      <c r="L37">
        <f t="shared" si="5"/>
        <v>12720</v>
      </c>
      <c r="N37">
        <f>IF(D37&gt;10000,N36+D37-N36,N36+D37)</f>
        <v>12720</v>
      </c>
    </row>
    <row r="38" spans="1:14" x14ac:dyDescent="0.25">
      <c r="A38" t="s">
        <v>247</v>
      </c>
      <c r="B38" s="252">
        <v>43893</v>
      </c>
      <c r="C38" s="253">
        <v>37</v>
      </c>
      <c r="D38">
        <v>-79</v>
      </c>
      <c r="E38">
        <f t="shared" si="6"/>
        <v>-455</v>
      </c>
      <c r="F38">
        <f t="shared" si="7"/>
        <v>-12600</v>
      </c>
      <c r="G38">
        <f>D38+G37</f>
        <v>-12679</v>
      </c>
      <c r="H38">
        <f t="shared" si="1"/>
        <v>-12679</v>
      </c>
      <c r="I38">
        <f t="shared" si="2"/>
        <v>-79</v>
      </c>
      <c r="J38" t="b">
        <f t="shared" si="3"/>
        <v>0</v>
      </c>
      <c r="K38">
        <f t="shared" si="4"/>
        <v>-79</v>
      </c>
      <c r="L38">
        <f t="shared" si="5"/>
        <v>12641</v>
      </c>
      <c r="N38">
        <f>IF(D38&gt;10000,N37+D38-N37,N37+D38)</f>
        <v>12641</v>
      </c>
    </row>
    <row r="39" spans="1:14" x14ac:dyDescent="0.25">
      <c r="A39" t="s">
        <v>247</v>
      </c>
      <c r="B39" s="252">
        <v>43956</v>
      </c>
      <c r="C39" s="253">
        <v>38</v>
      </c>
      <c r="D39">
        <v>-1</v>
      </c>
      <c r="E39">
        <f t="shared" si="6"/>
        <v>-79</v>
      </c>
      <c r="F39">
        <f t="shared" si="7"/>
        <v>-12679</v>
      </c>
      <c r="G39">
        <f>D39+G38</f>
        <v>-12680</v>
      </c>
      <c r="H39">
        <f t="shared" si="1"/>
        <v>-12680</v>
      </c>
      <c r="I39">
        <f t="shared" si="2"/>
        <v>-1</v>
      </c>
      <c r="J39" t="b">
        <f t="shared" si="3"/>
        <v>0</v>
      </c>
      <c r="K39">
        <f t="shared" si="4"/>
        <v>-1</v>
      </c>
      <c r="L39">
        <f t="shared" si="5"/>
        <v>12640</v>
      </c>
      <c r="N39">
        <f>IF(D39&gt;10000,N38+D39-N38,N38+D39)</f>
        <v>12640</v>
      </c>
    </row>
    <row r="40" spans="1:14" x14ac:dyDescent="0.25">
      <c r="A40" t="s">
        <v>247</v>
      </c>
      <c r="B40" s="252">
        <v>43958</v>
      </c>
      <c r="C40" s="253">
        <v>39</v>
      </c>
      <c r="D40">
        <v>-169</v>
      </c>
      <c r="E40">
        <f t="shared" si="6"/>
        <v>-1</v>
      </c>
      <c r="F40">
        <f t="shared" si="7"/>
        <v>-12680</v>
      </c>
      <c r="G40">
        <f>D40+G39</f>
        <v>-12849</v>
      </c>
      <c r="H40">
        <f t="shared" si="1"/>
        <v>-12849</v>
      </c>
      <c r="I40">
        <f t="shared" si="2"/>
        <v>-169</v>
      </c>
      <c r="J40" t="b">
        <f t="shared" si="3"/>
        <v>0</v>
      </c>
      <c r="K40">
        <f t="shared" si="4"/>
        <v>-169</v>
      </c>
      <c r="L40">
        <f t="shared" si="5"/>
        <v>12471</v>
      </c>
      <c r="N40">
        <f>IF(D40&gt;10000,N39+D40-N39,N39+D40)</f>
        <v>12471</v>
      </c>
    </row>
    <row r="41" spans="1:14" x14ac:dyDescent="0.25">
      <c r="A41" t="s">
        <v>247</v>
      </c>
      <c r="B41" s="252">
        <v>43984</v>
      </c>
      <c r="C41" s="253">
        <v>40</v>
      </c>
      <c r="D41">
        <v>-198</v>
      </c>
      <c r="E41">
        <f t="shared" si="6"/>
        <v>-169</v>
      </c>
      <c r="F41">
        <f t="shared" si="7"/>
        <v>-12849</v>
      </c>
      <c r="G41">
        <f>D41+G40</f>
        <v>-13047</v>
      </c>
      <c r="H41">
        <f t="shared" si="1"/>
        <v>-13047</v>
      </c>
      <c r="I41">
        <f t="shared" si="2"/>
        <v>-198</v>
      </c>
      <c r="J41" t="b">
        <f t="shared" si="3"/>
        <v>0</v>
      </c>
      <c r="K41">
        <f t="shared" si="4"/>
        <v>-198</v>
      </c>
      <c r="L41">
        <f t="shared" si="5"/>
        <v>12273</v>
      </c>
      <c r="N41">
        <f>IF(D41&gt;10000,N40+D41-N40,N40+D41)</f>
        <v>12273</v>
      </c>
    </row>
    <row r="42" spans="1:14" x14ac:dyDescent="0.25">
      <c r="A42" t="s">
        <v>247</v>
      </c>
      <c r="B42" s="252">
        <v>44014</v>
      </c>
      <c r="C42" s="253">
        <v>41</v>
      </c>
      <c r="D42">
        <v>-204</v>
      </c>
      <c r="E42">
        <f t="shared" si="6"/>
        <v>-198</v>
      </c>
      <c r="F42">
        <f t="shared" si="7"/>
        <v>-13047</v>
      </c>
      <c r="G42">
        <f>D42+G41</f>
        <v>-13251</v>
      </c>
      <c r="H42">
        <f t="shared" si="1"/>
        <v>-13251</v>
      </c>
      <c r="I42">
        <f t="shared" si="2"/>
        <v>-204</v>
      </c>
      <c r="J42" t="b">
        <f t="shared" si="3"/>
        <v>0</v>
      </c>
      <c r="K42">
        <f t="shared" si="4"/>
        <v>-204</v>
      </c>
      <c r="L42">
        <f t="shared" si="5"/>
        <v>12069</v>
      </c>
      <c r="N42">
        <f>IF(D42&gt;10000,N41+D42-N41,N41+D42)</f>
        <v>12069</v>
      </c>
    </row>
    <row r="43" spans="1:14" x14ac:dyDescent="0.25">
      <c r="A43" t="s">
        <v>247</v>
      </c>
      <c r="B43" s="252">
        <v>44041</v>
      </c>
      <c r="C43" s="253">
        <v>42</v>
      </c>
      <c r="D43">
        <v>-12069</v>
      </c>
      <c r="E43">
        <f t="shared" si="6"/>
        <v>-204</v>
      </c>
      <c r="F43">
        <f t="shared" si="7"/>
        <v>-13251</v>
      </c>
      <c r="G43">
        <f>D43+G42</f>
        <v>-25320</v>
      </c>
      <c r="H43">
        <f t="shared" si="1"/>
        <v>-25320</v>
      </c>
      <c r="I43">
        <f t="shared" si="2"/>
        <v>-12069</v>
      </c>
      <c r="J43" t="b">
        <f t="shared" si="3"/>
        <v>0</v>
      </c>
      <c r="K43">
        <f t="shared" si="4"/>
        <v>-12069</v>
      </c>
      <c r="L43">
        <f t="shared" si="5"/>
        <v>0</v>
      </c>
      <c r="N43">
        <f>IF(D43&gt;10000,N42+D43-N42,N42+D43)</f>
        <v>0</v>
      </c>
    </row>
    <row r="44" spans="1:14" x14ac:dyDescent="0.25">
      <c r="A44" t="s">
        <v>247</v>
      </c>
      <c r="B44" s="252">
        <v>44061</v>
      </c>
      <c r="C44" s="253">
        <v>43</v>
      </c>
      <c r="D44">
        <v>14939</v>
      </c>
      <c r="E44">
        <f t="shared" si="6"/>
        <v>-12069</v>
      </c>
      <c r="F44">
        <f t="shared" si="7"/>
        <v>-25320</v>
      </c>
      <c r="G44">
        <f>D44+G43</f>
        <v>-10381</v>
      </c>
      <c r="H44">
        <f t="shared" si="1"/>
        <v>40259</v>
      </c>
      <c r="I44">
        <f t="shared" si="2"/>
        <v>40259</v>
      </c>
      <c r="J44">
        <f t="shared" si="3"/>
        <v>43</v>
      </c>
      <c r="K44">
        <f t="shared" si="4"/>
        <v>14939</v>
      </c>
      <c r="L44">
        <f t="shared" si="5"/>
        <v>14939</v>
      </c>
      <c r="N44">
        <f>IF(D44&gt;10000,N43+D44-N43,N43+D44)</f>
        <v>14939</v>
      </c>
    </row>
    <row r="45" spans="1:14" x14ac:dyDescent="0.25">
      <c r="A45" t="s">
        <v>247</v>
      </c>
      <c r="B45" s="252">
        <v>44061</v>
      </c>
      <c r="C45" s="253">
        <v>44</v>
      </c>
      <c r="D45">
        <v>-4</v>
      </c>
      <c r="E45">
        <f t="shared" si="6"/>
        <v>14939</v>
      </c>
      <c r="F45">
        <f t="shared" si="7"/>
        <v>-10381</v>
      </c>
      <c r="G45">
        <f>D45+G44</f>
        <v>-10385</v>
      </c>
      <c r="H45">
        <f t="shared" si="1"/>
        <v>-10385</v>
      </c>
      <c r="I45">
        <f t="shared" si="2"/>
        <v>-4</v>
      </c>
      <c r="J45" t="b">
        <f t="shared" si="3"/>
        <v>0</v>
      </c>
      <c r="K45">
        <f t="shared" si="4"/>
        <v>-4</v>
      </c>
      <c r="L45">
        <f t="shared" si="5"/>
        <v>14935</v>
      </c>
      <c r="N45">
        <f>IF(D45&gt;10000,N44+D45-N44,N44+D45)</f>
        <v>14935</v>
      </c>
    </row>
    <row r="46" spans="1:14" x14ac:dyDescent="0.25">
      <c r="A46" t="s">
        <v>247</v>
      </c>
      <c r="B46" s="252">
        <v>44068</v>
      </c>
      <c r="C46" s="253">
        <v>45</v>
      </c>
      <c r="D46">
        <v>-9</v>
      </c>
      <c r="E46">
        <f t="shared" si="6"/>
        <v>-4</v>
      </c>
      <c r="F46">
        <f t="shared" si="7"/>
        <v>-10385</v>
      </c>
      <c r="G46">
        <f>D46+G45</f>
        <v>-10394</v>
      </c>
      <c r="H46">
        <f t="shared" si="1"/>
        <v>-10394</v>
      </c>
      <c r="I46">
        <f t="shared" si="2"/>
        <v>-9</v>
      </c>
      <c r="J46" t="b">
        <f t="shared" si="3"/>
        <v>0</v>
      </c>
      <c r="K46">
        <f t="shared" si="4"/>
        <v>-9</v>
      </c>
      <c r="L46">
        <f t="shared" si="5"/>
        <v>14926</v>
      </c>
      <c r="N46">
        <f>IF(D46&gt;10000,N45+D46-N45,N45+D46)</f>
        <v>14926</v>
      </c>
    </row>
    <row r="47" spans="1:14" x14ac:dyDescent="0.25">
      <c r="A47" t="s">
        <v>247</v>
      </c>
      <c r="B47" s="252">
        <v>44074</v>
      </c>
      <c r="C47" s="253">
        <v>46</v>
      </c>
      <c r="D47">
        <v>-13</v>
      </c>
      <c r="E47">
        <f t="shared" si="6"/>
        <v>-9</v>
      </c>
      <c r="F47">
        <f t="shared" si="7"/>
        <v>-10394</v>
      </c>
      <c r="G47">
        <f>D47+G46</f>
        <v>-10407</v>
      </c>
      <c r="H47">
        <f t="shared" si="1"/>
        <v>-10407</v>
      </c>
      <c r="I47">
        <f t="shared" si="2"/>
        <v>-13</v>
      </c>
      <c r="J47" t="b">
        <f t="shared" si="3"/>
        <v>0</v>
      </c>
      <c r="K47">
        <f t="shared" si="4"/>
        <v>-13</v>
      </c>
      <c r="L47">
        <f t="shared" si="5"/>
        <v>14913</v>
      </c>
      <c r="N47">
        <f>IF(D47&gt;10000,N46+D47-N46,N46+D47)</f>
        <v>14913</v>
      </c>
    </row>
    <row r="48" spans="1:14" x14ac:dyDescent="0.25">
      <c r="A48" t="s">
        <v>247</v>
      </c>
      <c r="B48" s="252">
        <v>44082</v>
      </c>
      <c r="C48" s="253">
        <v>47</v>
      </c>
      <c r="D48">
        <v>-14</v>
      </c>
      <c r="E48">
        <f t="shared" si="6"/>
        <v>-13</v>
      </c>
      <c r="F48">
        <f t="shared" si="7"/>
        <v>-10407</v>
      </c>
      <c r="G48">
        <f>D48+G47</f>
        <v>-10421</v>
      </c>
      <c r="H48">
        <f t="shared" si="1"/>
        <v>-10421</v>
      </c>
      <c r="I48">
        <f t="shared" si="2"/>
        <v>-14</v>
      </c>
      <c r="J48" t="b">
        <f t="shared" si="3"/>
        <v>0</v>
      </c>
      <c r="K48">
        <f t="shared" si="4"/>
        <v>-14</v>
      </c>
      <c r="L48">
        <f t="shared" si="5"/>
        <v>14899</v>
      </c>
      <c r="N48">
        <f>IF(D48&gt;10000,N47+D48-N47,N47+D48)</f>
        <v>14899</v>
      </c>
    </row>
    <row r="49" spans="1:14" x14ac:dyDescent="0.25">
      <c r="A49" t="s">
        <v>247</v>
      </c>
      <c r="B49" s="252">
        <v>44089</v>
      </c>
      <c r="C49" s="253">
        <v>48</v>
      </c>
      <c r="D49">
        <v>-10</v>
      </c>
      <c r="E49">
        <f t="shared" si="6"/>
        <v>-14</v>
      </c>
      <c r="F49">
        <f t="shared" si="7"/>
        <v>-10421</v>
      </c>
      <c r="G49">
        <f>D49+G48</f>
        <v>-10431</v>
      </c>
      <c r="H49">
        <f t="shared" si="1"/>
        <v>-10431</v>
      </c>
      <c r="I49">
        <f t="shared" si="2"/>
        <v>-10</v>
      </c>
      <c r="J49" t="b">
        <f t="shared" si="3"/>
        <v>0</v>
      </c>
      <c r="K49">
        <f t="shared" si="4"/>
        <v>-10</v>
      </c>
      <c r="L49">
        <f t="shared" si="5"/>
        <v>14889</v>
      </c>
      <c r="N49">
        <f>IF(D49&gt;10000,N48+D49-N48,N48+D49)</f>
        <v>14889</v>
      </c>
    </row>
    <row r="50" spans="1:14" x14ac:dyDescent="0.25">
      <c r="A50" t="s">
        <v>247</v>
      </c>
      <c r="B50" s="252">
        <v>44096</v>
      </c>
      <c r="C50" s="253">
        <v>49</v>
      </c>
      <c r="D50">
        <v>-12</v>
      </c>
      <c r="E50">
        <f t="shared" si="6"/>
        <v>-10</v>
      </c>
      <c r="F50">
        <f t="shared" si="7"/>
        <v>-10431</v>
      </c>
      <c r="G50">
        <f>D50+G49</f>
        <v>-10443</v>
      </c>
      <c r="H50">
        <f t="shared" si="1"/>
        <v>-10443</v>
      </c>
      <c r="I50">
        <f t="shared" si="2"/>
        <v>-12</v>
      </c>
      <c r="J50" t="b">
        <f t="shared" si="3"/>
        <v>0</v>
      </c>
      <c r="K50">
        <f t="shared" si="4"/>
        <v>-12</v>
      </c>
      <c r="L50">
        <f t="shared" si="5"/>
        <v>14877</v>
      </c>
      <c r="N50">
        <f>IF(D50&gt;10000,N49+D50-N49,N49+D50)</f>
        <v>14877</v>
      </c>
    </row>
    <row r="51" spans="1:14" x14ac:dyDescent="0.25">
      <c r="A51" t="s">
        <v>247</v>
      </c>
      <c r="B51" s="252">
        <v>44102</v>
      </c>
      <c r="C51" s="253">
        <v>50</v>
      </c>
      <c r="D51">
        <v>-1</v>
      </c>
      <c r="E51">
        <f t="shared" si="6"/>
        <v>-12</v>
      </c>
      <c r="F51">
        <f t="shared" si="7"/>
        <v>-10443</v>
      </c>
      <c r="G51">
        <f>D51+G50</f>
        <v>-10444</v>
      </c>
      <c r="H51">
        <f t="shared" si="1"/>
        <v>-10444</v>
      </c>
      <c r="I51">
        <f t="shared" si="2"/>
        <v>-1</v>
      </c>
      <c r="J51" t="b">
        <f t="shared" si="3"/>
        <v>0</v>
      </c>
      <c r="K51">
        <f t="shared" si="4"/>
        <v>-1</v>
      </c>
      <c r="L51">
        <f t="shared" si="5"/>
        <v>14876</v>
      </c>
      <c r="N51">
        <f>IF(D51&gt;10000,N50+D51-N50,N50+D51)</f>
        <v>14876</v>
      </c>
    </row>
    <row r="52" spans="1:14" x14ac:dyDescent="0.25">
      <c r="A52" t="s">
        <v>247</v>
      </c>
      <c r="B52" s="252">
        <v>44102</v>
      </c>
      <c r="C52" s="253">
        <v>51</v>
      </c>
      <c r="D52">
        <v>-17</v>
      </c>
      <c r="E52">
        <f t="shared" si="6"/>
        <v>-1</v>
      </c>
      <c r="F52">
        <f t="shared" si="7"/>
        <v>-10444</v>
      </c>
      <c r="G52">
        <f>D52+G51</f>
        <v>-10461</v>
      </c>
      <c r="H52">
        <f t="shared" si="1"/>
        <v>-10461</v>
      </c>
      <c r="I52">
        <f t="shared" si="2"/>
        <v>-17</v>
      </c>
      <c r="J52" t="b">
        <f t="shared" si="3"/>
        <v>0</v>
      </c>
      <c r="K52">
        <f t="shared" si="4"/>
        <v>-17</v>
      </c>
      <c r="L52">
        <f t="shared" si="5"/>
        <v>14859</v>
      </c>
      <c r="N52">
        <f>IF(D52&gt;10000,N51+D52-N51,N51+D52)</f>
        <v>14859</v>
      </c>
    </row>
    <row r="53" spans="1:14" x14ac:dyDescent="0.25">
      <c r="A53" t="s">
        <v>247</v>
      </c>
      <c r="B53" s="252">
        <v>44109</v>
      </c>
      <c r="C53" s="253">
        <v>52</v>
      </c>
      <c r="D53">
        <v>-1</v>
      </c>
      <c r="E53">
        <f t="shared" si="6"/>
        <v>-17</v>
      </c>
      <c r="F53">
        <f t="shared" si="7"/>
        <v>-10461</v>
      </c>
      <c r="G53">
        <f>D53+G52</f>
        <v>-10462</v>
      </c>
      <c r="H53">
        <f t="shared" si="1"/>
        <v>-10462</v>
      </c>
      <c r="I53">
        <f t="shared" si="2"/>
        <v>-1</v>
      </c>
      <c r="J53" t="b">
        <f t="shared" si="3"/>
        <v>0</v>
      </c>
      <c r="K53">
        <f t="shared" si="4"/>
        <v>-1</v>
      </c>
      <c r="L53">
        <f t="shared" si="5"/>
        <v>14858</v>
      </c>
      <c r="N53">
        <f>IF(D53&gt;10000,N52+D53-N52,N52+D53)</f>
        <v>14858</v>
      </c>
    </row>
    <row r="54" spans="1:14" x14ac:dyDescent="0.25">
      <c r="A54" t="s">
        <v>247</v>
      </c>
      <c r="B54" s="252">
        <v>44109</v>
      </c>
      <c r="C54" s="253">
        <v>53</v>
      </c>
      <c r="D54">
        <v>-10</v>
      </c>
      <c r="E54">
        <f t="shared" si="6"/>
        <v>-1</v>
      </c>
      <c r="F54">
        <f t="shared" si="7"/>
        <v>-10462</v>
      </c>
      <c r="G54">
        <f>D54+G53</f>
        <v>-10472</v>
      </c>
      <c r="H54">
        <f t="shared" si="1"/>
        <v>-10472</v>
      </c>
      <c r="I54">
        <f t="shared" si="2"/>
        <v>-10</v>
      </c>
      <c r="J54" t="b">
        <f t="shared" si="3"/>
        <v>0</v>
      </c>
      <c r="K54">
        <f t="shared" si="4"/>
        <v>-10</v>
      </c>
      <c r="L54">
        <f t="shared" si="5"/>
        <v>14848</v>
      </c>
      <c r="N54">
        <f>IF(D54&gt;10000,N53+D54-N53,N53+D54)</f>
        <v>14848</v>
      </c>
    </row>
    <row r="55" spans="1:14" x14ac:dyDescent="0.25">
      <c r="A55" t="s">
        <v>247</v>
      </c>
      <c r="B55" s="252">
        <v>44117</v>
      </c>
      <c r="C55" s="253">
        <v>54</v>
      </c>
      <c r="D55">
        <v>-1</v>
      </c>
      <c r="E55">
        <f t="shared" si="6"/>
        <v>-10</v>
      </c>
      <c r="F55">
        <f t="shared" si="7"/>
        <v>-10472</v>
      </c>
      <c r="G55">
        <f>D55+G54</f>
        <v>-10473</v>
      </c>
      <c r="H55">
        <f t="shared" si="1"/>
        <v>-10473</v>
      </c>
      <c r="I55">
        <f t="shared" si="2"/>
        <v>-1</v>
      </c>
      <c r="J55" t="b">
        <f t="shared" si="3"/>
        <v>0</v>
      </c>
      <c r="K55">
        <f t="shared" si="4"/>
        <v>-1</v>
      </c>
      <c r="L55">
        <f t="shared" si="5"/>
        <v>14847</v>
      </c>
      <c r="N55">
        <f>IF(D55&gt;10000,N54+D55-N54,N54+D55)</f>
        <v>14847</v>
      </c>
    </row>
    <row r="56" spans="1:14" x14ac:dyDescent="0.25">
      <c r="A56" t="s">
        <v>247</v>
      </c>
      <c r="B56" s="252">
        <v>44117</v>
      </c>
      <c r="C56" s="253">
        <v>55</v>
      </c>
      <c r="D56">
        <v>-8</v>
      </c>
      <c r="E56">
        <f t="shared" si="6"/>
        <v>-1</v>
      </c>
      <c r="F56">
        <f t="shared" si="7"/>
        <v>-10473</v>
      </c>
      <c r="G56">
        <f>D56+G55</f>
        <v>-10481</v>
      </c>
      <c r="H56">
        <f t="shared" si="1"/>
        <v>-10481</v>
      </c>
      <c r="I56">
        <f t="shared" si="2"/>
        <v>-8</v>
      </c>
      <c r="J56" t="b">
        <f t="shared" si="3"/>
        <v>0</v>
      </c>
      <c r="K56">
        <f t="shared" si="4"/>
        <v>-8</v>
      </c>
      <c r="L56">
        <f t="shared" si="5"/>
        <v>14839</v>
      </c>
      <c r="N56">
        <f>IF(D56&gt;10000,N55+D56-N55,N55+D56)</f>
        <v>14839</v>
      </c>
    </row>
    <row r="57" spans="1:14" x14ac:dyDescent="0.25">
      <c r="A57" t="s">
        <v>247</v>
      </c>
      <c r="B57" s="252">
        <v>44123</v>
      </c>
      <c r="C57" s="253">
        <v>56</v>
      </c>
      <c r="D57">
        <v>-1</v>
      </c>
      <c r="E57">
        <f t="shared" si="6"/>
        <v>-8</v>
      </c>
      <c r="F57">
        <f t="shared" si="7"/>
        <v>-10481</v>
      </c>
      <c r="G57">
        <f>D57+G56</f>
        <v>-10482</v>
      </c>
      <c r="H57">
        <f t="shared" si="1"/>
        <v>-10482</v>
      </c>
      <c r="I57">
        <f t="shared" si="2"/>
        <v>-1</v>
      </c>
      <c r="J57" t="b">
        <f t="shared" si="3"/>
        <v>0</v>
      </c>
      <c r="K57">
        <f t="shared" si="4"/>
        <v>-1</v>
      </c>
      <c r="L57">
        <f t="shared" si="5"/>
        <v>14838</v>
      </c>
      <c r="N57">
        <f>IF(D57&gt;10000,N56+D57-N56,N56+D57)</f>
        <v>14838</v>
      </c>
    </row>
    <row r="58" spans="1:14" x14ac:dyDescent="0.25">
      <c r="A58" t="s">
        <v>247</v>
      </c>
      <c r="B58" s="252">
        <v>44123</v>
      </c>
      <c r="C58" s="253">
        <v>57</v>
      </c>
      <c r="D58">
        <v>-14</v>
      </c>
      <c r="E58">
        <f t="shared" si="6"/>
        <v>-1</v>
      </c>
      <c r="F58">
        <f t="shared" si="7"/>
        <v>-10482</v>
      </c>
      <c r="G58">
        <f>D58+G57</f>
        <v>-10496</v>
      </c>
      <c r="H58">
        <f t="shared" si="1"/>
        <v>-10496</v>
      </c>
      <c r="I58">
        <f t="shared" si="2"/>
        <v>-14</v>
      </c>
      <c r="J58" t="b">
        <f t="shared" si="3"/>
        <v>0</v>
      </c>
      <c r="K58">
        <f t="shared" si="4"/>
        <v>-14</v>
      </c>
      <c r="L58">
        <f t="shared" si="5"/>
        <v>14824</v>
      </c>
      <c r="N58">
        <f>IF(D58&gt;10000,N57+D58-N57,N57+D58)</f>
        <v>14824</v>
      </c>
    </row>
    <row r="59" spans="1:14" x14ac:dyDescent="0.25">
      <c r="A59" t="s">
        <v>247</v>
      </c>
      <c r="B59" s="252">
        <v>44130</v>
      </c>
      <c r="C59" s="253">
        <v>58</v>
      </c>
      <c r="D59">
        <v>-1</v>
      </c>
      <c r="E59">
        <f t="shared" si="6"/>
        <v>-14</v>
      </c>
      <c r="F59">
        <f t="shared" si="7"/>
        <v>-10496</v>
      </c>
      <c r="G59">
        <f>D59+G58</f>
        <v>-10497</v>
      </c>
      <c r="H59">
        <f t="shared" si="1"/>
        <v>-10497</v>
      </c>
      <c r="I59">
        <f t="shared" si="2"/>
        <v>-1</v>
      </c>
      <c r="J59" t="b">
        <f t="shared" si="3"/>
        <v>0</v>
      </c>
      <c r="K59">
        <f t="shared" si="4"/>
        <v>-1</v>
      </c>
      <c r="L59">
        <f t="shared" si="5"/>
        <v>14823</v>
      </c>
      <c r="N59">
        <f>IF(D59&gt;10000,N58+D59-N58,N58+D59)</f>
        <v>14823</v>
      </c>
    </row>
    <row r="60" spans="1:14" x14ac:dyDescent="0.25">
      <c r="A60" t="s">
        <v>247</v>
      </c>
      <c r="B60" s="252">
        <v>44131</v>
      </c>
      <c r="C60" s="253">
        <v>59</v>
      </c>
      <c r="D60">
        <v>-28</v>
      </c>
      <c r="E60">
        <f t="shared" si="6"/>
        <v>-1</v>
      </c>
      <c r="F60">
        <f t="shared" si="7"/>
        <v>-10497</v>
      </c>
      <c r="G60">
        <f>D60+G59</f>
        <v>-10525</v>
      </c>
      <c r="H60">
        <f t="shared" si="1"/>
        <v>-10525</v>
      </c>
      <c r="I60">
        <f t="shared" si="2"/>
        <v>-28</v>
      </c>
      <c r="J60" t="b">
        <f t="shared" si="3"/>
        <v>0</v>
      </c>
      <c r="K60">
        <f t="shared" si="4"/>
        <v>-28</v>
      </c>
      <c r="L60">
        <f t="shared" si="5"/>
        <v>14795</v>
      </c>
      <c r="N60">
        <f>IF(D60&gt;10000,N59+D60-N59,N59+D60)</f>
        <v>14795</v>
      </c>
    </row>
    <row r="61" spans="1:14" x14ac:dyDescent="0.25">
      <c r="A61" t="s">
        <v>247</v>
      </c>
      <c r="B61" s="252">
        <v>44137</v>
      </c>
      <c r="C61" s="253">
        <v>60</v>
      </c>
      <c r="D61">
        <v>-18</v>
      </c>
      <c r="E61">
        <f t="shared" si="6"/>
        <v>-28</v>
      </c>
      <c r="F61">
        <f t="shared" si="7"/>
        <v>-10525</v>
      </c>
      <c r="G61">
        <f>D61+G60</f>
        <v>-10543</v>
      </c>
      <c r="H61">
        <f t="shared" si="1"/>
        <v>-10543</v>
      </c>
      <c r="I61">
        <f t="shared" si="2"/>
        <v>-18</v>
      </c>
      <c r="J61" t="b">
        <f t="shared" si="3"/>
        <v>0</v>
      </c>
      <c r="K61">
        <f t="shared" si="4"/>
        <v>-18</v>
      </c>
      <c r="L61">
        <f t="shared" si="5"/>
        <v>14777</v>
      </c>
      <c r="N61">
        <f>IF(D61&gt;10000,N60+D61-N60,N60+D61)</f>
        <v>14777</v>
      </c>
    </row>
    <row r="62" spans="1:14" x14ac:dyDescent="0.25">
      <c r="A62" t="s">
        <v>247</v>
      </c>
      <c r="B62" s="252">
        <v>44138</v>
      </c>
      <c r="C62" s="253">
        <v>61</v>
      </c>
      <c r="D62">
        <v>-1</v>
      </c>
      <c r="E62">
        <f t="shared" si="6"/>
        <v>-18</v>
      </c>
      <c r="F62">
        <f t="shared" si="7"/>
        <v>-10543</v>
      </c>
      <c r="G62">
        <f>D62+G61</f>
        <v>-10544</v>
      </c>
      <c r="H62">
        <f t="shared" si="1"/>
        <v>-10544</v>
      </c>
      <c r="I62">
        <f t="shared" si="2"/>
        <v>-1</v>
      </c>
      <c r="J62" t="b">
        <f t="shared" si="3"/>
        <v>0</v>
      </c>
      <c r="K62">
        <f t="shared" si="4"/>
        <v>-1</v>
      </c>
      <c r="L62">
        <f t="shared" si="5"/>
        <v>14776</v>
      </c>
      <c r="N62">
        <f>IF(D62&gt;10000,N61+D62-N61,N61+D62)</f>
        <v>14776</v>
      </c>
    </row>
    <row r="63" spans="1:14" x14ac:dyDescent="0.25">
      <c r="A63" t="s">
        <v>247</v>
      </c>
      <c r="B63" s="252">
        <v>44144</v>
      </c>
      <c r="C63" s="253">
        <v>62</v>
      </c>
      <c r="D63">
        <v>-8</v>
      </c>
      <c r="E63">
        <f t="shared" si="6"/>
        <v>-1</v>
      </c>
      <c r="F63">
        <f t="shared" si="7"/>
        <v>-10544</v>
      </c>
      <c r="G63">
        <f>D63+G62</f>
        <v>-10552</v>
      </c>
      <c r="H63">
        <f t="shared" si="1"/>
        <v>-10552</v>
      </c>
      <c r="I63">
        <f t="shared" si="2"/>
        <v>-8</v>
      </c>
      <c r="J63" t="b">
        <f t="shared" si="3"/>
        <v>0</v>
      </c>
      <c r="K63">
        <f t="shared" si="4"/>
        <v>-8</v>
      </c>
      <c r="L63">
        <f t="shared" si="5"/>
        <v>14768</v>
      </c>
      <c r="N63">
        <f>IF(D63&gt;10000,N62+D63-N62,N62+D63)</f>
        <v>14768</v>
      </c>
    </row>
    <row r="64" spans="1:14" x14ac:dyDescent="0.25">
      <c r="A64" t="s">
        <v>247</v>
      </c>
      <c r="B64" s="252">
        <v>44145</v>
      </c>
      <c r="C64" s="253">
        <v>63</v>
      </c>
      <c r="D64">
        <v>-1</v>
      </c>
      <c r="E64">
        <f t="shared" si="6"/>
        <v>-8</v>
      </c>
      <c r="F64">
        <f t="shared" si="7"/>
        <v>-10552</v>
      </c>
      <c r="G64">
        <f>D64+G63</f>
        <v>-10553</v>
      </c>
      <c r="H64">
        <f t="shared" si="1"/>
        <v>-10553</v>
      </c>
      <c r="I64">
        <f t="shared" si="2"/>
        <v>-1</v>
      </c>
      <c r="J64" t="b">
        <f t="shared" si="3"/>
        <v>0</v>
      </c>
      <c r="K64">
        <f t="shared" si="4"/>
        <v>-1</v>
      </c>
      <c r="L64">
        <f t="shared" si="5"/>
        <v>14767</v>
      </c>
      <c r="N64">
        <f>IF(D64&gt;10000,N63+D64-N63,N63+D64)</f>
        <v>14767</v>
      </c>
    </row>
    <row r="65" spans="1:14" x14ac:dyDescent="0.25">
      <c r="A65" t="s">
        <v>247</v>
      </c>
      <c r="B65" s="252">
        <v>44152</v>
      </c>
      <c r="C65" s="253">
        <v>64</v>
      </c>
      <c r="D65">
        <v>-1</v>
      </c>
      <c r="E65">
        <f t="shared" si="6"/>
        <v>-1</v>
      </c>
      <c r="F65">
        <f t="shared" si="7"/>
        <v>-10553</v>
      </c>
      <c r="G65">
        <f>D65+G64</f>
        <v>-10554</v>
      </c>
      <c r="H65">
        <f t="shared" si="1"/>
        <v>-10554</v>
      </c>
      <c r="I65">
        <f t="shared" si="2"/>
        <v>-1</v>
      </c>
      <c r="J65" t="b">
        <f t="shared" si="3"/>
        <v>0</v>
      </c>
      <c r="K65">
        <f t="shared" si="4"/>
        <v>-1</v>
      </c>
      <c r="L65">
        <f t="shared" si="5"/>
        <v>14766</v>
      </c>
      <c r="N65">
        <f>IF(D65&gt;10000,N64+D65-N64,N64+D65)</f>
        <v>14766</v>
      </c>
    </row>
    <row r="66" spans="1:14" x14ac:dyDescent="0.25">
      <c r="A66" t="s">
        <v>247</v>
      </c>
      <c r="B66" s="252">
        <v>44152</v>
      </c>
      <c r="C66" s="253">
        <v>65</v>
      </c>
      <c r="D66">
        <v>-20</v>
      </c>
      <c r="E66">
        <f t="shared" si="6"/>
        <v>-1</v>
      </c>
      <c r="F66">
        <f t="shared" si="7"/>
        <v>-10554</v>
      </c>
      <c r="G66">
        <f>D66+G65</f>
        <v>-10574</v>
      </c>
      <c r="H66">
        <f t="shared" si="1"/>
        <v>-10574</v>
      </c>
      <c r="I66">
        <f t="shared" si="2"/>
        <v>-20</v>
      </c>
      <c r="J66" t="b">
        <f t="shared" si="3"/>
        <v>0</v>
      </c>
      <c r="K66">
        <f t="shared" si="4"/>
        <v>-20</v>
      </c>
      <c r="L66">
        <f t="shared" si="5"/>
        <v>14746</v>
      </c>
      <c r="N66">
        <f>IF(D66&gt;10000,N65+D66-N65,N65+D66)</f>
        <v>14746</v>
      </c>
    </row>
    <row r="67" spans="1:14" x14ac:dyDescent="0.25">
      <c r="A67" t="s">
        <v>247</v>
      </c>
      <c r="B67" s="252">
        <v>44158</v>
      </c>
      <c r="C67" s="253">
        <v>66</v>
      </c>
      <c r="D67">
        <v>-24</v>
      </c>
      <c r="E67">
        <f t="shared" si="6"/>
        <v>-20</v>
      </c>
      <c r="F67">
        <f t="shared" si="7"/>
        <v>-10574</v>
      </c>
      <c r="G67">
        <f>D67+G66</f>
        <v>-10598</v>
      </c>
      <c r="H67">
        <f t="shared" ref="H67:H130" si="8">IF(D67&gt;10000,D67-F67,G67)</f>
        <v>-10598</v>
      </c>
      <c r="I67">
        <f t="shared" ref="I67:I130" si="9">IF(D67&gt;10000,D67-F67,D67)</f>
        <v>-24</v>
      </c>
      <c r="J67" t="b">
        <f t="shared" ref="J67:J130" si="10">IF(D67&gt;0,C67)</f>
        <v>0</v>
      </c>
      <c r="K67">
        <f t="shared" ref="K67:K130" si="11">IF(C67=MIN(J:J),H67,D67)</f>
        <v>-24</v>
      </c>
      <c r="L67">
        <f t="shared" ref="L67:L130" si="12">K67+L66</f>
        <v>14722</v>
      </c>
      <c r="N67">
        <f>IF(D67&gt;10000,N66+D67-N66,N66+D67)</f>
        <v>14722</v>
      </c>
    </row>
    <row r="68" spans="1:14" x14ac:dyDescent="0.25">
      <c r="A68" t="s">
        <v>247</v>
      </c>
      <c r="B68" s="252">
        <v>44159</v>
      </c>
      <c r="C68" s="253">
        <v>67</v>
      </c>
      <c r="D68">
        <v>-1</v>
      </c>
      <c r="E68">
        <f t="shared" ref="E68:E131" si="13">D67</f>
        <v>-24</v>
      </c>
      <c r="F68">
        <f t="shared" si="7"/>
        <v>-10598</v>
      </c>
      <c r="G68">
        <f>D68+G67</f>
        <v>-10599</v>
      </c>
      <c r="H68">
        <f t="shared" si="8"/>
        <v>-10599</v>
      </c>
      <c r="I68">
        <f t="shared" si="9"/>
        <v>-1</v>
      </c>
      <c r="J68" t="b">
        <f t="shared" si="10"/>
        <v>0</v>
      </c>
      <c r="K68">
        <f t="shared" si="11"/>
        <v>-1</v>
      </c>
      <c r="L68">
        <f t="shared" si="12"/>
        <v>14721</v>
      </c>
      <c r="N68">
        <f>IF(D68&gt;10000,N67+D68-N67,N67+D68)</f>
        <v>14721</v>
      </c>
    </row>
    <row r="69" spans="1:14" x14ac:dyDescent="0.25">
      <c r="A69" t="s">
        <v>247</v>
      </c>
      <c r="B69" s="252">
        <v>44170</v>
      </c>
      <c r="C69" s="253">
        <v>68</v>
      </c>
      <c r="D69">
        <v>-18</v>
      </c>
      <c r="E69">
        <f t="shared" si="13"/>
        <v>-1</v>
      </c>
      <c r="F69">
        <f t="shared" ref="F69:F132" si="14">E69+F68</f>
        <v>-10599</v>
      </c>
      <c r="G69">
        <f>D69+G68</f>
        <v>-10617</v>
      </c>
      <c r="H69">
        <f t="shared" si="8"/>
        <v>-10617</v>
      </c>
      <c r="I69">
        <f t="shared" si="9"/>
        <v>-18</v>
      </c>
      <c r="J69" t="b">
        <f t="shared" si="10"/>
        <v>0</v>
      </c>
      <c r="K69">
        <f t="shared" si="11"/>
        <v>-18</v>
      </c>
      <c r="L69">
        <f t="shared" si="12"/>
        <v>14703</v>
      </c>
      <c r="N69">
        <f>IF(D69&gt;10000,N68+D69-N68,N68+D69)</f>
        <v>14703</v>
      </c>
    </row>
    <row r="70" spans="1:14" x14ac:dyDescent="0.25">
      <c r="A70" t="s">
        <v>247</v>
      </c>
      <c r="B70" s="252">
        <v>44170</v>
      </c>
      <c r="C70" s="253">
        <v>69</v>
      </c>
      <c r="D70">
        <v>-1</v>
      </c>
      <c r="E70">
        <f t="shared" si="13"/>
        <v>-18</v>
      </c>
      <c r="F70">
        <f t="shared" si="14"/>
        <v>-10617</v>
      </c>
      <c r="G70">
        <f>D70+G69</f>
        <v>-10618</v>
      </c>
      <c r="H70">
        <f t="shared" si="8"/>
        <v>-10618</v>
      </c>
      <c r="I70">
        <f t="shared" si="9"/>
        <v>-1</v>
      </c>
      <c r="J70" t="b">
        <f t="shared" si="10"/>
        <v>0</v>
      </c>
      <c r="K70">
        <f t="shared" si="11"/>
        <v>-1</v>
      </c>
      <c r="L70">
        <f t="shared" si="12"/>
        <v>14702</v>
      </c>
      <c r="N70">
        <f>IF(D70&gt;10000,N69+D70-N69,N69+D70)</f>
        <v>14702</v>
      </c>
    </row>
    <row r="71" spans="1:14" x14ac:dyDescent="0.25">
      <c r="A71" t="s">
        <v>247</v>
      </c>
      <c r="B71" s="252">
        <v>44173</v>
      </c>
      <c r="C71" s="253">
        <v>70</v>
      </c>
      <c r="D71">
        <v>-12</v>
      </c>
      <c r="E71">
        <f t="shared" si="13"/>
        <v>-1</v>
      </c>
      <c r="F71">
        <f t="shared" si="14"/>
        <v>-10618</v>
      </c>
      <c r="G71">
        <f>D71+G70</f>
        <v>-10630</v>
      </c>
      <c r="H71">
        <f t="shared" si="8"/>
        <v>-10630</v>
      </c>
      <c r="I71">
        <f t="shared" si="9"/>
        <v>-12</v>
      </c>
      <c r="J71" t="b">
        <f t="shared" si="10"/>
        <v>0</v>
      </c>
      <c r="K71">
        <f t="shared" si="11"/>
        <v>-12</v>
      </c>
      <c r="L71">
        <f t="shared" si="12"/>
        <v>14690</v>
      </c>
      <c r="N71">
        <f>IF(D71&gt;10000,N70+D71-N70,N70+D71)</f>
        <v>14690</v>
      </c>
    </row>
    <row r="72" spans="1:14" x14ac:dyDescent="0.25">
      <c r="A72" t="s">
        <v>247</v>
      </c>
      <c r="B72" s="252">
        <v>44173</v>
      </c>
      <c r="C72" s="253">
        <v>71</v>
      </c>
      <c r="D72">
        <v>-1</v>
      </c>
      <c r="E72">
        <f t="shared" si="13"/>
        <v>-12</v>
      </c>
      <c r="F72">
        <f t="shared" si="14"/>
        <v>-10630</v>
      </c>
      <c r="G72">
        <f>D72+G71</f>
        <v>-10631</v>
      </c>
      <c r="H72">
        <f t="shared" si="8"/>
        <v>-10631</v>
      </c>
      <c r="I72">
        <f t="shared" si="9"/>
        <v>-1</v>
      </c>
      <c r="J72" t="b">
        <f t="shared" si="10"/>
        <v>0</v>
      </c>
      <c r="K72">
        <f t="shared" si="11"/>
        <v>-1</v>
      </c>
      <c r="L72">
        <f t="shared" si="12"/>
        <v>14689</v>
      </c>
      <c r="N72">
        <f>IF(D72&gt;10000,N71+D72-N71,N71+D72)</f>
        <v>14689</v>
      </c>
    </row>
    <row r="73" spans="1:14" x14ac:dyDescent="0.25">
      <c r="A73" t="s">
        <v>247</v>
      </c>
      <c r="B73" s="252">
        <v>44179</v>
      </c>
      <c r="C73" s="253">
        <v>72</v>
      </c>
      <c r="D73">
        <v>-8</v>
      </c>
      <c r="E73">
        <f t="shared" si="13"/>
        <v>-1</v>
      </c>
      <c r="F73">
        <f t="shared" si="14"/>
        <v>-10631</v>
      </c>
      <c r="G73">
        <f>D73+G72</f>
        <v>-10639</v>
      </c>
      <c r="H73">
        <f t="shared" si="8"/>
        <v>-10639</v>
      </c>
      <c r="I73">
        <f t="shared" si="9"/>
        <v>-8</v>
      </c>
      <c r="J73" t="b">
        <f t="shared" si="10"/>
        <v>0</v>
      </c>
      <c r="K73">
        <f t="shared" si="11"/>
        <v>-8</v>
      </c>
      <c r="L73">
        <f t="shared" si="12"/>
        <v>14681</v>
      </c>
      <c r="N73">
        <f>IF(D73&gt;10000,N72+D73-N72,N72+D73)</f>
        <v>14681</v>
      </c>
    </row>
    <row r="74" spans="1:14" x14ac:dyDescent="0.25">
      <c r="A74" t="s">
        <v>247</v>
      </c>
      <c r="B74" s="252">
        <v>44179</v>
      </c>
      <c r="C74" s="253">
        <v>73</v>
      </c>
      <c r="D74">
        <v>-1</v>
      </c>
      <c r="E74">
        <f t="shared" si="13"/>
        <v>-8</v>
      </c>
      <c r="F74">
        <f t="shared" si="14"/>
        <v>-10639</v>
      </c>
      <c r="G74">
        <f>D74+G73</f>
        <v>-10640</v>
      </c>
      <c r="H74">
        <f t="shared" si="8"/>
        <v>-10640</v>
      </c>
      <c r="I74">
        <f t="shared" si="9"/>
        <v>-1</v>
      </c>
      <c r="J74" t="b">
        <f t="shared" si="10"/>
        <v>0</v>
      </c>
      <c r="K74">
        <f t="shared" si="11"/>
        <v>-1</v>
      </c>
      <c r="L74">
        <f t="shared" si="12"/>
        <v>14680</v>
      </c>
      <c r="N74">
        <f>IF(D74&gt;10000,N73+D74-N73,N73+D74)</f>
        <v>14680</v>
      </c>
    </row>
    <row r="75" spans="1:14" x14ac:dyDescent="0.25">
      <c r="A75" t="s">
        <v>247</v>
      </c>
      <c r="B75" s="252">
        <v>44186</v>
      </c>
      <c r="C75" s="253">
        <v>74</v>
      </c>
      <c r="D75">
        <v>-9</v>
      </c>
      <c r="E75">
        <f t="shared" si="13"/>
        <v>-1</v>
      </c>
      <c r="F75">
        <f t="shared" si="14"/>
        <v>-10640</v>
      </c>
      <c r="G75">
        <f>D75+G74</f>
        <v>-10649</v>
      </c>
      <c r="H75">
        <f t="shared" si="8"/>
        <v>-10649</v>
      </c>
      <c r="I75">
        <f t="shared" si="9"/>
        <v>-9</v>
      </c>
      <c r="J75" t="b">
        <f t="shared" si="10"/>
        <v>0</v>
      </c>
      <c r="K75">
        <f t="shared" si="11"/>
        <v>-9</v>
      </c>
      <c r="L75">
        <f t="shared" si="12"/>
        <v>14671</v>
      </c>
      <c r="N75">
        <f>IF(D75&gt;10000,N74+D75-N74,N74+D75)</f>
        <v>14671</v>
      </c>
    </row>
    <row r="76" spans="1:14" x14ac:dyDescent="0.25">
      <c r="A76" t="s">
        <v>247</v>
      </c>
      <c r="B76" s="252">
        <v>44186</v>
      </c>
      <c r="C76" s="253">
        <v>75</v>
      </c>
      <c r="D76">
        <v>-1</v>
      </c>
      <c r="E76">
        <f t="shared" si="13"/>
        <v>-9</v>
      </c>
      <c r="F76">
        <f t="shared" si="14"/>
        <v>-10649</v>
      </c>
      <c r="G76">
        <f>D76+G75</f>
        <v>-10650</v>
      </c>
      <c r="H76">
        <f t="shared" si="8"/>
        <v>-10650</v>
      </c>
      <c r="I76">
        <f t="shared" si="9"/>
        <v>-1</v>
      </c>
      <c r="J76" t="b">
        <f t="shared" si="10"/>
        <v>0</v>
      </c>
      <c r="K76">
        <f t="shared" si="11"/>
        <v>-1</v>
      </c>
      <c r="L76">
        <f t="shared" si="12"/>
        <v>14670</v>
      </c>
      <c r="N76">
        <f>IF(D76&gt;10000,N75+D76-N75,N75+D76)</f>
        <v>14670</v>
      </c>
    </row>
    <row r="77" spans="1:14" x14ac:dyDescent="0.25">
      <c r="A77" t="s">
        <v>247</v>
      </c>
      <c r="B77" s="252">
        <v>44193</v>
      </c>
      <c r="C77" s="253">
        <v>76</v>
      </c>
      <c r="D77">
        <v>-1</v>
      </c>
      <c r="E77">
        <f t="shared" si="13"/>
        <v>-1</v>
      </c>
      <c r="F77">
        <f t="shared" si="14"/>
        <v>-10650</v>
      </c>
      <c r="G77">
        <f>D77+G76</f>
        <v>-10651</v>
      </c>
      <c r="H77">
        <f t="shared" si="8"/>
        <v>-10651</v>
      </c>
      <c r="I77">
        <f t="shared" si="9"/>
        <v>-1</v>
      </c>
      <c r="J77" t="b">
        <f t="shared" si="10"/>
        <v>0</v>
      </c>
      <c r="K77">
        <f t="shared" si="11"/>
        <v>-1</v>
      </c>
      <c r="L77">
        <f t="shared" si="12"/>
        <v>14669</v>
      </c>
      <c r="N77">
        <f>IF(D77&gt;10000,N76+D77-N76,N76+D77)</f>
        <v>14669</v>
      </c>
    </row>
    <row r="78" spans="1:14" x14ac:dyDescent="0.25">
      <c r="A78" t="s">
        <v>247</v>
      </c>
      <c r="B78" s="252">
        <v>44194</v>
      </c>
      <c r="C78" s="253">
        <v>77</v>
      </c>
      <c r="D78">
        <v>-17</v>
      </c>
      <c r="E78">
        <f t="shared" si="13"/>
        <v>-1</v>
      </c>
      <c r="F78">
        <f t="shared" si="14"/>
        <v>-10651</v>
      </c>
      <c r="G78">
        <f>D78+G77</f>
        <v>-10668</v>
      </c>
      <c r="H78">
        <f t="shared" si="8"/>
        <v>-10668</v>
      </c>
      <c r="I78">
        <f t="shared" si="9"/>
        <v>-17</v>
      </c>
      <c r="J78" t="b">
        <f t="shared" si="10"/>
        <v>0</v>
      </c>
      <c r="K78">
        <f t="shared" si="11"/>
        <v>-17</v>
      </c>
      <c r="L78">
        <f t="shared" si="12"/>
        <v>14652</v>
      </c>
      <c r="N78">
        <f>IF(D78&gt;10000,N77+D78-N77,N77+D78)</f>
        <v>14652</v>
      </c>
    </row>
    <row r="79" spans="1:14" x14ac:dyDescent="0.25">
      <c r="A79" t="s">
        <v>247</v>
      </c>
      <c r="B79" s="252">
        <v>44201</v>
      </c>
      <c r="C79" s="253">
        <v>78</v>
      </c>
      <c r="D79">
        <v>-39</v>
      </c>
      <c r="E79">
        <f t="shared" si="13"/>
        <v>-17</v>
      </c>
      <c r="F79">
        <f t="shared" si="14"/>
        <v>-10668</v>
      </c>
      <c r="G79">
        <f>D79+G78</f>
        <v>-10707</v>
      </c>
      <c r="H79">
        <f t="shared" si="8"/>
        <v>-10707</v>
      </c>
      <c r="I79">
        <f t="shared" si="9"/>
        <v>-39</v>
      </c>
      <c r="J79" t="b">
        <f t="shared" si="10"/>
        <v>0</v>
      </c>
      <c r="K79">
        <f t="shared" si="11"/>
        <v>-39</v>
      </c>
      <c r="L79">
        <f t="shared" si="12"/>
        <v>14613</v>
      </c>
      <c r="N79">
        <f>IF(D79&gt;10000,N78+D79-N78,N78+D79)</f>
        <v>14613</v>
      </c>
    </row>
    <row r="80" spans="1:14" x14ac:dyDescent="0.25">
      <c r="A80" t="s">
        <v>247</v>
      </c>
      <c r="B80" s="252">
        <v>44201</v>
      </c>
      <c r="C80" s="253">
        <v>79</v>
      </c>
      <c r="D80">
        <v>-1</v>
      </c>
      <c r="E80">
        <f t="shared" si="13"/>
        <v>-39</v>
      </c>
      <c r="F80">
        <f t="shared" si="14"/>
        <v>-10707</v>
      </c>
      <c r="G80">
        <f>D80+G79</f>
        <v>-10708</v>
      </c>
      <c r="H80">
        <f t="shared" si="8"/>
        <v>-10708</v>
      </c>
      <c r="I80">
        <f t="shared" si="9"/>
        <v>-1</v>
      </c>
      <c r="J80" t="b">
        <f t="shared" si="10"/>
        <v>0</v>
      </c>
      <c r="K80">
        <f t="shared" si="11"/>
        <v>-1</v>
      </c>
      <c r="L80">
        <f t="shared" si="12"/>
        <v>14612</v>
      </c>
      <c r="N80">
        <f>IF(D80&gt;10000,N79+D80-N79,N79+D80)</f>
        <v>14612</v>
      </c>
    </row>
    <row r="81" spans="1:14" x14ac:dyDescent="0.25">
      <c r="A81" t="s">
        <v>247</v>
      </c>
      <c r="B81" s="252">
        <v>44208</v>
      </c>
      <c r="C81" s="253">
        <v>80</v>
      </c>
      <c r="D81">
        <v>-16</v>
      </c>
      <c r="E81">
        <f t="shared" si="13"/>
        <v>-1</v>
      </c>
      <c r="F81">
        <f t="shared" si="14"/>
        <v>-10708</v>
      </c>
      <c r="G81">
        <f>D81+G80</f>
        <v>-10724</v>
      </c>
      <c r="H81">
        <f t="shared" si="8"/>
        <v>-10724</v>
      </c>
      <c r="I81">
        <f t="shared" si="9"/>
        <v>-16</v>
      </c>
      <c r="J81" t="b">
        <f t="shared" si="10"/>
        <v>0</v>
      </c>
      <c r="K81">
        <f t="shared" si="11"/>
        <v>-16</v>
      </c>
      <c r="L81">
        <f t="shared" si="12"/>
        <v>14596</v>
      </c>
      <c r="N81">
        <f>IF(D81&gt;10000,N80+D81-N80,N80+D81)</f>
        <v>14596</v>
      </c>
    </row>
    <row r="82" spans="1:14" x14ac:dyDescent="0.25">
      <c r="A82" t="s">
        <v>247</v>
      </c>
      <c r="B82" s="252">
        <v>44208</v>
      </c>
      <c r="C82" s="253">
        <v>81</v>
      </c>
      <c r="D82">
        <v>-1</v>
      </c>
      <c r="E82">
        <f t="shared" si="13"/>
        <v>-16</v>
      </c>
      <c r="F82">
        <f t="shared" si="14"/>
        <v>-10724</v>
      </c>
      <c r="G82">
        <f>D82+G81</f>
        <v>-10725</v>
      </c>
      <c r="H82">
        <f t="shared" si="8"/>
        <v>-10725</v>
      </c>
      <c r="I82">
        <f t="shared" si="9"/>
        <v>-1</v>
      </c>
      <c r="J82" t="b">
        <f t="shared" si="10"/>
        <v>0</v>
      </c>
      <c r="K82">
        <f t="shared" si="11"/>
        <v>-1</v>
      </c>
      <c r="L82">
        <f t="shared" si="12"/>
        <v>14595</v>
      </c>
      <c r="N82">
        <f>IF(D82&gt;10000,N81+D82-N81,N81+D82)</f>
        <v>14595</v>
      </c>
    </row>
    <row r="83" spans="1:14" x14ac:dyDescent="0.25">
      <c r="A83" t="s">
        <v>247</v>
      </c>
      <c r="B83" s="252">
        <v>44214</v>
      </c>
      <c r="C83" s="253">
        <v>82</v>
      </c>
      <c r="D83">
        <v>-12</v>
      </c>
      <c r="E83">
        <f t="shared" si="13"/>
        <v>-1</v>
      </c>
      <c r="F83">
        <f t="shared" si="14"/>
        <v>-10725</v>
      </c>
      <c r="G83">
        <f>D83+G82</f>
        <v>-10737</v>
      </c>
      <c r="H83">
        <f t="shared" si="8"/>
        <v>-10737</v>
      </c>
      <c r="I83">
        <f t="shared" si="9"/>
        <v>-12</v>
      </c>
      <c r="J83" t="b">
        <f t="shared" si="10"/>
        <v>0</v>
      </c>
      <c r="K83">
        <f t="shared" si="11"/>
        <v>-12</v>
      </c>
      <c r="L83">
        <f t="shared" si="12"/>
        <v>14583</v>
      </c>
      <c r="N83">
        <f>IF(D83&gt;10000,N82+D83-N82,N82+D83)</f>
        <v>14583</v>
      </c>
    </row>
    <row r="84" spans="1:14" x14ac:dyDescent="0.25">
      <c r="A84" t="s">
        <v>247</v>
      </c>
      <c r="B84" s="252">
        <v>44214</v>
      </c>
      <c r="C84" s="253">
        <v>83</v>
      </c>
      <c r="D84">
        <v>-1</v>
      </c>
      <c r="E84">
        <f t="shared" si="13"/>
        <v>-12</v>
      </c>
      <c r="F84">
        <f t="shared" si="14"/>
        <v>-10737</v>
      </c>
      <c r="G84">
        <f>D84+G83</f>
        <v>-10738</v>
      </c>
      <c r="H84">
        <f t="shared" si="8"/>
        <v>-10738</v>
      </c>
      <c r="I84">
        <f t="shared" si="9"/>
        <v>-1</v>
      </c>
      <c r="J84" t="b">
        <f t="shared" si="10"/>
        <v>0</v>
      </c>
      <c r="K84">
        <f t="shared" si="11"/>
        <v>-1</v>
      </c>
      <c r="L84">
        <f t="shared" si="12"/>
        <v>14582</v>
      </c>
      <c r="N84">
        <f>IF(D84&gt;10000,N83+D84-N83,N83+D84)</f>
        <v>14582</v>
      </c>
    </row>
    <row r="85" spans="1:14" x14ac:dyDescent="0.25">
      <c r="A85" t="s">
        <v>247</v>
      </c>
      <c r="B85" s="252">
        <v>44221</v>
      </c>
      <c r="C85" s="253">
        <v>84</v>
      </c>
      <c r="D85">
        <v>-10</v>
      </c>
      <c r="E85">
        <f t="shared" si="13"/>
        <v>-1</v>
      </c>
      <c r="F85">
        <f t="shared" si="14"/>
        <v>-10738</v>
      </c>
      <c r="G85">
        <f>D85+G84</f>
        <v>-10748</v>
      </c>
      <c r="H85">
        <f t="shared" si="8"/>
        <v>-10748</v>
      </c>
      <c r="I85">
        <f t="shared" si="9"/>
        <v>-10</v>
      </c>
      <c r="J85" t="b">
        <f t="shared" si="10"/>
        <v>0</v>
      </c>
      <c r="K85">
        <f t="shared" si="11"/>
        <v>-10</v>
      </c>
      <c r="L85">
        <f t="shared" si="12"/>
        <v>14572</v>
      </c>
      <c r="N85">
        <f>IF(D85&gt;10000,N84+D85-N84,N84+D85)</f>
        <v>14572</v>
      </c>
    </row>
    <row r="86" spans="1:14" x14ac:dyDescent="0.25">
      <c r="A86" t="s">
        <v>247</v>
      </c>
      <c r="B86" s="252">
        <v>44221</v>
      </c>
      <c r="C86" s="253">
        <v>85</v>
      </c>
      <c r="D86">
        <v>-1</v>
      </c>
      <c r="E86">
        <f t="shared" si="13"/>
        <v>-10</v>
      </c>
      <c r="F86">
        <f t="shared" si="14"/>
        <v>-10748</v>
      </c>
      <c r="G86">
        <f>D86+G85</f>
        <v>-10749</v>
      </c>
      <c r="H86">
        <f t="shared" si="8"/>
        <v>-10749</v>
      </c>
      <c r="I86">
        <f t="shared" si="9"/>
        <v>-1</v>
      </c>
      <c r="J86" t="b">
        <f t="shared" si="10"/>
        <v>0</v>
      </c>
      <c r="K86">
        <f t="shared" si="11"/>
        <v>-1</v>
      </c>
      <c r="L86">
        <f t="shared" si="12"/>
        <v>14571</v>
      </c>
      <c r="N86">
        <f>IF(D86&gt;10000,N85+D86-N85,N85+D86)</f>
        <v>14571</v>
      </c>
    </row>
    <row r="87" spans="1:14" x14ac:dyDescent="0.25">
      <c r="A87" t="s">
        <v>247</v>
      </c>
      <c r="B87" s="252">
        <v>44229</v>
      </c>
      <c r="C87" s="253">
        <v>86</v>
      </c>
      <c r="D87">
        <v>-10</v>
      </c>
      <c r="E87">
        <f t="shared" si="13"/>
        <v>-1</v>
      </c>
      <c r="F87">
        <f t="shared" si="14"/>
        <v>-10749</v>
      </c>
      <c r="G87">
        <f>D87+G86</f>
        <v>-10759</v>
      </c>
      <c r="H87">
        <f t="shared" si="8"/>
        <v>-10759</v>
      </c>
      <c r="I87">
        <f t="shared" si="9"/>
        <v>-10</v>
      </c>
      <c r="J87" t="b">
        <f t="shared" si="10"/>
        <v>0</v>
      </c>
      <c r="K87">
        <f t="shared" si="11"/>
        <v>-10</v>
      </c>
      <c r="L87">
        <f t="shared" si="12"/>
        <v>14561</v>
      </c>
      <c r="N87">
        <f>IF(D87&gt;10000,N86+D87-N86,N86+D87)</f>
        <v>14561</v>
      </c>
    </row>
    <row r="88" spans="1:14" x14ac:dyDescent="0.25">
      <c r="A88" t="s">
        <v>247</v>
      </c>
      <c r="B88" s="252">
        <v>44229</v>
      </c>
      <c r="C88" s="253">
        <v>87</v>
      </c>
      <c r="D88">
        <v>-1</v>
      </c>
      <c r="E88">
        <f t="shared" si="13"/>
        <v>-10</v>
      </c>
      <c r="F88">
        <f t="shared" si="14"/>
        <v>-10759</v>
      </c>
      <c r="G88">
        <f>D88+G87</f>
        <v>-10760</v>
      </c>
      <c r="H88">
        <f t="shared" si="8"/>
        <v>-10760</v>
      </c>
      <c r="I88">
        <f t="shared" si="9"/>
        <v>-1</v>
      </c>
      <c r="J88" t="b">
        <f t="shared" si="10"/>
        <v>0</v>
      </c>
      <c r="K88">
        <f t="shared" si="11"/>
        <v>-1</v>
      </c>
      <c r="L88">
        <f t="shared" si="12"/>
        <v>14560</v>
      </c>
      <c r="N88">
        <f>IF(D88&gt;10000,N87+D88-N87,N87+D88)</f>
        <v>14560</v>
      </c>
    </row>
    <row r="89" spans="1:14" x14ac:dyDescent="0.25">
      <c r="A89" t="s">
        <v>247</v>
      </c>
      <c r="B89" s="252">
        <v>44235</v>
      </c>
      <c r="C89" s="253">
        <v>88</v>
      </c>
      <c r="D89">
        <v>-16</v>
      </c>
      <c r="E89">
        <f t="shared" si="13"/>
        <v>-1</v>
      </c>
      <c r="F89">
        <f t="shared" si="14"/>
        <v>-10760</v>
      </c>
      <c r="G89">
        <f>D89+G88</f>
        <v>-10776</v>
      </c>
      <c r="H89">
        <f t="shared" si="8"/>
        <v>-10776</v>
      </c>
      <c r="I89">
        <f t="shared" si="9"/>
        <v>-16</v>
      </c>
      <c r="J89" t="b">
        <f t="shared" si="10"/>
        <v>0</v>
      </c>
      <c r="K89">
        <f t="shared" si="11"/>
        <v>-16</v>
      </c>
      <c r="L89">
        <f t="shared" si="12"/>
        <v>14544</v>
      </c>
      <c r="N89">
        <f>IF(D89&gt;10000,N88+D89-N88,N88+D89)</f>
        <v>14544</v>
      </c>
    </row>
    <row r="90" spans="1:14" x14ac:dyDescent="0.25">
      <c r="A90" t="s">
        <v>247</v>
      </c>
      <c r="B90" s="252">
        <v>44235</v>
      </c>
      <c r="C90" s="253">
        <v>89</v>
      </c>
      <c r="D90">
        <v>-1</v>
      </c>
      <c r="E90">
        <f t="shared" si="13"/>
        <v>-16</v>
      </c>
      <c r="F90">
        <f t="shared" si="14"/>
        <v>-10776</v>
      </c>
      <c r="G90">
        <f>D90+G89</f>
        <v>-10777</v>
      </c>
      <c r="H90">
        <f t="shared" si="8"/>
        <v>-10777</v>
      </c>
      <c r="I90">
        <f t="shared" si="9"/>
        <v>-1</v>
      </c>
      <c r="J90" t="b">
        <f t="shared" si="10"/>
        <v>0</v>
      </c>
      <c r="K90">
        <f t="shared" si="11"/>
        <v>-1</v>
      </c>
      <c r="L90">
        <f t="shared" si="12"/>
        <v>14543</v>
      </c>
      <c r="N90">
        <f>IF(D90&gt;10000,N89+D90-N89,N89+D90)</f>
        <v>14543</v>
      </c>
    </row>
    <row r="91" spans="1:14" x14ac:dyDescent="0.25">
      <c r="A91" t="s">
        <v>247</v>
      </c>
      <c r="B91" s="252">
        <v>44242</v>
      </c>
      <c r="C91" s="253">
        <v>90</v>
      </c>
      <c r="D91">
        <v>-19</v>
      </c>
      <c r="E91">
        <f t="shared" si="13"/>
        <v>-1</v>
      </c>
      <c r="F91">
        <f t="shared" si="14"/>
        <v>-10777</v>
      </c>
      <c r="G91">
        <f>D91+G90</f>
        <v>-10796</v>
      </c>
      <c r="H91">
        <f t="shared" si="8"/>
        <v>-10796</v>
      </c>
      <c r="I91">
        <f t="shared" si="9"/>
        <v>-19</v>
      </c>
      <c r="J91" t="b">
        <f t="shared" si="10"/>
        <v>0</v>
      </c>
      <c r="K91">
        <f t="shared" si="11"/>
        <v>-19</v>
      </c>
      <c r="L91">
        <f t="shared" si="12"/>
        <v>14524</v>
      </c>
      <c r="N91">
        <f>IF(D91&gt;10000,N90+D91-N90,N90+D91)</f>
        <v>14524</v>
      </c>
    </row>
    <row r="92" spans="1:14" x14ac:dyDescent="0.25">
      <c r="A92" t="s">
        <v>247</v>
      </c>
      <c r="B92" s="252">
        <v>44242</v>
      </c>
      <c r="C92" s="253">
        <v>91</v>
      </c>
      <c r="D92">
        <v>-1</v>
      </c>
      <c r="E92">
        <f t="shared" si="13"/>
        <v>-19</v>
      </c>
      <c r="F92">
        <f t="shared" si="14"/>
        <v>-10796</v>
      </c>
      <c r="G92">
        <f>D92+G91</f>
        <v>-10797</v>
      </c>
      <c r="H92">
        <f t="shared" si="8"/>
        <v>-10797</v>
      </c>
      <c r="I92">
        <f t="shared" si="9"/>
        <v>-1</v>
      </c>
      <c r="J92" t="b">
        <f t="shared" si="10"/>
        <v>0</v>
      </c>
      <c r="K92">
        <f t="shared" si="11"/>
        <v>-1</v>
      </c>
      <c r="L92">
        <f t="shared" si="12"/>
        <v>14523</v>
      </c>
      <c r="N92">
        <f>IF(D92&gt;10000,N91+D92-N91,N91+D92)</f>
        <v>14523</v>
      </c>
    </row>
    <row r="93" spans="1:14" x14ac:dyDescent="0.25">
      <c r="A93" t="s">
        <v>247</v>
      </c>
      <c r="B93" s="252">
        <v>44249</v>
      </c>
      <c r="C93" s="253">
        <v>92</v>
      </c>
      <c r="D93">
        <v>-1</v>
      </c>
      <c r="E93">
        <f t="shared" si="13"/>
        <v>-1</v>
      </c>
      <c r="F93">
        <f t="shared" si="14"/>
        <v>-10797</v>
      </c>
      <c r="G93">
        <f>D93+G92</f>
        <v>-10798</v>
      </c>
      <c r="H93">
        <f t="shared" si="8"/>
        <v>-10798</v>
      </c>
      <c r="I93">
        <f t="shared" si="9"/>
        <v>-1</v>
      </c>
      <c r="J93" t="b">
        <f t="shared" si="10"/>
        <v>0</v>
      </c>
      <c r="K93">
        <f t="shared" si="11"/>
        <v>-1</v>
      </c>
      <c r="L93">
        <f t="shared" si="12"/>
        <v>14522</v>
      </c>
      <c r="N93">
        <f>IF(D93&gt;10000,N92+D93-N92,N92+D93)</f>
        <v>14522</v>
      </c>
    </row>
    <row r="94" spans="1:14" x14ac:dyDescent="0.25">
      <c r="A94" t="s">
        <v>247</v>
      </c>
      <c r="B94" s="252">
        <v>44249</v>
      </c>
      <c r="C94" s="253">
        <v>93</v>
      </c>
      <c r="D94">
        <v>-31</v>
      </c>
      <c r="E94">
        <f t="shared" si="13"/>
        <v>-1</v>
      </c>
      <c r="F94">
        <f t="shared" si="14"/>
        <v>-10798</v>
      </c>
      <c r="G94">
        <f>D94+G93</f>
        <v>-10829</v>
      </c>
      <c r="H94">
        <f t="shared" si="8"/>
        <v>-10829</v>
      </c>
      <c r="I94">
        <f t="shared" si="9"/>
        <v>-31</v>
      </c>
      <c r="J94" t="b">
        <f t="shared" si="10"/>
        <v>0</v>
      </c>
      <c r="K94">
        <f t="shared" si="11"/>
        <v>-31</v>
      </c>
      <c r="L94">
        <f t="shared" si="12"/>
        <v>14491</v>
      </c>
      <c r="N94">
        <f>IF(D94&gt;10000,N93+D94-N93,N93+D94)</f>
        <v>14491</v>
      </c>
    </row>
    <row r="95" spans="1:14" x14ac:dyDescent="0.25">
      <c r="A95" t="s">
        <v>247</v>
      </c>
      <c r="B95" s="252">
        <v>44256</v>
      </c>
      <c r="C95" s="253">
        <v>94</v>
      </c>
      <c r="D95">
        <v>-26</v>
      </c>
      <c r="E95">
        <f t="shared" si="13"/>
        <v>-31</v>
      </c>
      <c r="F95">
        <f t="shared" si="14"/>
        <v>-10829</v>
      </c>
      <c r="G95">
        <f>D95+G94</f>
        <v>-10855</v>
      </c>
      <c r="H95">
        <f t="shared" si="8"/>
        <v>-10855</v>
      </c>
      <c r="I95">
        <f t="shared" si="9"/>
        <v>-26</v>
      </c>
      <c r="J95" t="b">
        <f t="shared" si="10"/>
        <v>0</v>
      </c>
      <c r="K95">
        <f t="shared" si="11"/>
        <v>-26</v>
      </c>
      <c r="L95">
        <f t="shared" si="12"/>
        <v>14465</v>
      </c>
      <c r="N95">
        <f>IF(D95&gt;10000,N94+D95-N94,N94+D95)</f>
        <v>14465</v>
      </c>
    </row>
    <row r="96" spans="1:14" x14ac:dyDescent="0.25">
      <c r="A96" t="s">
        <v>247</v>
      </c>
      <c r="B96" s="252">
        <v>44256</v>
      </c>
      <c r="C96" s="253">
        <v>95</v>
      </c>
      <c r="D96">
        <v>-1</v>
      </c>
      <c r="E96">
        <f t="shared" si="13"/>
        <v>-26</v>
      </c>
      <c r="F96">
        <f t="shared" si="14"/>
        <v>-10855</v>
      </c>
      <c r="G96">
        <f>D96+G95</f>
        <v>-10856</v>
      </c>
      <c r="H96">
        <f t="shared" si="8"/>
        <v>-10856</v>
      </c>
      <c r="I96">
        <f t="shared" si="9"/>
        <v>-1</v>
      </c>
      <c r="J96" t="b">
        <f t="shared" si="10"/>
        <v>0</v>
      </c>
      <c r="K96">
        <f t="shared" si="11"/>
        <v>-1</v>
      </c>
      <c r="L96">
        <f t="shared" si="12"/>
        <v>14464</v>
      </c>
      <c r="N96">
        <f>IF(D96&gt;10000,N95+D96-N95,N95+D96)</f>
        <v>14464</v>
      </c>
    </row>
    <row r="97" spans="1:14" x14ac:dyDescent="0.25">
      <c r="A97" t="s">
        <v>247</v>
      </c>
      <c r="B97" s="252">
        <v>44263</v>
      </c>
      <c r="C97" s="253">
        <v>96</v>
      </c>
      <c r="D97">
        <v>-31</v>
      </c>
      <c r="E97">
        <f t="shared" si="13"/>
        <v>-1</v>
      </c>
      <c r="F97">
        <f t="shared" si="14"/>
        <v>-10856</v>
      </c>
      <c r="G97">
        <f>D97+G96</f>
        <v>-10887</v>
      </c>
      <c r="H97">
        <f t="shared" si="8"/>
        <v>-10887</v>
      </c>
      <c r="I97">
        <f t="shared" si="9"/>
        <v>-31</v>
      </c>
      <c r="J97" t="b">
        <f t="shared" si="10"/>
        <v>0</v>
      </c>
      <c r="K97">
        <f t="shared" si="11"/>
        <v>-31</v>
      </c>
      <c r="L97">
        <f t="shared" si="12"/>
        <v>14433</v>
      </c>
      <c r="N97">
        <f>IF(D97&gt;10000,N96+D97-N96,N96+D97)</f>
        <v>14433</v>
      </c>
    </row>
    <row r="98" spans="1:14" x14ac:dyDescent="0.25">
      <c r="A98" t="s">
        <v>247</v>
      </c>
      <c r="B98" s="252">
        <v>44263</v>
      </c>
      <c r="C98" s="253">
        <v>97</v>
      </c>
      <c r="D98">
        <v>-1</v>
      </c>
      <c r="E98">
        <f t="shared" si="13"/>
        <v>-31</v>
      </c>
      <c r="F98">
        <f t="shared" si="14"/>
        <v>-10887</v>
      </c>
      <c r="G98">
        <f>D98+G97</f>
        <v>-10888</v>
      </c>
      <c r="H98">
        <f t="shared" si="8"/>
        <v>-10888</v>
      </c>
      <c r="I98">
        <f t="shared" si="9"/>
        <v>-1</v>
      </c>
      <c r="J98" t="b">
        <f t="shared" si="10"/>
        <v>0</v>
      </c>
      <c r="K98">
        <f t="shared" si="11"/>
        <v>-1</v>
      </c>
      <c r="L98">
        <f t="shared" si="12"/>
        <v>14432</v>
      </c>
      <c r="N98">
        <f>IF(D98&gt;10000,N97+D98-N97,N97+D98)</f>
        <v>14432</v>
      </c>
    </row>
    <row r="99" spans="1:14" x14ac:dyDescent="0.25">
      <c r="A99" t="s">
        <v>247</v>
      </c>
      <c r="B99" s="252">
        <v>44272</v>
      </c>
      <c r="C99" s="253">
        <v>98</v>
      </c>
      <c r="D99">
        <v>-25</v>
      </c>
      <c r="E99">
        <f t="shared" si="13"/>
        <v>-1</v>
      </c>
      <c r="F99">
        <f t="shared" si="14"/>
        <v>-10888</v>
      </c>
      <c r="G99">
        <f>D99+G98</f>
        <v>-10913</v>
      </c>
      <c r="H99">
        <f t="shared" si="8"/>
        <v>-10913</v>
      </c>
      <c r="I99">
        <f t="shared" si="9"/>
        <v>-25</v>
      </c>
      <c r="J99" t="b">
        <f t="shared" si="10"/>
        <v>0</v>
      </c>
      <c r="K99">
        <f t="shared" si="11"/>
        <v>-25</v>
      </c>
      <c r="L99">
        <f t="shared" si="12"/>
        <v>14407</v>
      </c>
      <c r="N99">
        <f>IF(D99&gt;10000,N98+D99-N98,N98+D99)</f>
        <v>14407</v>
      </c>
    </row>
    <row r="100" spans="1:14" x14ac:dyDescent="0.25">
      <c r="A100" t="s">
        <v>247</v>
      </c>
      <c r="B100" s="252">
        <v>44272</v>
      </c>
      <c r="C100" s="253">
        <v>99</v>
      </c>
      <c r="D100">
        <v>-1</v>
      </c>
      <c r="E100">
        <f t="shared" si="13"/>
        <v>-25</v>
      </c>
      <c r="F100">
        <f t="shared" si="14"/>
        <v>-10913</v>
      </c>
      <c r="G100">
        <f>D100+G99</f>
        <v>-10914</v>
      </c>
      <c r="H100">
        <f t="shared" si="8"/>
        <v>-10914</v>
      </c>
      <c r="I100">
        <f t="shared" si="9"/>
        <v>-1</v>
      </c>
      <c r="J100" t="b">
        <f t="shared" si="10"/>
        <v>0</v>
      </c>
      <c r="K100">
        <f t="shared" si="11"/>
        <v>-1</v>
      </c>
      <c r="L100">
        <f t="shared" si="12"/>
        <v>14406</v>
      </c>
      <c r="N100">
        <f>IF(D100&gt;10000,N99+D100-N99,N99+D100)</f>
        <v>14406</v>
      </c>
    </row>
    <row r="101" spans="1:14" x14ac:dyDescent="0.25">
      <c r="A101" t="s">
        <v>247</v>
      </c>
      <c r="B101" s="252">
        <v>44277</v>
      </c>
      <c r="C101" s="253">
        <v>100</v>
      </c>
      <c r="D101">
        <v>-26</v>
      </c>
      <c r="E101">
        <f t="shared" si="13"/>
        <v>-1</v>
      </c>
      <c r="F101">
        <f t="shared" si="14"/>
        <v>-10914</v>
      </c>
      <c r="G101">
        <f>D101+G100</f>
        <v>-10940</v>
      </c>
      <c r="H101">
        <f t="shared" si="8"/>
        <v>-10940</v>
      </c>
      <c r="I101">
        <f t="shared" si="9"/>
        <v>-26</v>
      </c>
      <c r="J101" t="b">
        <f t="shared" si="10"/>
        <v>0</v>
      </c>
      <c r="K101">
        <f t="shared" si="11"/>
        <v>-26</v>
      </c>
      <c r="L101">
        <f t="shared" si="12"/>
        <v>14380</v>
      </c>
      <c r="N101">
        <f>IF(D101&gt;10000,N100+D101-N100,N100+D101)</f>
        <v>14380</v>
      </c>
    </row>
    <row r="102" spans="1:14" x14ac:dyDescent="0.25">
      <c r="A102" t="s">
        <v>247</v>
      </c>
      <c r="B102" s="252">
        <v>44277</v>
      </c>
      <c r="C102" s="253">
        <v>101</v>
      </c>
      <c r="D102">
        <v>-1</v>
      </c>
      <c r="E102">
        <f t="shared" si="13"/>
        <v>-26</v>
      </c>
      <c r="F102">
        <f t="shared" si="14"/>
        <v>-10940</v>
      </c>
      <c r="G102">
        <f>D102+G101</f>
        <v>-10941</v>
      </c>
      <c r="H102">
        <f t="shared" si="8"/>
        <v>-10941</v>
      </c>
      <c r="I102">
        <f t="shared" si="9"/>
        <v>-1</v>
      </c>
      <c r="J102" t="b">
        <f t="shared" si="10"/>
        <v>0</v>
      </c>
      <c r="K102">
        <f t="shared" si="11"/>
        <v>-1</v>
      </c>
      <c r="L102">
        <f t="shared" si="12"/>
        <v>14379</v>
      </c>
      <c r="N102">
        <f>IF(D102&gt;10000,N101+D102-N101,N101+D102)</f>
        <v>14379</v>
      </c>
    </row>
    <row r="103" spans="1:14" x14ac:dyDescent="0.25">
      <c r="A103" t="s">
        <v>247</v>
      </c>
      <c r="B103" s="252">
        <v>44284</v>
      </c>
      <c r="C103" s="253">
        <v>102</v>
      </c>
      <c r="D103">
        <v>-23</v>
      </c>
      <c r="E103">
        <f t="shared" si="13"/>
        <v>-1</v>
      </c>
      <c r="F103">
        <f t="shared" si="14"/>
        <v>-10941</v>
      </c>
      <c r="G103">
        <f>D103+G102</f>
        <v>-10964</v>
      </c>
      <c r="H103">
        <f t="shared" si="8"/>
        <v>-10964</v>
      </c>
      <c r="I103">
        <f t="shared" si="9"/>
        <v>-23</v>
      </c>
      <c r="J103" t="b">
        <f t="shared" si="10"/>
        <v>0</v>
      </c>
      <c r="K103">
        <f t="shared" si="11"/>
        <v>-23</v>
      </c>
      <c r="L103">
        <f t="shared" si="12"/>
        <v>14356</v>
      </c>
      <c r="N103">
        <f>IF(D103&gt;10000,N102+D103-N102,N102+D103)</f>
        <v>14356</v>
      </c>
    </row>
    <row r="104" spans="1:14" x14ac:dyDescent="0.25">
      <c r="A104" t="s">
        <v>247</v>
      </c>
      <c r="B104" s="252">
        <v>44284</v>
      </c>
      <c r="C104" s="253">
        <v>103</v>
      </c>
      <c r="D104">
        <v>-1</v>
      </c>
      <c r="E104">
        <f t="shared" si="13"/>
        <v>-23</v>
      </c>
      <c r="F104">
        <f t="shared" si="14"/>
        <v>-10964</v>
      </c>
      <c r="G104">
        <f>D104+G103</f>
        <v>-10965</v>
      </c>
      <c r="H104">
        <f t="shared" si="8"/>
        <v>-10965</v>
      </c>
      <c r="I104">
        <f t="shared" si="9"/>
        <v>-1</v>
      </c>
      <c r="J104" t="b">
        <f t="shared" si="10"/>
        <v>0</v>
      </c>
      <c r="K104">
        <f t="shared" si="11"/>
        <v>-1</v>
      </c>
      <c r="L104">
        <f t="shared" si="12"/>
        <v>14355</v>
      </c>
      <c r="N104">
        <f>IF(D104&gt;10000,N103+D104-N103,N103+D104)</f>
        <v>14355</v>
      </c>
    </row>
    <row r="105" spans="1:14" x14ac:dyDescent="0.25">
      <c r="A105" t="s">
        <v>247</v>
      </c>
      <c r="B105" s="252">
        <v>44292</v>
      </c>
      <c r="C105" s="253">
        <v>104</v>
      </c>
      <c r="D105">
        <v>-35</v>
      </c>
      <c r="E105">
        <f t="shared" si="13"/>
        <v>-1</v>
      </c>
      <c r="F105">
        <f t="shared" si="14"/>
        <v>-10965</v>
      </c>
      <c r="G105">
        <f>D105+G104</f>
        <v>-11000</v>
      </c>
      <c r="H105">
        <f t="shared" si="8"/>
        <v>-11000</v>
      </c>
      <c r="I105">
        <f t="shared" si="9"/>
        <v>-35</v>
      </c>
      <c r="J105" t="b">
        <f t="shared" si="10"/>
        <v>0</v>
      </c>
      <c r="K105">
        <f t="shared" si="11"/>
        <v>-35</v>
      </c>
      <c r="L105">
        <f t="shared" si="12"/>
        <v>14320</v>
      </c>
      <c r="N105">
        <f>IF(D105&gt;10000,N104+D105-N104,N104+D105)</f>
        <v>14320</v>
      </c>
    </row>
    <row r="106" spans="1:14" x14ac:dyDescent="0.25">
      <c r="A106" t="s">
        <v>247</v>
      </c>
      <c r="B106" s="252">
        <v>44292</v>
      </c>
      <c r="C106" s="253">
        <v>105</v>
      </c>
      <c r="D106">
        <v>-1</v>
      </c>
      <c r="E106">
        <f t="shared" si="13"/>
        <v>-35</v>
      </c>
      <c r="F106">
        <f t="shared" si="14"/>
        <v>-11000</v>
      </c>
      <c r="G106">
        <f>D106+G105</f>
        <v>-11001</v>
      </c>
      <c r="H106">
        <f t="shared" si="8"/>
        <v>-11001</v>
      </c>
      <c r="I106">
        <f t="shared" si="9"/>
        <v>-1</v>
      </c>
      <c r="J106" t="b">
        <f t="shared" si="10"/>
        <v>0</v>
      </c>
      <c r="K106">
        <f t="shared" si="11"/>
        <v>-1</v>
      </c>
      <c r="L106">
        <f t="shared" si="12"/>
        <v>14319</v>
      </c>
      <c r="N106">
        <f>IF(D106&gt;10000,N105+D106-N105,N105+D106)</f>
        <v>14319</v>
      </c>
    </row>
    <row r="107" spans="1:14" x14ac:dyDescent="0.25">
      <c r="A107" t="s">
        <v>247</v>
      </c>
      <c r="B107" s="252">
        <v>44298</v>
      </c>
      <c r="C107" s="253">
        <v>106</v>
      </c>
      <c r="D107">
        <v>-21</v>
      </c>
      <c r="E107">
        <f t="shared" si="13"/>
        <v>-1</v>
      </c>
      <c r="F107">
        <f t="shared" si="14"/>
        <v>-11001</v>
      </c>
      <c r="G107">
        <f>D107+G106</f>
        <v>-11022</v>
      </c>
      <c r="H107">
        <f t="shared" si="8"/>
        <v>-11022</v>
      </c>
      <c r="I107">
        <f t="shared" si="9"/>
        <v>-21</v>
      </c>
      <c r="J107" t="b">
        <f t="shared" si="10"/>
        <v>0</v>
      </c>
      <c r="K107">
        <f t="shared" si="11"/>
        <v>-21</v>
      </c>
      <c r="L107">
        <f t="shared" si="12"/>
        <v>14298</v>
      </c>
      <c r="N107">
        <f>IF(D107&gt;10000,N106+D107-N106,N106+D107)</f>
        <v>14298</v>
      </c>
    </row>
    <row r="108" spans="1:14" x14ac:dyDescent="0.25">
      <c r="A108" t="s">
        <v>247</v>
      </c>
      <c r="B108" s="252">
        <v>44298</v>
      </c>
      <c r="C108" s="253">
        <v>107</v>
      </c>
      <c r="D108">
        <v>-1</v>
      </c>
      <c r="E108">
        <f t="shared" si="13"/>
        <v>-21</v>
      </c>
      <c r="F108">
        <f t="shared" si="14"/>
        <v>-11022</v>
      </c>
      <c r="G108">
        <f>D108+G107</f>
        <v>-11023</v>
      </c>
      <c r="H108">
        <f t="shared" si="8"/>
        <v>-11023</v>
      </c>
      <c r="I108">
        <f t="shared" si="9"/>
        <v>-1</v>
      </c>
      <c r="J108" t="b">
        <f t="shared" si="10"/>
        <v>0</v>
      </c>
      <c r="K108">
        <f t="shared" si="11"/>
        <v>-1</v>
      </c>
      <c r="L108">
        <f t="shared" si="12"/>
        <v>14297</v>
      </c>
      <c r="N108">
        <f>IF(D108&gt;10000,N107+D108-N107,N107+D108)</f>
        <v>14297</v>
      </c>
    </row>
    <row r="109" spans="1:14" x14ac:dyDescent="0.25">
      <c r="A109" t="s">
        <v>247</v>
      </c>
      <c r="B109" s="252">
        <v>44300</v>
      </c>
      <c r="C109" s="253">
        <v>108</v>
      </c>
      <c r="D109">
        <v>-1</v>
      </c>
      <c r="E109">
        <f t="shared" si="13"/>
        <v>-1</v>
      </c>
      <c r="F109">
        <f t="shared" si="14"/>
        <v>-11023</v>
      </c>
      <c r="G109">
        <f>D109+G108</f>
        <v>-11024</v>
      </c>
      <c r="H109">
        <f t="shared" si="8"/>
        <v>-11024</v>
      </c>
      <c r="I109">
        <f t="shared" si="9"/>
        <v>-1</v>
      </c>
      <c r="J109" t="b">
        <f t="shared" si="10"/>
        <v>0</v>
      </c>
      <c r="K109">
        <f t="shared" si="11"/>
        <v>-1</v>
      </c>
      <c r="L109">
        <f t="shared" si="12"/>
        <v>14296</v>
      </c>
      <c r="N109">
        <f>IF(D109&gt;10000,N108+D109-N108,N108+D109)</f>
        <v>14296</v>
      </c>
    </row>
    <row r="110" spans="1:14" x14ac:dyDescent="0.25">
      <c r="A110" t="s">
        <v>247</v>
      </c>
      <c r="B110" s="252">
        <v>44309</v>
      </c>
      <c r="C110" s="253">
        <v>109</v>
      </c>
      <c r="D110">
        <v>-24</v>
      </c>
      <c r="E110">
        <f t="shared" si="13"/>
        <v>-1</v>
      </c>
      <c r="F110">
        <f t="shared" si="14"/>
        <v>-11024</v>
      </c>
      <c r="G110">
        <f>D110+G109</f>
        <v>-11048</v>
      </c>
      <c r="H110">
        <f t="shared" si="8"/>
        <v>-11048</v>
      </c>
      <c r="I110">
        <f t="shared" si="9"/>
        <v>-24</v>
      </c>
      <c r="J110" t="b">
        <f t="shared" si="10"/>
        <v>0</v>
      </c>
      <c r="K110">
        <f t="shared" si="11"/>
        <v>-24</v>
      </c>
      <c r="L110">
        <f t="shared" si="12"/>
        <v>14272</v>
      </c>
      <c r="N110">
        <f>IF(D110&gt;10000,N109+D110-N109,N109+D110)</f>
        <v>14272</v>
      </c>
    </row>
    <row r="111" spans="1:14" x14ac:dyDescent="0.25">
      <c r="A111" t="s">
        <v>247</v>
      </c>
      <c r="B111" s="252">
        <v>44312</v>
      </c>
      <c r="C111" s="253">
        <v>110</v>
      </c>
      <c r="D111">
        <v>-25</v>
      </c>
      <c r="E111">
        <f t="shared" si="13"/>
        <v>-24</v>
      </c>
      <c r="F111">
        <f t="shared" si="14"/>
        <v>-11048</v>
      </c>
      <c r="G111">
        <f>D111+G110</f>
        <v>-11073</v>
      </c>
      <c r="H111">
        <f t="shared" si="8"/>
        <v>-11073</v>
      </c>
      <c r="I111">
        <f t="shared" si="9"/>
        <v>-25</v>
      </c>
      <c r="J111" t="b">
        <f t="shared" si="10"/>
        <v>0</v>
      </c>
      <c r="K111">
        <f t="shared" si="11"/>
        <v>-25</v>
      </c>
      <c r="L111">
        <f t="shared" si="12"/>
        <v>14247</v>
      </c>
      <c r="N111">
        <f>IF(D111&gt;10000,N110+D111-N110,N110+D111)</f>
        <v>14247</v>
      </c>
    </row>
    <row r="112" spans="1:14" x14ac:dyDescent="0.25">
      <c r="A112" t="s">
        <v>247</v>
      </c>
      <c r="B112" s="252">
        <v>44312</v>
      </c>
      <c r="C112" s="253">
        <v>111</v>
      </c>
      <c r="D112">
        <v>-1</v>
      </c>
      <c r="E112">
        <f t="shared" si="13"/>
        <v>-25</v>
      </c>
      <c r="F112">
        <f t="shared" si="14"/>
        <v>-11073</v>
      </c>
      <c r="G112">
        <f>D112+G111</f>
        <v>-11074</v>
      </c>
      <c r="H112">
        <f t="shared" si="8"/>
        <v>-11074</v>
      </c>
      <c r="I112">
        <f t="shared" si="9"/>
        <v>-1</v>
      </c>
      <c r="J112" t="b">
        <f t="shared" si="10"/>
        <v>0</v>
      </c>
      <c r="K112">
        <f t="shared" si="11"/>
        <v>-1</v>
      </c>
      <c r="L112">
        <f t="shared" si="12"/>
        <v>14246</v>
      </c>
      <c r="N112">
        <f>IF(D112&gt;10000,N111+D112-N111,N111+D112)</f>
        <v>14246</v>
      </c>
    </row>
    <row r="113" spans="1:14" x14ac:dyDescent="0.25">
      <c r="A113" t="s">
        <v>247</v>
      </c>
      <c r="B113" s="252">
        <v>44319</v>
      </c>
      <c r="C113" s="253">
        <v>112</v>
      </c>
      <c r="D113">
        <v>-25</v>
      </c>
      <c r="E113">
        <f t="shared" si="13"/>
        <v>-1</v>
      </c>
      <c r="F113">
        <f t="shared" si="14"/>
        <v>-11074</v>
      </c>
      <c r="G113">
        <f>D113+G112</f>
        <v>-11099</v>
      </c>
      <c r="H113">
        <f t="shared" si="8"/>
        <v>-11099</v>
      </c>
      <c r="I113">
        <f t="shared" si="9"/>
        <v>-25</v>
      </c>
      <c r="J113" t="b">
        <f t="shared" si="10"/>
        <v>0</v>
      </c>
      <c r="K113">
        <f t="shared" si="11"/>
        <v>-25</v>
      </c>
      <c r="L113">
        <f t="shared" si="12"/>
        <v>14221</v>
      </c>
      <c r="N113">
        <f>IF(D113&gt;10000,N112+D113-N112,N112+D113)</f>
        <v>14221</v>
      </c>
    </row>
    <row r="114" spans="1:14" x14ac:dyDescent="0.25">
      <c r="A114" t="s">
        <v>247</v>
      </c>
      <c r="B114" s="252">
        <v>44319</v>
      </c>
      <c r="C114" s="253">
        <v>113</v>
      </c>
      <c r="D114">
        <v>-1</v>
      </c>
      <c r="E114">
        <f t="shared" si="13"/>
        <v>-25</v>
      </c>
      <c r="F114">
        <f t="shared" si="14"/>
        <v>-11099</v>
      </c>
      <c r="G114">
        <f>D114+G113</f>
        <v>-11100</v>
      </c>
      <c r="H114">
        <f t="shared" si="8"/>
        <v>-11100</v>
      </c>
      <c r="I114">
        <f t="shared" si="9"/>
        <v>-1</v>
      </c>
      <c r="J114" t="b">
        <f t="shared" si="10"/>
        <v>0</v>
      </c>
      <c r="K114">
        <f t="shared" si="11"/>
        <v>-1</v>
      </c>
      <c r="L114">
        <f t="shared" si="12"/>
        <v>14220</v>
      </c>
      <c r="N114">
        <f>IF(D114&gt;10000,N113+D114-N113,N113+D114)</f>
        <v>14220</v>
      </c>
    </row>
    <row r="115" spans="1:14" x14ac:dyDescent="0.25">
      <c r="A115" t="s">
        <v>247</v>
      </c>
      <c r="B115" s="252">
        <v>44327</v>
      </c>
      <c r="C115" s="253">
        <v>114</v>
      </c>
      <c r="D115">
        <v>-24</v>
      </c>
      <c r="E115">
        <f t="shared" si="13"/>
        <v>-1</v>
      </c>
      <c r="F115">
        <f t="shared" si="14"/>
        <v>-11100</v>
      </c>
      <c r="G115">
        <f>D115+G114</f>
        <v>-11124</v>
      </c>
      <c r="H115">
        <f t="shared" si="8"/>
        <v>-11124</v>
      </c>
      <c r="I115">
        <f t="shared" si="9"/>
        <v>-24</v>
      </c>
      <c r="J115" t="b">
        <f t="shared" si="10"/>
        <v>0</v>
      </c>
      <c r="K115">
        <f t="shared" si="11"/>
        <v>-24</v>
      </c>
      <c r="L115">
        <f t="shared" si="12"/>
        <v>14196</v>
      </c>
      <c r="N115">
        <f>IF(D115&gt;10000,N114+D115-N114,N114+D115)</f>
        <v>14196</v>
      </c>
    </row>
    <row r="116" spans="1:14" x14ac:dyDescent="0.25">
      <c r="A116" t="s">
        <v>247</v>
      </c>
      <c r="B116" s="252">
        <v>44327</v>
      </c>
      <c r="C116" s="253">
        <v>115</v>
      </c>
      <c r="D116">
        <v>-1</v>
      </c>
      <c r="E116">
        <f t="shared" si="13"/>
        <v>-24</v>
      </c>
      <c r="F116">
        <f t="shared" si="14"/>
        <v>-11124</v>
      </c>
      <c r="G116">
        <f>D116+G115</f>
        <v>-11125</v>
      </c>
      <c r="H116">
        <f t="shared" si="8"/>
        <v>-11125</v>
      </c>
      <c r="I116">
        <f t="shared" si="9"/>
        <v>-1</v>
      </c>
      <c r="J116" t="b">
        <f t="shared" si="10"/>
        <v>0</v>
      </c>
      <c r="K116">
        <f t="shared" si="11"/>
        <v>-1</v>
      </c>
      <c r="L116">
        <f t="shared" si="12"/>
        <v>14195</v>
      </c>
      <c r="N116">
        <f>IF(D116&gt;10000,N115+D116-N115,N115+D116)</f>
        <v>14195</v>
      </c>
    </row>
    <row r="117" spans="1:14" x14ac:dyDescent="0.25">
      <c r="A117" t="s">
        <v>247</v>
      </c>
      <c r="B117" s="252">
        <v>44333</v>
      </c>
      <c r="C117" s="253">
        <v>116</v>
      </c>
      <c r="D117">
        <v>-31</v>
      </c>
      <c r="E117">
        <f t="shared" si="13"/>
        <v>-1</v>
      </c>
      <c r="F117">
        <f t="shared" si="14"/>
        <v>-11125</v>
      </c>
      <c r="G117">
        <f>D117+G116</f>
        <v>-11156</v>
      </c>
      <c r="H117">
        <f t="shared" si="8"/>
        <v>-11156</v>
      </c>
      <c r="I117">
        <f t="shared" si="9"/>
        <v>-31</v>
      </c>
      <c r="J117" t="b">
        <f t="shared" si="10"/>
        <v>0</v>
      </c>
      <c r="K117">
        <f t="shared" si="11"/>
        <v>-31</v>
      </c>
      <c r="L117">
        <f t="shared" si="12"/>
        <v>14164</v>
      </c>
      <c r="N117">
        <f>IF(D117&gt;10000,N116+D117-N116,N116+D117)</f>
        <v>14164</v>
      </c>
    </row>
    <row r="118" spans="1:14" x14ac:dyDescent="0.25">
      <c r="A118" t="s">
        <v>247</v>
      </c>
      <c r="B118" s="252">
        <v>44333</v>
      </c>
      <c r="C118" s="253">
        <v>117</v>
      </c>
      <c r="D118">
        <v>-1</v>
      </c>
      <c r="E118">
        <f t="shared" si="13"/>
        <v>-31</v>
      </c>
      <c r="F118">
        <f t="shared" si="14"/>
        <v>-11156</v>
      </c>
      <c r="G118">
        <f>D118+G117</f>
        <v>-11157</v>
      </c>
      <c r="H118">
        <f t="shared" si="8"/>
        <v>-11157</v>
      </c>
      <c r="I118">
        <f t="shared" si="9"/>
        <v>-1</v>
      </c>
      <c r="J118" t="b">
        <f t="shared" si="10"/>
        <v>0</v>
      </c>
      <c r="K118">
        <f t="shared" si="11"/>
        <v>-1</v>
      </c>
      <c r="L118">
        <f t="shared" si="12"/>
        <v>14163</v>
      </c>
      <c r="N118">
        <f>IF(D118&gt;10000,N117+D118-N117,N117+D118)</f>
        <v>14163</v>
      </c>
    </row>
    <row r="119" spans="1:14" x14ac:dyDescent="0.25">
      <c r="A119" t="s">
        <v>247</v>
      </c>
      <c r="B119" s="252">
        <v>44340</v>
      </c>
      <c r="C119" s="253">
        <v>118</v>
      </c>
      <c r="D119">
        <v>-29</v>
      </c>
      <c r="E119">
        <f t="shared" si="13"/>
        <v>-1</v>
      </c>
      <c r="F119">
        <f t="shared" si="14"/>
        <v>-11157</v>
      </c>
      <c r="G119">
        <f>D119+G118</f>
        <v>-11186</v>
      </c>
      <c r="H119">
        <f t="shared" si="8"/>
        <v>-11186</v>
      </c>
      <c r="I119">
        <f t="shared" si="9"/>
        <v>-29</v>
      </c>
      <c r="J119" t="b">
        <f t="shared" si="10"/>
        <v>0</v>
      </c>
      <c r="K119">
        <f t="shared" si="11"/>
        <v>-29</v>
      </c>
      <c r="L119">
        <f t="shared" si="12"/>
        <v>14134</v>
      </c>
      <c r="N119">
        <f>IF(D119&gt;10000,N118+D119-N118,N118+D119)</f>
        <v>14134</v>
      </c>
    </row>
    <row r="120" spans="1:14" x14ac:dyDescent="0.25">
      <c r="A120" t="s">
        <v>247</v>
      </c>
      <c r="B120" s="252">
        <v>44340</v>
      </c>
      <c r="C120" s="253">
        <v>119</v>
      </c>
      <c r="D120">
        <v>-1</v>
      </c>
      <c r="E120">
        <f t="shared" si="13"/>
        <v>-29</v>
      </c>
      <c r="F120">
        <f t="shared" si="14"/>
        <v>-11186</v>
      </c>
      <c r="G120">
        <f>D120+G119</f>
        <v>-11187</v>
      </c>
      <c r="H120">
        <f t="shared" si="8"/>
        <v>-11187</v>
      </c>
      <c r="I120">
        <f t="shared" si="9"/>
        <v>-1</v>
      </c>
      <c r="J120" t="b">
        <f t="shared" si="10"/>
        <v>0</v>
      </c>
      <c r="K120">
        <f t="shared" si="11"/>
        <v>-1</v>
      </c>
      <c r="L120">
        <f t="shared" si="12"/>
        <v>14133</v>
      </c>
      <c r="N120">
        <f>IF(D120&gt;10000,N119+D120-N119,N119+D120)</f>
        <v>14133</v>
      </c>
    </row>
    <row r="121" spans="1:14" x14ac:dyDescent="0.25">
      <c r="A121" t="s">
        <v>247</v>
      </c>
      <c r="B121" s="252">
        <v>44347</v>
      </c>
      <c r="C121" s="253">
        <v>120</v>
      </c>
      <c r="D121">
        <v>-43</v>
      </c>
      <c r="E121">
        <f t="shared" si="13"/>
        <v>-1</v>
      </c>
      <c r="F121">
        <f t="shared" si="14"/>
        <v>-11187</v>
      </c>
      <c r="G121">
        <f>D121+G120</f>
        <v>-11230</v>
      </c>
      <c r="H121">
        <f t="shared" si="8"/>
        <v>-11230</v>
      </c>
      <c r="I121">
        <f t="shared" si="9"/>
        <v>-43</v>
      </c>
      <c r="J121" t="b">
        <f t="shared" si="10"/>
        <v>0</v>
      </c>
      <c r="K121">
        <f t="shared" si="11"/>
        <v>-43</v>
      </c>
      <c r="L121">
        <f t="shared" si="12"/>
        <v>14090</v>
      </c>
      <c r="N121">
        <f>IF(D121&gt;10000,N120+D121-N120,N120+D121)</f>
        <v>14090</v>
      </c>
    </row>
    <row r="122" spans="1:14" x14ac:dyDescent="0.25">
      <c r="A122" t="s">
        <v>247</v>
      </c>
      <c r="B122" s="252">
        <v>44347</v>
      </c>
      <c r="C122" s="253">
        <v>121</v>
      </c>
      <c r="D122">
        <v>-1</v>
      </c>
      <c r="E122">
        <f t="shared" si="13"/>
        <v>-43</v>
      </c>
      <c r="F122">
        <f t="shared" si="14"/>
        <v>-11230</v>
      </c>
      <c r="G122">
        <f>D122+G121</f>
        <v>-11231</v>
      </c>
      <c r="H122">
        <f t="shared" si="8"/>
        <v>-11231</v>
      </c>
      <c r="I122">
        <f t="shared" si="9"/>
        <v>-1</v>
      </c>
      <c r="J122" t="b">
        <f t="shared" si="10"/>
        <v>0</v>
      </c>
      <c r="K122">
        <f t="shared" si="11"/>
        <v>-1</v>
      </c>
      <c r="L122">
        <f t="shared" si="12"/>
        <v>14089</v>
      </c>
      <c r="N122">
        <f>IF(D122&gt;10000,N121+D122-N121,N121+D122)</f>
        <v>14089</v>
      </c>
    </row>
    <row r="123" spans="1:14" x14ac:dyDescent="0.25">
      <c r="A123" t="s">
        <v>247</v>
      </c>
      <c r="B123" s="252">
        <v>44354</v>
      </c>
      <c r="C123" s="253">
        <v>122</v>
      </c>
      <c r="D123">
        <v>-42</v>
      </c>
      <c r="E123">
        <f t="shared" si="13"/>
        <v>-1</v>
      </c>
      <c r="F123">
        <f t="shared" si="14"/>
        <v>-11231</v>
      </c>
      <c r="G123">
        <f>D123+G122</f>
        <v>-11273</v>
      </c>
      <c r="H123">
        <f t="shared" si="8"/>
        <v>-11273</v>
      </c>
      <c r="I123">
        <f t="shared" si="9"/>
        <v>-42</v>
      </c>
      <c r="J123" t="b">
        <f t="shared" si="10"/>
        <v>0</v>
      </c>
      <c r="K123">
        <f t="shared" si="11"/>
        <v>-42</v>
      </c>
      <c r="L123">
        <f t="shared" si="12"/>
        <v>14047</v>
      </c>
      <c r="N123">
        <f>IF(D123&gt;10000,N122+D123-N122,N122+D123)</f>
        <v>14047</v>
      </c>
    </row>
    <row r="124" spans="1:14" x14ac:dyDescent="0.25">
      <c r="A124" t="s">
        <v>247</v>
      </c>
      <c r="B124" s="252">
        <v>44354</v>
      </c>
      <c r="C124" s="253">
        <v>123</v>
      </c>
      <c r="D124">
        <v>-1</v>
      </c>
      <c r="E124">
        <f t="shared" si="13"/>
        <v>-42</v>
      </c>
      <c r="F124">
        <f t="shared" si="14"/>
        <v>-11273</v>
      </c>
      <c r="G124">
        <f>D124+G123</f>
        <v>-11274</v>
      </c>
      <c r="H124">
        <f t="shared" si="8"/>
        <v>-11274</v>
      </c>
      <c r="I124">
        <f t="shared" si="9"/>
        <v>-1</v>
      </c>
      <c r="J124" t="b">
        <f t="shared" si="10"/>
        <v>0</v>
      </c>
      <c r="K124">
        <f t="shared" si="11"/>
        <v>-1</v>
      </c>
      <c r="L124">
        <f t="shared" si="12"/>
        <v>14046</v>
      </c>
      <c r="N124">
        <f>IF(D124&gt;10000,N123+D124-N123,N123+D124)</f>
        <v>14046</v>
      </c>
    </row>
    <row r="125" spans="1:14" x14ac:dyDescent="0.25">
      <c r="A125" t="s">
        <v>247</v>
      </c>
      <c r="B125" s="252">
        <v>44363</v>
      </c>
      <c r="C125" s="253">
        <v>124</v>
      </c>
      <c r="D125">
        <v>-1</v>
      </c>
      <c r="E125">
        <f t="shared" si="13"/>
        <v>-1</v>
      </c>
      <c r="F125">
        <f t="shared" si="14"/>
        <v>-11274</v>
      </c>
      <c r="G125">
        <f>D125+G124</f>
        <v>-11275</v>
      </c>
      <c r="H125">
        <f t="shared" si="8"/>
        <v>-11275</v>
      </c>
      <c r="I125">
        <f t="shared" si="9"/>
        <v>-1</v>
      </c>
      <c r="J125" t="b">
        <f t="shared" si="10"/>
        <v>0</v>
      </c>
      <c r="K125">
        <f t="shared" si="11"/>
        <v>-1</v>
      </c>
      <c r="L125">
        <f t="shared" si="12"/>
        <v>14045</v>
      </c>
      <c r="N125">
        <f>IF(D125&gt;10000,N124+D125-N124,N124+D125)</f>
        <v>14045</v>
      </c>
    </row>
    <row r="126" spans="1:14" x14ac:dyDescent="0.25">
      <c r="A126" t="s">
        <v>247</v>
      </c>
      <c r="B126" s="252">
        <v>44363</v>
      </c>
      <c r="C126" s="253">
        <v>125</v>
      </c>
      <c r="D126">
        <v>-37</v>
      </c>
      <c r="E126">
        <f t="shared" si="13"/>
        <v>-1</v>
      </c>
      <c r="F126">
        <f t="shared" si="14"/>
        <v>-11275</v>
      </c>
      <c r="G126">
        <f>D126+G125</f>
        <v>-11312</v>
      </c>
      <c r="H126">
        <f t="shared" si="8"/>
        <v>-11312</v>
      </c>
      <c r="I126">
        <f t="shared" si="9"/>
        <v>-37</v>
      </c>
      <c r="J126" t="b">
        <f t="shared" si="10"/>
        <v>0</v>
      </c>
      <c r="K126">
        <f t="shared" si="11"/>
        <v>-37</v>
      </c>
      <c r="L126">
        <f t="shared" si="12"/>
        <v>14008</v>
      </c>
      <c r="N126">
        <f>IF(D126&gt;10000,N125+D126-N125,N125+D126)</f>
        <v>14008</v>
      </c>
    </row>
    <row r="127" spans="1:14" x14ac:dyDescent="0.25">
      <c r="A127" t="s">
        <v>247</v>
      </c>
      <c r="B127" s="252">
        <v>44368</v>
      </c>
      <c r="C127" s="253">
        <v>126</v>
      </c>
      <c r="D127">
        <v>-38</v>
      </c>
      <c r="E127">
        <f t="shared" si="13"/>
        <v>-37</v>
      </c>
      <c r="F127">
        <f t="shared" si="14"/>
        <v>-11312</v>
      </c>
      <c r="G127">
        <f>D127+G126</f>
        <v>-11350</v>
      </c>
      <c r="H127">
        <f t="shared" si="8"/>
        <v>-11350</v>
      </c>
      <c r="I127">
        <f t="shared" si="9"/>
        <v>-38</v>
      </c>
      <c r="J127" t="b">
        <f t="shared" si="10"/>
        <v>0</v>
      </c>
      <c r="K127">
        <f t="shared" si="11"/>
        <v>-38</v>
      </c>
      <c r="L127">
        <f t="shared" si="12"/>
        <v>13970</v>
      </c>
      <c r="N127">
        <f>IF(D127&gt;10000,N126+D127-N126,N126+D127)</f>
        <v>13970</v>
      </c>
    </row>
    <row r="128" spans="1:14" x14ac:dyDescent="0.25">
      <c r="A128" t="s">
        <v>247</v>
      </c>
      <c r="B128" s="252">
        <v>44368</v>
      </c>
      <c r="C128" s="253">
        <v>127</v>
      </c>
      <c r="D128">
        <v>-1</v>
      </c>
      <c r="E128">
        <f t="shared" si="13"/>
        <v>-38</v>
      </c>
      <c r="F128">
        <f t="shared" si="14"/>
        <v>-11350</v>
      </c>
      <c r="G128">
        <f>D128+G127</f>
        <v>-11351</v>
      </c>
      <c r="H128">
        <f t="shared" si="8"/>
        <v>-11351</v>
      </c>
      <c r="I128">
        <f t="shared" si="9"/>
        <v>-1</v>
      </c>
      <c r="J128" t="b">
        <f t="shared" si="10"/>
        <v>0</v>
      </c>
      <c r="K128">
        <f t="shared" si="11"/>
        <v>-1</v>
      </c>
      <c r="L128">
        <f t="shared" si="12"/>
        <v>13969</v>
      </c>
      <c r="N128">
        <f>IF(D128&gt;10000,N127+D128-N127,N127+D128)</f>
        <v>13969</v>
      </c>
    </row>
    <row r="129" spans="1:14" x14ac:dyDescent="0.25">
      <c r="A129" t="s">
        <v>248</v>
      </c>
      <c r="B129" s="252">
        <v>42271</v>
      </c>
      <c r="C129" s="253">
        <v>128</v>
      </c>
      <c r="D129">
        <v>-680</v>
      </c>
      <c r="E129">
        <f t="shared" si="13"/>
        <v>-1</v>
      </c>
      <c r="F129">
        <f t="shared" si="14"/>
        <v>-11351</v>
      </c>
      <c r="G129">
        <f>D129+G128</f>
        <v>-12031</v>
      </c>
      <c r="H129">
        <f t="shared" si="8"/>
        <v>-12031</v>
      </c>
      <c r="I129">
        <f t="shared" si="9"/>
        <v>-680</v>
      </c>
      <c r="J129" t="b">
        <f t="shared" si="10"/>
        <v>0</v>
      </c>
      <c r="K129">
        <f t="shared" si="11"/>
        <v>-680</v>
      </c>
      <c r="L129">
        <f t="shared" si="12"/>
        <v>13289</v>
      </c>
      <c r="N129">
        <f>IF(D129&gt;10000,N128+D129-N128,N128+D129)</f>
        <v>13289</v>
      </c>
    </row>
    <row r="130" spans="1:14" x14ac:dyDescent="0.25">
      <c r="A130" t="s">
        <v>248</v>
      </c>
      <c r="B130" s="252">
        <v>42396</v>
      </c>
      <c r="C130" s="253">
        <v>129</v>
      </c>
      <c r="D130">
        <v>-579</v>
      </c>
      <c r="E130">
        <f t="shared" si="13"/>
        <v>-680</v>
      </c>
      <c r="F130">
        <f t="shared" si="14"/>
        <v>-12031</v>
      </c>
      <c r="G130">
        <f>D130+G129</f>
        <v>-12610</v>
      </c>
      <c r="H130">
        <f t="shared" si="8"/>
        <v>-12610</v>
      </c>
      <c r="I130">
        <f t="shared" si="9"/>
        <v>-579</v>
      </c>
      <c r="J130" t="b">
        <f t="shared" si="10"/>
        <v>0</v>
      </c>
      <c r="K130">
        <f t="shared" si="11"/>
        <v>-579</v>
      </c>
      <c r="L130">
        <f t="shared" si="12"/>
        <v>12710</v>
      </c>
      <c r="N130">
        <f>IF(D130&gt;10000,N129+D130-N129,N129+D130)</f>
        <v>12710</v>
      </c>
    </row>
    <row r="131" spans="1:14" x14ac:dyDescent="0.25">
      <c r="A131" t="s">
        <v>248</v>
      </c>
      <c r="B131" s="252">
        <v>42443</v>
      </c>
      <c r="C131" s="253">
        <v>130</v>
      </c>
      <c r="D131">
        <v>-131</v>
      </c>
      <c r="E131">
        <f t="shared" si="13"/>
        <v>-579</v>
      </c>
      <c r="F131">
        <f t="shared" si="14"/>
        <v>-12610</v>
      </c>
      <c r="G131">
        <f>D131+G130</f>
        <v>-12741</v>
      </c>
      <c r="H131">
        <f t="shared" ref="H131:H194" si="15">IF(D131&gt;10000,D131-F131,G131)</f>
        <v>-12741</v>
      </c>
      <c r="I131">
        <f t="shared" ref="I131:I194" si="16">IF(D131&gt;10000,D131-F131,D131)</f>
        <v>-131</v>
      </c>
      <c r="J131" t="b">
        <f t="shared" ref="J131:J194" si="17">IF(D131&gt;0,C131)</f>
        <v>0</v>
      </c>
      <c r="K131">
        <f t="shared" ref="K131:K194" si="18">IF(C131=MIN(J:J),H131,D131)</f>
        <v>-131</v>
      </c>
      <c r="L131">
        <f t="shared" ref="L131:L194" si="19">K131+L130</f>
        <v>12579</v>
      </c>
      <c r="N131">
        <f>IF(D131&gt;10000,N130+D131-N130,N130+D131)</f>
        <v>12579</v>
      </c>
    </row>
    <row r="132" spans="1:14" x14ac:dyDescent="0.25">
      <c r="A132" t="s">
        <v>248</v>
      </c>
      <c r="B132" s="252">
        <v>42496</v>
      </c>
      <c r="C132" s="253">
        <v>131</v>
      </c>
      <c r="D132">
        <v>-410</v>
      </c>
      <c r="E132">
        <f t="shared" ref="E132:E195" si="20">D131</f>
        <v>-131</v>
      </c>
      <c r="F132">
        <f t="shared" si="14"/>
        <v>-12741</v>
      </c>
      <c r="G132">
        <f>D132+G131</f>
        <v>-13151</v>
      </c>
      <c r="H132">
        <f t="shared" si="15"/>
        <v>-13151</v>
      </c>
      <c r="I132">
        <f t="shared" si="16"/>
        <v>-410</v>
      </c>
      <c r="J132" t="b">
        <f t="shared" si="17"/>
        <v>0</v>
      </c>
      <c r="K132">
        <f t="shared" si="18"/>
        <v>-410</v>
      </c>
      <c r="L132">
        <f t="shared" si="19"/>
        <v>12169</v>
      </c>
      <c r="N132">
        <f>IF(D132&gt;10000,N131+D132-N131,N131+D132)</f>
        <v>12169</v>
      </c>
    </row>
    <row r="133" spans="1:14" x14ac:dyDescent="0.25">
      <c r="A133" t="s">
        <v>248</v>
      </c>
      <c r="B133" s="252">
        <v>42626</v>
      </c>
      <c r="C133" s="253">
        <v>132</v>
      </c>
      <c r="D133">
        <v>15200</v>
      </c>
      <c r="E133">
        <f t="shared" si="20"/>
        <v>-410</v>
      </c>
      <c r="F133">
        <f t="shared" ref="F133:F196" si="21">E133+F132</f>
        <v>-13151</v>
      </c>
      <c r="G133">
        <f>D133+G132</f>
        <v>2049</v>
      </c>
      <c r="H133">
        <f t="shared" si="15"/>
        <v>28351</v>
      </c>
      <c r="I133">
        <f t="shared" si="16"/>
        <v>28351</v>
      </c>
      <c r="J133">
        <f t="shared" si="17"/>
        <v>132</v>
      </c>
      <c r="K133">
        <f t="shared" si="18"/>
        <v>15200</v>
      </c>
      <c r="L133">
        <f t="shared" si="19"/>
        <v>27369</v>
      </c>
      <c r="N133">
        <f>IF(D133&gt;10000,N132+D133-N132,N132+D133)</f>
        <v>15200</v>
      </c>
    </row>
    <row r="134" spans="1:14" x14ac:dyDescent="0.25">
      <c r="A134" t="s">
        <v>248</v>
      </c>
      <c r="B134" s="252">
        <v>42831</v>
      </c>
      <c r="C134" s="253">
        <v>133</v>
      </c>
      <c r="D134">
        <v>-125</v>
      </c>
      <c r="E134">
        <f t="shared" si="20"/>
        <v>15200</v>
      </c>
      <c r="F134">
        <f t="shared" si="21"/>
        <v>2049</v>
      </c>
      <c r="G134">
        <f>D134+G133</f>
        <v>1924</v>
      </c>
      <c r="H134">
        <f t="shared" si="15"/>
        <v>1924</v>
      </c>
      <c r="I134">
        <f t="shared" si="16"/>
        <v>-125</v>
      </c>
      <c r="J134" t="b">
        <f t="shared" si="17"/>
        <v>0</v>
      </c>
      <c r="K134">
        <f t="shared" si="18"/>
        <v>-125</v>
      </c>
      <c r="L134">
        <f t="shared" si="19"/>
        <v>27244</v>
      </c>
      <c r="N134">
        <f>IF(D134&gt;10000,N133+D134-N133,N133+D134)</f>
        <v>15075</v>
      </c>
    </row>
    <row r="135" spans="1:14" x14ac:dyDescent="0.25">
      <c r="A135" t="s">
        <v>248</v>
      </c>
      <c r="B135" s="252">
        <v>42857</v>
      </c>
      <c r="C135" s="253">
        <v>134</v>
      </c>
      <c r="D135">
        <v>-105</v>
      </c>
      <c r="E135">
        <f t="shared" si="20"/>
        <v>-125</v>
      </c>
      <c r="F135">
        <f t="shared" si="21"/>
        <v>1924</v>
      </c>
      <c r="G135">
        <f>D135+G134</f>
        <v>1819</v>
      </c>
      <c r="H135">
        <f t="shared" si="15"/>
        <v>1819</v>
      </c>
      <c r="I135">
        <f t="shared" si="16"/>
        <v>-105</v>
      </c>
      <c r="J135" t="b">
        <f t="shared" si="17"/>
        <v>0</v>
      </c>
      <c r="K135">
        <f t="shared" si="18"/>
        <v>-105</v>
      </c>
      <c r="L135">
        <f t="shared" si="19"/>
        <v>27139</v>
      </c>
      <c r="N135">
        <f>IF(D135&gt;10000,N134+D135-N134,N134+D135)</f>
        <v>14970</v>
      </c>
    </row>
    <row r="136" spans="1:14" x14ac:dyDescent="0.25">
      <c r="A136" t="s">
        <v>248</v>
      </c>
      <c r="B136" s="252">
        <v>42919</v>
      </c>
      <c r="C136" s="253">
        <v>135</v>
      </c>
      <c r="D136">
        <v>-410</v>
      </c>
      <c r="E136">
        <f t="shared" si="20"/>
        <v>-105</v>
      </c>
      <c r="F136">
        <f t="shared" si="21"/>
        <v>1819</v>
      </c>
      <c r="G136">
        <f>D136+G135</f>
        <v>1409</v>
      </c>
      <c r="H136">
        <f t="shared" si="15"/>
        <v>1409</v>
      </c>
      <c r="I136">
        <f t="shared" si="16"/>
        <v>-410</v>
      </c>
      <c r="J136" t="b">
        <f t="shared" si="17"/>
        <v>0</v>
      </c>
      <c r="K136">
        <f t="shared" si="18"/>
        <v>-410</v>
      </c>
      <c r="L136">
        <f t="shared" si="19"/>
        <v>26729</v>
      </c>
      <c r="N136">
        <f>IF(D136&gt;10000,N135+D136-N135,N135+D136)</f>
        <v>14560</v>
      </c>
    </row>
    <row r="137" spans="1:14" x14ac:dyDescent="0.25">
      <c r="A137" t="s">
        <v>248</v>
      </c>
      <c r="B137" s="252">
        <v>42952</v>
      </c>
      <c r="C137" s="253">
        <v>136</v>
      </c>
      <c r="D137">
        <v>-125</v>
      </c>
      <c r="E137">
        <f t="shared" si="20"/>
        <v>-410</v>
      </c>
      <c r="F137">
        <f t="shared" si="21"/>
        <v>1409</v>
      </c>
      <c r="G137">
        <f>D137+G136</f>
        <v>1284</v>
      </c>
      <c r="H137">
        <f t="shared" si="15"/>
        <v>1284</v>
      </c>
      <c r="I137">
        <f t="shared" si="16"/>
        <v>-125</v>
      </c>
      <c r="J137" t="b">
        <f t="shared" si="17"/>
        <v>0</v>
      </c>
      <c r="K137">
        <f t="shared" si="18"/>
        <v>-125</v>
      </c>
      <c r="L137">
        <f t="shared" si="19"/>
        <v>26604</v>
      </c>
      <c r="N137">
        <f>IF(D137&gt;10000,N136+D137-N136,N136+D137)</f>
        <v>14435</v>
      </c>
    </row>
    <row r="138" spans="1:14" x14ac:dyDescent="0.25">
      <c r="A138" t="s">
        <v>248</v>
      </c>
      <c r="B138" s="252">
        <v>42980</v>
      </c>
      <c r="C138" s="253">
        <v>137</v>
      </c>
      <c r="D138">
        <v>-115</v>
      </c>
      <c r="E138">
        <f t="shared" si="20"/>
        <v>-125</v>
      </c>
      <c r="F138">
        <f t="shared" si="21"/>
        <v>1284</v>
      </c>
      <c r="G138">
        <f>D138+G137</f>
        <v>1169</v>
      </c>
      <c r="H138">
        <f t="shared" si="15"/>
        <v>1169</v>
      </c>
      <c r="I138">
        <f t="shared" si="16"/>
        <v>-115</v>
      </c>
      <c r="J138" t="b">
        <f t="shared" si="17"/>
        <v>0</v>
      </c>
      <c r="K138">
        <f t="shared" si="18"/>
        <v>-115</v>
      </c>
      <c r="L138">
        <f t="shared" si="19"/>
        <v>26489</v>
      </c>
      <c r="N138">
        <f>IF(D138&gt;10000,N137+D138-N137,N137+D138)</f>
        <v>14320</v>
      </c>
    </row>
    <row r="139" spans="1:14" x14ac:dyDescent="0.25">
      <c r="A139" t="s">
        <v>248</v>
      </c>
      <c r="B139" s="252">
        <v>43008</v>
      </c>
      <c r="C139" s="253">
        <v>138</v>
      </c>
      <c r="D139">
        <v>-150</v>
      </c>
      <c r="E139">
        <f t="shared" si="20"/>
        <v>-115</v>
      </c>
      <c r="F139">
        <f t="shared" si="21"/>
        <v>1169</v>
      </c>
      <c r="G139">
        <f>D139+G138</f>
        <v>1019</v>
      </c>
      <c r="H139">
        <f t="shared" si="15"/>
        <v>1019</v>
      </c>
      <c r="I139">
        <f t="shared" si="16"/>
        <v>-150</v>
      </c>
      <c r="J139" t="b">
        <f t="shared" si="17"/>
        <v>0</v>
      </c>
      <c r="K139">
        <f t="shared" si="18"/>
        <v>-150</v>
      </c>
      <c r="L139">
        <f t="shared" si="19"/>
        <v>26339</v>
      </c>
      <c r="N139">
        <f>IF(D139&gt;10000,N138+D139-N138,N138+D139)</f>
        <v>14170</v>
      </c>
    </row>
    <row r="140" spans="1:14" x14ac:dyDescent="0.25">
      <c r="A140" t="s">
        <v>248</v>
      </c>
      <c r="B140" s="252">
        <v>43039</v>
      </c>
      <c r="C140" s="253">
        <v>139</v>
      </c>
      <c r="D140">
        <v>-320</v>
      </c>
      <c r="E140">
        <f t="shared" si="20"/>
        <v>-150</v>
      </c>
      <c r="F140">
        <f t="shared" si="21"/>
        <v>1019</v>
      </c>
      <c r="G140">
        <f>D140+G139</f>
        <v>699</v>
      </c>
      <c r="H140">
        <f t="shared" si="15"/>
        <v>699</v>
      </c>
      <c r="I140">
        <f t="shared" si="16"/>
        <v>-320</v>
      </c>
      <c r="J140" t="b">
        <f t="shared" si="17"/>
        <v>0</v>
      </c>
      <c r="K140">
        <f t="shared" si="18"/>
        <v>-320</v>
      </c>
      <c r="L140">
        <f t="shared" si="19"/>
        <v>26019</v>
      </c>
      <c r="N140">
        <f>IF(D140&gt;10000,N139+D140-N139,N139+D140)</f>
        <v>13850</v>
      </c>
    </row>
    <row r="141" spans="1:14" x14ac:dyDescent="0.25">
      <c r="A141" t="s">
        <v>248</v>
      </c>
      <c r="B141" s="252">
        <v>43069</v>
      </c>
      <c r="C141" s="253">
        <v>140</v>
      </c>
      <c r="D141">
        <v>-200</v>
      </c>
      <c r="E141">
        <f t="shared" si="20"/>
        <v>-320</v>
      </c>
      <c r="F141">
        <f t="shared" si="21"/>
        <v>699</v>
      </c>
      <c r="G141">
        <f>D141+G140</f>
        <v>499</v>
      </c>
      <c r="H141">
        <f t="shared" si="15"/>
        <v>499</v>
      </c>
      <c r="I141">
        <f t="shared" si="16"/>
        <v>-200</v>
      </c>
      <c r="J141" t="b">
        <f t="shared" si="17"/>
        <v>0</v>
      </c>
      <c r="K141">
        <f t="shared" si="18"/>
        <v>-200</v>
      </c>
      <c r="L141">
        <f t="shared" si="19"/>
        <v>25819</v>
      </c>
      <c r="N141">
        <f>IF(D141&gt;10000,N140+D141-N140,N140+D141)</f>
        <v>13650</v>
      </c>
    </row>
    <row r="142" spans="1:14" x14ac:dyDescent="0.25">
      <c r="A142" t="s">
        <v>248</v>
      </c>
      <c r="B142" s="252">
        <v>43100</v>
      </c>
      <c r="C142" s="253">
        <v>141</v>
      </c>
      <c r="D142">
        <v>-190</v>
      </c>
      <c r="E142">
        <f t="shared" si="20"/>
        <v>-200</v>
      </c>
      <c r="F142">
        <f t="shared" si="21"/>
        <v>499</v>
      </c>
      <c r="G142">
        <f>D142+G141</f>
        <v>309</v>
      </c>
      <c r="H142">
        <f t="shared" si="15"/>
        <v>309</v>
      </c>
      <c r="I142">
        <f t="shared" si="16"/>
        <v>-190</v>
      </c>
      <c r="J142" t="b">
        <f t="shared" si="17"/>
        <v>0</v>
      </c>
      <c r="K142">
        <f t="shared" si="18"/>
        <v>-190</v>
      </c>
      <c r="L142">
        <f t="shared" si="19"/>
        <v>25629</v>
      </c>
      <c r="N142">
        <f>IF(D142&gt;10000,N141+D142-N141,N141+D142)</f>
        <v>13460</v>
      </c>
    </row>
    <row r="143" spans="1:14" x14ac:dyDescent="0.25">
      <c r="A143" t="s">
        <v>248</v>
      </c>
      <c r="B143" s="252">
        <v>43159</v>
      </c>
      <c r="C143" s="253">
        <v>142</v>
      </c>
      <c r="D143">
        <v>-195</v>
      </c>
      <c r="E143">
        <f t="shared" si="20"/>
        <v>-190</v>
      </c>
      <c r="F143">
        <f t="shared" si="21"/>
        <v>309</v>
      </c>
      <c r="G143">
        <f>D143+G142</f>
        <v>114</v>
      </c>
      <c r="H143">
        <f t="shared" si="15"/>
        <v>114</v>
      </c>
      <c r="I143">
        <f t="shared" si="16"/>
        <v>-195</v>
      </c>
      <c r="J143" t="b">
        <f t="shared" si="17"/>
        <v>0</v>
      </c>
      <c r="K143">
        <f t="shared" si="18"/>
        <v>-195</v>
      </c>
      <c r="L143">
        <f t="shared" si="19"/>
        <v>25434</v>
      </c>
      <c r="N143">
        <f>IF(D143&gt;10000,N142+D143-N142,N142+D143)</f>
        <v>13265</v>
      </c>
    </row>
    <row r="144" spans="1:14" x14ac:dyDescent="0.25">
      <c r="A144" t="s">
        <v>248</v>
      </c>
      <c r="B144" s="252">
        <v>43190</v>
      </c>
      <c r="C144" s="253">
        <v>143</v>
      </c>
      <c r="D144">
        <v>-265</v>
      </c>
      <c r="E144">
        <f t="shared" si="20"/>
        <v>-195</v>
      </c>
      <c r="F144">
        <f t="shared" si="21"/>
        <v>114</v>
      </c>
      <c r="G144">
        <f>D144+G143</f>
        <v>-151</v>
      </c>
      <c r="H144">
        <f t="shared" si="15"/>
        <v>-151</v>
      </c>
      <c r="I144">
        <f t="shared" si="16"/>
        <v>-265</v>
      </c>
      <c r="J144" t="b">
        <f t="shared" si="17"/>
        <v>0</v>
      </c>
      <c r="K144">
        <f t="shared" si="18"/>
        <v>-265</v>
      </c>
      <c r="L144">
        <f t="shared" si="19"/>
        <v>25169</v>
      </c>
      <c r="N144">
        <f>IF(D144&gt;10000,N143+D144-N143,N143+D144)</f>
        <v>13000</v>
      </c>
    </row>
    <row r="145" spans="1:14" x14ac:dyDescent="0.25">
      <c r="A145" t="s">
        <v>248</v>
      </c>
      <c r="B145" s="252">
        <v>43251</v>
      </c>
      <c r="C145" s="253">
        <v>144</v>
      </c>
      <c r="D145">
        <v>-190</v>
      </c>
      <c r="E145">
        <f t="shared" si="20"/>
        <v>-265</v>
      </c>
      <c r="F145">
        <f t="shared" si="21"/>
        <v>-151</v>
      </c>
      <c r="G145">
        <f>D145+G144</f>
        <v>-341</v>
      </c>
      <c r="H145">
        <f t="shared" si="15"/>
        <v>-341</v>
      </c>
      <c r="I145">
        <f t="shared" si="16"/>
        <v>-190</v>
      </c>
      <c r="J145" t="b">
        <f t="shared" si="17"/>
        <v>0</v>
      </c>
      <c r="K145">
        <f t="shared" si="18"/>
        <v>-190</v>
      </c>
      <c r="L145">
        <f t="shared" si="19"/>
        <v>24979</v>
      </c>
      <c r="N145">
        <f>IF(D145&gt;10000,N144+D145-N144,N144+D145)</f>
        <v>12810</v>
      </c>
    </row>
    <row r="146" spans="1:14" x14ac:dyDescent="0.25">
      <c r="A146" t="s">
        <v>248</v>
      </c>
      <c r="B146" s="252">
        <v>43281</v>
      </c>
      <c r="C146" s="253">
        <v>145</v>
      </c>
      <c r="D146">
        <v>-215</v>
      </c>
      <c r="E146">
        <f t="shared" si="20"/>
        <v>-190</v>
      </c>
      <c r="F146">
        <f t="shared" si="21"/>
        <v>-341</v>
      </c>
      <c r="G146">
        <f>D146+G145</f>
        <v>-556</v>
      </c>
      <c r="H146">
        <f t="shared" si="15"/>
        <v>-556</v>
      </c>
      <c r="I146">
        <f t="shared" si="16"/>
        <v>-215</v>
      </c>
      <c r="J146" t="b">
        <f t="shared" si="17"/>
        <v>0</v>
      </c>
      <c r="K146">
        <f t="shared" si="18"/>
        <v>-215</v>
      </c>
      <c r="L146">
        <f t="shared" si="19"/>
        <v>24764</v>
      </c>
      <c r="N146">
        <f>IF(D146&gt;10000,N145+D146-N145,N145+D146)</f>
        <v>12595</v>
      </c>
    </row>
    <row r="147" spans="1:14" x14ac:dyDescent="0.25">
      <c r="A147" t="s">
        <v>248</v>
      </c>
      <c r="B147" s="252">
        <v>43312</v>
      </c>
      <c r="C147" s="253">
        <v>146</v>
      </c>
      <c r="D147">
        <v>-160</v>
      </c>
      <c r="E147">
        <f t="shared" si="20"/>
        <v>-215</v>
      </c>
      <c r="F147">
        <f t="shared" si="21"/>
        <v>-556</v>
      </c>
      <c r="G147">
        <f>D147+G146</f>
        <v>-716</v>
      </c>
      <c r="H147">
        <f t="shared" si="15"/>
        <v>-716</v>
      </c>
      <c r="I147">
        <f t="shared" si="16"/>
        <v>-160</v>
      </c>
      <c r="J147" t="b">
        <f t="shared" si="17"/>
        <v>0</v>
      </c>
      <c r="K147">
        <f t="shared" si="18"/>
        <v>-160</v>
      </c>
      <c r="L147">
        <f t="shared" si="19"/>
        <v>24604</v>
      </c>
      <c r="N147">
        <f>IF(D147&gt;10000,N146+D147-N146,N146+D147)</f>
        <v>12435</v>
      </c>
    </row>
    <row r="148" spans="1:14" x14ac:dyDescent="0.25">
      <c r="A148" t="s">
        <v>248</v>
      </c>
      <c r="B148" s="252">
        <v>43343</v>
      </c>
      <c r="C148" s="253">
        <v>147</v>
      </c>
      <c r="D148">
        <v>-145</v>
      </c>
      <c r="E148">
        <f t="shared" si="20"/>
        <v>-160</v>
      </c>
      <c r="F148">
        <f t="shared" si="21"/>
        <v>-716</v>
      </c>
      <c r="G148">
        <f>D148+G147</f>
        <v>-861</v>
      </c>
      <c r="H148">
        <f t="shared" si="15"/>
        <v>-861</v>
      </c>
      <c r="I148">
        <f t="shared" si="16"/>
        <v>-145</v>
      </c>
      <c r="J148" t="b">
        <f t="shared" si="17"/>
        <v>0</v>
      </c>
      <c r="K148">
        <f t="shared" si="18"/>
        <v>-145</v>
      </c>
      <c r="L148">
        <f t="shared" si="19"/>
        <v>24459</v>
      </c>
      <c r="N148">
        <f>IF(D148&gt;10000,N147+D148-N147,N147+D148)</f>
        <v>12290</v>
      </c>
    </row>
    <row r="149" spans="1:14" x14ac:dyDescent="0.25">
      <c r="A149" t="s">
        <v>248</v>
      </c>
      <c r="B149" s="252">
        <v>43365</v>
      </c>
      <c r="C149" s="253">
        <v>148</v>
      </c>
      <c r="D149">
        <v>-12040</v>
      </c>
      <c r="E149">
        <f t="shared" si="20"/>
        <v>-145</v>
      </c>
      <c r="F149">
        <f t="shared" si="21"/>
        <v>-861</v>
      </c>
      <c r="G149">
        <f>D149+G148</f>
        <v>-12901</v>
      </c>
      <c r="H149">
        <f t="shared" si="15"/>
        <v>-12901</v>
      </c>
      <c r="I149">
        <f t="shared" si="16"/>
        <v>-12040</v>
      </c>
      <c r="J149" t="b">
        <f t="shared" si="17"/>
        <v>0</v>
      </c>
      <c r="K149">
        <f t="shared" si="18"/>
        <v>-12040</v>
      </c>
      <c r="L149">
        <f t="shared" si="19"/>
        <v>12419</v>
      </c>
      <c r="N149">
        <f>IF(D149&gt;10000,N148+D149-N148,N148+D149)</f>
        <v>250</v>
      </c>
    </row>
    <row r="150" spans="1:14" x14ac:dyDescent="0.25">
      <c r="A150" t="s">
        <v>248</v>
      </c>
      <c r="B150" s="252">
        <v>43390</v>
      </c>
      <c r="C150" s="253">
        <v>149</v>
      </c>
      <c r="D150">
        <v>15400</v>
      </c>
      <c r="E150">
        <f t="shared" si="20"/>
        <v>-12040</v>
      </c>
      <c r="F150">
        <f t="shared" si="21"/>
        <v>-12901</v>
      </c>
      <c r="G150">
        <f>D150+G149</f>
        <v>2499</v>
      </c>
      <c r="H150">
        <f t="shared" si="15"/>
        <v>28301</v>
      </c>
      <c r="I150">
        <f t="shared" si="16"/>
        <v>28301</v>
      </c>
      <c r="J150">
        <f t="shared" si="17"/>
        <v>149</v>
      </c>
      <c r="K150">
        <f t="shared" si="18"/>
        <v>15400</v>
      </c>
      <c r="L150">
        <f t="shared" si="19"/>
        <v>27819</v>
      </c>
      <c r="N150">
        <f>IF(D150&gt;10000,N149+D150-N149,N149+D150)</f>
        <v>15400</v>
      </c>
    </row>
    <row r="151" spans="1:14" x14ac:dyDescent="0.25">
      <c r="A151" t="s">
        <v>248</v>
      </c>
      <c r="B151" s="252">
        <v>43404</v>
      </c>
      <c r="C151" s="253">
        <v>150</v>
      </c>
      <c r="D151">
        <v>-20</v>
      </c>
      <c r="E151">
        <f t="shared" si="20"/>
        <v>15400</v>
      </c>
      <c r="F151">
        <f t="shared" si="21"/>
        <v>2499</v>
      </c>
      <c r="G151">
        <f>D151+G150</f>
        <v>2479</v>
      </c>
      <c r="H151">
        <f t="shared" si="15"/>
        <v>2479</v>
      </c>
      <c r="I151">
        <f t="shared" si="16"/>
        <v>-20</v>
      </c>
      <c r="J151" t="b">
        <f t="shared" si="17"/>
        <v>0</v>
      </c>
      <c r="K151">
        <f t="shared" si="18"/>
        <v>-20</v>
      </c>
      <c r="L151">
        <f t="shared" si="19"/>
        <v>27799</v>
      </c>
      <c r="N151">
        <f>IF(D151&gt;10000,N150+D151-N150,N150+D151)</f>
        <v>15380</v>
      </c>
    </row>
    <row r="152" spans="1:14" x14ac:dyDescent="0.25">
      <c r="A152" t="s">
        <v>248</v>
      </c>
      <c r="B152" s="252">
        <v>43434</v>
      </c>
      <c r="C152" s="253">
        <v>151</v>
      </c>
      <c r="D152">
        <v>-68</v>
      </c>
      <c r="E152">
        <f t="shared" si="20"/>
        <v>-20</v>
      </c>
      <c r="F152">
        <f t="shared" si="21"/>
        <v>2479</v>
      </c>
      <c r="G152">
        <f>D152+G151</f>
        <v>2411</v>
      </c>
      <c r="H152">
        <f t="shared" si="15"/>
        <v>2411</v>
      </c>
      <c r="I152">
        <f t="shared" si="16"/>
        <v>-68</v>
      </c>
      <c r="J152" t="b">
        <f t="shared" si="17"/>
        <v>0</v>
      </c>
      <c r="K152">
        <f t="shared" si="18"/>
        <v>-68</v>
      </c>
      <c r="L152">
        <f t="shared" si="19"/>
        <v>27731</v>
      </c>
      <c r="N152">
        <f>IF(D152&gt;10000,N151+D152-N151,N151+D152)</f>
        <v>15312</v>
      </c>
    </row>
    <row r="153" spans="1:14" x14ac:dyDescent="0.25">
      <c r="A153" t="s">
        <v>248</v>
      </c>
      <c r="B153" s="252">
        <v>43465</v>
      </c>
      <c r="C153" s="253">
        <v>152</v>
      </c>
      <c r="D153">
        <v>-77</v>
      </c>
      <c r="E153">
        <f t="shared" si="20"/>
        <v>-68</v>
      </c>
      <c r="F153">
        <f t="shared" si="21"/>
        <v>2411</v>
      </c>
      <c r="G153">
        <f>D153+G152</f>
        <v>2334</v>
      </c>
      <c r="H153">
        <f t="shared" si="15"/>
        <v>2334</v>
      </c>
      <c r="I153">
        <f t="shared" si="16"/>
        <v>-77</v>
      </c>
      <c r="J153" t="b">
        <f t="shared" si="17"/>
        <v>0</v>
      </c>
      <c r="K153">
        <f t="shared" si="18"/>
        <v>-77</v>
      </c>
      <c r="L153">
        <f t="shared" si="19"/>
        <v>27654</v>
      </c>
      <c r="N153">
        <f>IF(D153&gt;10000,N152+D153-N152,N152+D153)</f>
        <v>15235</v>
      </c>
    </row>
    <row r="154" spans="1:14" x14ac:dyDescent="0.25">
      <c r="A154" t="s">
        <v>248</v>
      </c>
      <c r="B154" s="252">
        <v>43496</v>
      </c>
      <c r="C154" s="253">
        <v>153</v>
      </c>
      <c r="D154">
        <v>-75</v>
      </c>
      <c r="E154">
        <f t="shared" si="20"/>
        <v>-77</v>
      </c>
      <c r="F154">
        <f t="shared" si="21"/>
        <v>2334</v>
      </c>
      <c r="G154">
        <f>D154+G153</f>
        <v>2259</v>
      </c>
      <c r="H154">
        <f t="shared" si="15"/>
        <v>2259</v>
      </c>
      <c r="I154">
        <f t="shared" si="16"/>
        <v>-75</v>
      </c>
      <c r="J154" t="b">
        <f t="shared" si="17"/>
        <v>0</v>
      </c>
      <c r="K154">
        <f t="shared" si="18"/>
        <v>-75</v>
      </c>
      <c r="L154">
        <f t="shared" si="19"/>
        <v>27579</v>
      </c>
      <c r="N154">
        <f>IF(D154&gt;10000,N153+D154-N153,N153+D154)</f>
        <v>15160</v>
      </c>
    </row>
    <row r="155" spans="1:14" x14ac:dyDescent="0.25">
      <c r="A155" t="s">
        <v>248</v>
      </c>
      <c r="B155" s="252">
        <v>43530</v>
      </c>
      <c r="C155" s="253">
        <v>154</v>
      </c>
      <c r="D155">
        <v>-120</v>
      </c>
      <c r="E155">
        <f t="shared" si="20"/>
        <v>-75</v>
      </c>
      <c r="F155">
        <f t="shared" si="21"/>
        <v>2259</v>
      </c>
      <c r="G155">
        <f>D155+G154</f>
        <v>2139</v>
      </c>
      <c r="H155">
        <f t="shared" si="15"/>
        <v>2139</v>
      </c>
      <c r="I155">
        <f t="shared" si="16"/>
        <v>-120</v>
      </c>
      <c r="J155" t="b">
        <f t="shared" si="17"/>
        <v>0</v>
      </c>
      <c r="K155">
        <f t="shared" si="18"/>
        <v>-120</v>
      </c>
      <c r="L155">
        <f t="shared" si="19"/>
        <v>27459</v>
      </c>
      <c r="N155">
        <f>IF(D155&gt;10000,N154+D155-N154,N154+D155)</f>
        <v>15040</v>
      </c>
    </row>
    <row r="156" spans="1:14" x14ac:dyDescent="0.25">
      <c r="A156" t="s">
        <v>248</v>
      </c>
      <c r="B156" s="252">
        <v>43555</v>
      </c>
      <c r="C156" s="253">
        <v>155</v>
      </c>
      <c r="D156">
        <v>-140</v>
      </c>
      <c r="E156">
        <f t="shared" si="20"/>
        <v>-120</v>
      </c>
      <c r="F156">
        <f t="shared" si="21"/>
        <v>2139</v>
      </c>
      <c r="G156">
        <f>D156+G155</f>
        <v>1999</v>
      </c>
      <c r="H156">
        <f t="shared" si="15"/>
        <v>1999</v>
      </c>
      <c r="I156">
        <f t="shared" si="16"/>
        <v>-140</v>
      </c>
      <c r="J156" t="b">
        <f t="shared" si="17"/>
        <v>0</v>
      </c>
      <c r="K156">
        <f t="shared" si="18"/>
        <v>-140</v>
      </c>
      <c r="L156">
        <f t="shared" si="19"/>
        <v>27319</v>
      </c>
      <c r="N156">
        <f>IF(D156&gt;10000,N155+D156-N155,N155+D156)</f>
        <v>14900</v>
      </c>
    </row>
    <row r="157" spans="1:14" x14ac:dyDescent="0.25">
      <c r="A157" t="s">
        <v>248</v>
      </c>
      <c r="B157" s="252">
        <v>43585</v>
      </c>
      <c r="C157" s="253">
        <v>156</v>
      </c>
      <c r="D157">
        <v>-150</v>
      </c>
      <c r="E157">
        <f t="shared" si="20"/>
        <v>-140</v>
      </c>
      <c r="F157">
        <f t="shared" si="21"/>
        <v>1999</v>
      </c>
      <c r="G157">
        <f>D157+G156</f>
        <v>1849</v>
      </c>
      <c r="H157">
        <f t="shared" si="15"/>
        <v>1849</v>
      </c>
      <c r="I157">
        <f t="shared" si="16"/>
        <v>-150</v>
      </c>
      <c r="J157" t="b">
        <f t="shared" si="17"/>
        <v>0</v>
      </c>
      <c r="K157">
        <f t="shared" si="18"/>
        <v>-150</v>
      </c>
      <c r="L157">
        <f t="shared" si="19"/>
        <v>27169</v>
      </c>
      <c r="N157">
        <f>IF(D157&gt;10000,N156+D157-N156,N156+D157)</f>
        <v>14750</v>
      </c>
    </row>
    <row r="158" spans="1:14" x14ac:dyDescent="0.25">
      <c r="A158" t="s">
        <v>248</v>
      </c>
      <c r="B158" s="252">
        <v>43616</v>
      </c>
      <c r="C158" s="253">
        <v>157</v>
      </c>
      <c r="D158">
        <v>-270</v>
      </c>
      <c r="E158">
        <f t="shared" si="20"/>
        <v>-150</v>
      </c>
      <c r="F158">
        <f t="shared" si="21"/>
        <v>1849</v>
      </c>
      <c r="G158">
        <f>D158+G157</f>
        <v>1579</v>
      </c>
      <c r="H158">
        <f t="shared" si="15"/>
        <v>1579</v>
      </c>
      <c r="I158">
        <f t="shared" si="16"/>
        <v>-270</v>
      </c>
      <c r="J158" t="b">
        <f t="shared" si="17"/>
        <v>0</v>
      </c>
      <c r="K158">
        <f t="shared" si="18"/>
        <v>-270</v>
      </c>
      <c r="L158">
        <f t="shared" si="19"/>
        <v>26899</v>
      </c>
      <c r="N158">
        <f>IF(D158&gt;10000,N157+D158-N157,N157+D158)</f>
        <v>14480</v>
      </c>
    </row>
    <row r="159" spans="1:14" x14ac:dyDescent="0.25">
      <c r="A159" t="s">
        <v>248</v>
      </c>
      <c r="B159" s="252">
        <v>43646</v>
      </c>
      <c r="C159" s="253">
        <v>158</v>
      </c>
      <c r="D159">
        <v>-365</v>
      </c>
      <c r="E159">
        <f t="shared" si="20"/>
        <v>-270</v>
      </c>
      <c r="F159">
        <f t="shared" si="21"/>
        <v>1579</v>
      </c>
      <c r="G159">
        <f>D159+G158</f>
        <v>1214</v>
      </c>
      <c r="H159">
        <f t="shared" si="15"/>
        <v>1214</v>
      </c>
      <c r="I159">
        <f t="shared" si="16"/>
        <v>-365</v>
      </c>
      <c r="J159" t="b">
        <f t="shared" si="17"/>
        <v>0</v>
      </c>
      <c r="K159">
        <f t="shared" si="18"/>
        <v>-365</v>
      </c>
      <c r="L159">
        <f t="shared" si="19"/>
        <v>26534</v>
      </c>
      <c r="N159">
        <f>IF(D159&gt;10000,N158+D159-N158,N158+D159)</f>
        <v>14115</v>
      </c>
    </row>
    <row r="160" spans="1:14" x14ac:dyDescent="0.25">
      <c r="A160" t="s">
        <v>248</v>
      </c>
      <c r="B160" s="252">
        <v>43677</v>
      </c>
      <c r="C160" s="253">
        <v>159</v>
      </c>
      <c r="D160">
        <v>-275</v>
      </c>
      <c r="E160">
        <f t="shared" si="20"/>
        <v>-365</v>
      </c>
      <c r="F160">
        <f t="shared" si="21"/>
        <v>1214</v>
      </c>
      <c r="G160">
        <f>D160+G159</f>
        <v>939</v>
      </c>
      <c r="H160">
        <f t="shared" si="15"/>
        <v>939</v>
      </c>
      <c r="I160">
        <f t="shared" si="16"/>
        <v>-275</v>
      </c>
      <c r="J160" t="b">
        <f t="shared" si="17"/>
        <v>0</v>
      </c>
      <c r="K160">
        <f t="shared" si="18"/>
        <v>-275</v>
      </c>
      <c r="L160">
        <f t="shared" si="19"/>
        <v>26259</v>
      </c>
      <c r="N160">
        <f>IF(D160&gt;10000,N159+D160-N159,N159+D160)</f>
        <v>13840</v>
      </c>
    </row>
    <row r="161" spans="1:14" x14ac:dyDescent="0.25">
      <c r="A161" t="s">
        <v>248</v>
      </c>
      <c r="B161" s="252">
        <v>43706</v>
      </c>
      <c r="C161" s="253">
        <v>160</v>
      </c>
      <c r="D161">
        <v>-1</v>
      </c>
      <c r="E161">
        <f t="shared" si="20"/>
        <v>-275</v>
      </c>
      <c r="F161">
        <f t="shared" si="21"/>
        <v>939</v>
      </c>
      <c r="G161">
        <f>D161+G160</f>
        <v>938</v>
      </c>
      <c r="H161">
        <f t="shared" si="15"/>
        <v>938</v>
      </c>
      <c r="I161">
        <f t="shared" si="16"/>
        <v>-1</v>
      </c>
      <c r="J161" t="b">
        <f t="shared" si="17"/>
        <v>0</v>
      </c>
      <c r="K161">
        <f t="shared" si="18"/>
        <v>-1</v>
      </c>
      <c r="L161">
        <f t="shared" si="19"/>
        <v>26258</v>
      </c>
      <c r="N161">
        <f>IF(D161&gt;10000,N160+D161-N160,N160+D161)</f>
        <v>13839</v>
      </c>
    </row>
    <row r="162" spans="1:14" x14ac:dyDescent="0.25">
      <c r="A162" t="s">
        <v>248</v>
      </c>
      <c r="B162" s="252">
        <v>43712</v>
      </c>
      <c r="C162" s="253">
        <v>161</v>
      </c>
      <c r="D162">
        <v>-1</v>
      </c>
      <c r="E162">
        <f t="shared" si="20"/>
        <v>-1</v>
      </c>
      <c r="F162">
        <f t="shared" si="21"/>
        <v>938</v>
      </c>
      <c r="G162">
        <f>D162+G161</f>
        <v>937</v>
      </c>
      <c r="H162">
        <f t="shared" si="15"/>
        <v>937</v>
      </c>
      <c r="I162">
        <f t="shared" si="16"/>
        <v>-1</v>
      </c>
      <c r="J162" t="b">
        <f t="shared" si="17"/>
        <v>0</v>
      </c>
      <c r="K162">
        <f t="shared" si="18"/>
        <v>-1</v>
      </c>
      <c r="L162">
        <f t="shared" si="19"/>
        <v>26257</v>
      </c>
      <c r="N162">
        <f>IF(D162&gt;10000,N161+D162-N161,N161+D162)</f>
        <v>13838</v>
      </c>
    </row>
    <row r="163" spans="1:14" x14ac:dyDescent="0.25">
      <c r="A163" t="s">
        <v>248</v>
      </c>
      <c r="B163" s="252">
        <v>43713</v>
      </c>
      <c r="C163" s="253">
        <v>162</v>
      </c>
      <c r="D163">
        <v>-238</v>
      </c>
      <c r="E163">
        <f t="shared" si="20"/>
        <v>-1</v>
      </c>
      <c r="F163">
        <f t="shared" si="21"/>
        <v>937</v>
      </c>
      <c r="G163">
        <f>D163+G162</f>
        <v>699</v>
      </c>
      <c r="H163">
        <f t="shared" si="15"/>
        <v>699</v>
      </c>
      <c r="I163">
        <f t="shared" si="16"/>
        <v>-238</v>
      </c>
      <c r="J163" t="b">
        <f t="shared" si="17"/>
        <v>0</v>
      </c>
      <c r="K163">
        <f t="shared" si="18"/>
        <v>-238</v>
      </c>
      <c r="L163">
        <f t="shared" si="19"/>
        <v>26019</v>
      </c>
      <c r="N163">
        <f>IF(D163&gt;10000,N162+D163-N162,N162+D163)</f>
        <v>13600</v>
      </c>
    </row>
    <row r="164" spans="1:14" x14ac:dyDescent="0.25">
      <c r="A164" t="s">
        <v>248</v>
      </c>
      <c r="B164" s="252">
        <v>43720</v>
      </c>
      <c r="C164" s="253">
        <v>163</v>
      </c>
      <c r="D164">
        <v>-1</v>
      </c>
      <c r="E164">
        <f t="shared" si="20"/>
        <v>-238</v>
      </c>
      <c r="F164">
        <f t="shared" si="21"/>
        <v>699</v>
      </c>
      <c r="G164">
        <f>D164+G163</f>
        <v>698</v>
      </c>
      <c r="H164">
        <f t="shared" si="15"/>
        <v>698</v>
      </c>
      <c r="I164">
        <f t="shared" si="16"/>
        <v>-1</v>
      </c>
      <c r="J164" t="b">
        <f t="shared" si="17"/>
        <v>0</v>
      </c>
      <c r="K164">
        <f t="shared" si="18"/>
        <v>-1</v>
      </c>
      <c r="L164">
        <f t="shared" si="19"/>
        <v>26018</v>
      </c>
      <c r="N164">
        <f>IF(D164&gt;10000,N163+D164-N163,N163+D164)</f>
        <v>13599</v>
      </c>
    </row>
    <row r="165" spans="1:14" x14ac:dyDescent="0.25">
      <c r="A165" t="s">
        <v>248</v>
      </c>
      <c r="B165" s="252">
        <v>43727</v>
      </c>
      <c r="C165" s="253">
        <v>164</v>
      </c>
      <c r="D165">
        <v>-1</v>
      </c>
      <c r="E165">
        <f t="shared" si="20"/>
        <v>-1</v>
      </c>
      <c r="F165">
        <f t="shared" si="21"/>
        <v>698</v>
      </c>
      <c r="G165">
        <f>D165+G164</f>
        <v>697</v>
      </c>
      <c r="H165">
        <f t="shared" si="15"/>
        <v>697</v>
      </c>
      <c r="I165">
        <f t="shared" si="16"/>
        <v>-1</v>
      </c>
      <c r="J165" t="b">
        <f t="shared" si="17"/>
        <v>0</v>
      </c>
      <c r="K165">
        <f t="shared" si="18"/>
        <v>-1</v>
      </c>
      <c r="L165">
        <f t="shared" si="19"/>
        <v>26017</v>
      </c>
      <c r="N165">
        <f>IF(D165&gt;10000,N164+D165-N164,N164+D165)</f>
        <v>13598</v>
      </c>
    </row>
    <row r="166" spans="1:14" x14ac:dyDescent="0.25">
      <c r="A166" t="s">
        <v>248</v>
      </c>
      <c r="B166" s="252">
        <v>43733</v>
      </c>
      <c r="C166" s="253">
        <v>165</v>
      </c>
      <c r="D166">
        <v>-1</v>
      </c>
      <c r="E166">
        <f t="shared" si="20"/>
        <v>-1</v>
      </c>
      <c r="F166">
        <f t="shared" si="21"/>
        <v>697</v>
      </c>
      <c r="G166">
        <f>D166+G165</f>
        <v>696</v>
      </c>
      <c r="H166">
        <f t="shared" si="15"/>
        <v>696</v>
      </c>
      <c r="I166">
        <f t="shared" si="16"/>
        <v>-1</v>
      </c>
      <c r="J166" t="b">
        <f t="shared" si="17"/>
        <v>0</v>
      </c>
      <c r="K166">
        <f t="shared" si="18"/>
        <v>-1</v>
      </c>
      <c r="L166">
        <f t="shared" si="19"/>
        <v>26016</v>
      </c>
      <c r="N166">
        <f>IF(D166&gt;10000,N165+D166-N165,N165+D166)</f>
        <v>13597</v>
      </c>
    </row>
    <row r="167" spans="1:14" x14ac:dyDescent="0.25">
      <c r="A167" t="s">
        <v>248</v>
      </c>
      <c r="B167" s="252">
        <v>43741</v>
      </c>
      <c r="C167" s="253">
        <v>166</v>
      </c>
      <c r="D167">
        <v>-173</v>
      </c>
      <c r="E167">
        <f t="shared" si="20"/>
        <v>-1</v>
      </c>
      <c r="F167">
        <f t="shared" si="21"/>
        <v>696</v>
      </c>
      <c r="G167">
        <f>D167+G166</f>
        <v>523</v>
      </c>
      <c r="H167">
        <f t="shared" si="15"/>
        <v>523</v>
      </c>
      <c r="I167">
        <f t="shared" si="16"/>
        <v>-173</v>
      </c>
      <c r="J167" t="b">
        <f t="shared" si="17"/>
        <v>0</v>
      </c>
      <c r="K167">
        <f t="shared" si="18"/>
        <v>-173</v>
      </c>
      <c r="L167">
        <f t="shared" si="19"/>
        <v>25843</v>
      </c>
      <c r="N167">
        <f>IF(D167&gt;10000,N166+D167-N166,N166+D167)</f>
        <v>13424</v>
      </c>
    </row>
    <row r="168" spans="1:14" x14ac:dyDescent="0.25">
      <c r="A168" t="s">
        <v>248</v>
      </c>
      <c r="B168" s="252">
        <v>43741</v>
      </c>
      <c r="C168" s="253">
        <v>167</v>
      </c>
      <c r="D168">
        <v>-4</v>
      </c>
      <c r="E168">
        <f t="shared" si="20"/>
        <v>-173</v>
      </c>
      <c r="F168">
        <f t="shared" si="21"/>
        <v>523</v>
      </c>
      <c r="G168">
        <f>D168+G167</f>
        <v>519</v>
      </c>
      <c r="H168">
        <f t="shared" si="15"/>
        <v>519</v>
      </c>
      <c r="I168">
        <f t="shared" si="16"/>
        <v>-4</v>
      </c>
      <c r="J168" t="b">
        <f t="shared" si="17"/>
        <v>0</v>
      </c>
      <c r="K168">
        <f t="shared" si="18"/>
        <v>-4</v>
      </c>
      <c r="L168">
        <f t="shared" si="19"/>
        <v>25839</v>
      </c>
      <c r="N168">
        <f>IF(D168&gt;10000,N167+D168-N167,N167+D168)</f>
        <v>13420</v>
      </c>
    </row>
    <row r="169" spans="1:14" x14ac:dyDescent="0.25">
      <c r="A169" t="s">
        <v>248</v>
      </c>
      <c r="B169" s="252">
        <v>43748</v>
      </c>
      <c r="C169" s="253">
        <v>168</v>
      </c>
      <c r="D169">
        <v>-1</v>
      </c>
      <c r="E169">
        <f t="shared" si="20"/>
        <v>-4</v>
      </c>
      <c r="F169">
        <f t="shared" si="21"/>
        <v>519</v>
      </c>
      <c r="G169">
        <f>D169+G168</f>
        <v>518</v>
      </c>
      <c r="H169">
        <f t="shared" si="15"/>
        <v>518</v>
      </c>
      <c r="I169">
        <f t="shared" si="16"/>
        <v>-1</v>
      </c>
      <c r="J169" t="b">
        <f t="shared" si="17"/>
        <v>0</v>
      </c>
      <c r="K169">
        <f t="shared" si="18"/>
        <v>-1</v>
      </c>
      <c r="L169">
        <f t="shared" si="19"/>
        <v>25838</v>
      </c>
      <c r="N169">
        <f>IF(D169&gt;10000,N168+D169-N168,N168+D169)</f>
        <v>13419</v>
      </c>
    </row>
    <row r="170" spans="1:14" x14ac:dyDescent="0.25">
      <c r="A170" t="s">
        <v>248</v>
      </c>
      <c r="B170" s="252">
        <v>43753</v>
      </c>
      <c r="C170" s="253">
        <v>169</v>
      </c>
      <c r="D170">
        <v>-1</v>
      </c>
      <c r="E170">
        <f t="shared" si="20"/>
        <v>-1</v>
      </c>
      <c r="F170">
        <f t="shared" si="21"/>
        <v>518</v>
      </c>
      <c r="G170">
        <f>D170+G169</f>
        <v>517</v>
      </c>
      <c r="H170">
        <f t="shared" si="15"/>
        <v>517</v>
      </c>
      <c r="I170">
        <f t="shared" si="16"/>
        <v>-1</v>
      </c>
      <c r="J170" t="b">
        <f t="shared" si="17"/>
        <v>0</v>
      </c>
      <c r="K170">
        <f t="shared" si="18"/>
        <v>-1</v>
      </c>
      <c r="L170">
        <f t="shared" si="19"/>
        <v>25837</v>
      </c>
      <c r="N170">
        <f>IF(D170&gt;10000,N169+D170-N169,N169+D170)</f>
        <v>13418</v>
      </c>
    </row>
    <row r="171" spans="1:14" x14ac:dyDescent="0.25">
      <c r="A171" t="s">
        <v>248</v>
      </c>
      <c r="B171" s="252">
        <v>43761</v>
      </c>
      <c r="C171" s="253">
        <v>170</v>
      </c>
      <c r="D171">
        <v>-1</v>
      </c>
      <c r="E171">
        <f t="shared" si="20"/>
        <v>-1</v>
      </c>
      <c r="F171">
        <f t="shared" si="21"/>
        <v>517</v>
      </c>
      <c r="G171">
        <f>D171+G170</f>
        <v>516</v>
      </c>
      <c r="H171">
        <f t="shared" si="15"/>
        <v>516</v>
      </c>
      <c r="I171">
        <f t="shared" si="16"/>
        <v>-1</v>
      </c>
      <c r="J171" t="b">
        <f t="shared" si="17"/>
        <v>0</v>
      </c>
      <c r="K171">
        <f t="shared" si="18"/>
        <v>-1</v>
      </c>
      <c r="L171">
        <f t="shared" si="19"/>
        <v>25836</v>
      </c>
      <c r="N171">
        <f>IF(D171&gt;10000,N170+D171-N170,N170+D171)</f>
        <v>13417</v>
      </c>
    </row>
    <row r="172" spans="1:14" x14ac:dyDescent="0.25">
      <c r="A172" t="s">
        <v>248</v>
      </c>
      <c r="B172" s="252">
        <v>43769</v>
      </c>
      <c r="C172" s="253">
        <v>171</v>
      </c>
      <c r="D172">
        <v>-1</v>
      </c>
      <c r="E172">
        <f t="shared" si="20"/>
        <v>-1</v>
      </c>
      <c r="F172">
        <f t="shared" si="21"/>
        <v>516</v>
      </c>
      <c r="G172">
        <f>D172+G171</f>
        <v>515</v>
      </c>
      <c r="H172">
        <f t="shared" si="15"/>
        <v>515</v>
      </c>
      <c r="I172">
        <f t="shared" si="16"/>
        <v>-1</v>
      </c>
      <c r="J172" t="b">
        <f t="shared" si="17"/>
        <v>0</v>
      </c>
      <c r="K172">
        <f t="shared" si="18"/>
        <v>-1</v>
      </c>
      <c r="L172">
        <f t="shared" si="19"/>
        <v>25835</v>
      </c>
      <c r="N172">
        <f>IF(D172&gt;10000,N171+D172-N171,N171+D172)</f>
        <v>13416</v>
      </c>
    </row>
    <row r="173" spans="1:14" x14ac:dyDescent="0.25">
      <c r="A173" t="s">
        <v>248</v>
      </c>
      <c r="B173" s="252">
        <v>43769</v>
      </c>
      <c r="C173" s="253">
        <v>172</v>
      </c>
      <c r="D173">
        <v>1</v>
      </c>
      <c r="E173">
        <f t="shared" si="20"/>
        <v>-1</v>
      </c>
      <c r="F173">
        <f t="shared" si="21"/>
        <v>515</v>
      </c>
      <c r="G173">
        <f>D173+G172</f>
        <v>516</v>
      </c>
      <c r="H173">
        <f t="shared" si="15"/>
        <v>516</v>
      </c>
      <c r="I173">
        <f t="shared" si="16"/>
        <v>1</v>
      </c>
      <c r="J173">
        <f t="shared" si="17"/>
        <v>172</v>
      </c>
      <c r="K173">
        <f t="shared" si="18"/>
        <v>1</v>
      </c>
      <c r="L173">
        <f t="shared" si="19"/>
        <v>25836</v>
      </c>
      <c r="N173">
        <f>IF(D173&gt;10000,N172+D173-N172,N172+D173)</f>
        <v>13417</v>
      </c>
    </row>
    <row r="174" spans="1:14" x14ac:dyDescent="0.25">
      <c r="A174" t="s">
        <v>248</v>
      </c>
      <c r="B174" s="252">
        <v>43773</v>
      </c>
      <c r="C174" s="253">
        <v>173</v>
      </c>
      <c r="D174">
        <v>-417</v>
      </c>
      <c r="E174">
        <f t="shared" si="20"/>
        <v>1</v>
      </c>
      <c r="F174">
        <f t="shared" si="21"/>
        <v>516</v>
      </c>
      <c r="G174">
        <f>D174+G173</f>
        <v>99</v>
      </c>
      <c r="H174">
        <f t="shared" si="15"/>
        <v>99</v>
      </c>
      <c r="I174">
        <f t="shared" si="16"/>
        <v>-417</v>
      </c>
      <c r="J174" t="b">
        <f t="shared" si="17"/>
        <v>0</v>
      </c>
      <c r="K174">
        <f t="shared" si="18"/>
        <v>-417</v>
      </c>
      <c r="L174">
        <f t="shared" si="19"/>
        <v>25419</v>
      </c>
      <c r="N174">
        <f>IF(D174&gt;10000,N173+D174-N173,N173+D174)</f>
        <v>13000</v>
      </c>
    </row>
    <row r="175" spans="1:14" x14ac:dyDescent="0.25">
      <c r="A175" t="s">
        <v>248</v>
      </c>
      <c r="B175" s="252">
        <v>43802</v>
      </c>
      <c r="C175" s="253">
        <v>174</v>
      </c>
      <c r="D175">
        <v>-1</v>
      </c>
      <c r="E175">
        <f t="shared" si="20"/>
        <v>-417</v>
      </c>
      <c r="F175">
        <f t="shared" si="21"/>
        <v>99</v>
      </c>
      <c r="G175">
        <f>D175+G174</f>
        <v>98</v>
      </c>
      <c r="H175">
        <f t="shared" si="15"/>
        <v>98</v>
      </c>
      <c r="I175">
        <f t="shared" si="16"/>
        <v>-1</v>
      </c>
      <c r="J175" t="b">
        <f t="shared" si="17"/>
        <v>0</v>
      </c>
      <c r="K175">
        <f t="shared" si="18"/>
        <v>-1</v>
      </c>
      <c r="L175">
        <f t="shared" si="19"/>
        <v>25418</v>
      </c>
      <c r="N175">
        <f>IF(D175&gt;10000,N174+D175-N174,N174+D175)</f>
        <v>12999</v>
      </c>
    </row>
    <row r="176" spans="1:14" x14ac:dyDescent="0.25">
      <c r="A176" t="s">
        <v>248</v>
      </c>
      <c r="B176" s="252">
        <v>43804</v>
      </c>
      <c r="C176" s="253">
        <v>175</v>
      </c>
      <c r="D176">
        <v>-129</v>
      </c>
      <c r="E176">
        <f t="shared" si="20"/>
        <v>-1</v>
      </c>
      <c r="F176">
        <f t="shared" si="21"/>
        <v>98</v>
      </c>
      <c r="G176">
        <f>D176+G175</f>
        <v>-31</v>
      </c>
      <c r="H176">
        <f t="shared" si="15"/>
        <v>-31</v>
      </c>
      <c r="I176">
        <f t="shared" si="16"/>
        <v>-129</v>
      </c>
      <c r="J176" t="b">
        <f t="shared" si="17"/>
        <v>0</v>
      </c>
      <c r="K176">
        <f t="shared" si="18"/>
        <v>-129</v>
      </c>
      <c r="L176">
        <f t="shared" si="19"/>
        <v>25289</v>
      </c>
      <c r="N176">
        <f>IF(D176&gt;10000,N175+D176-N175,N175+D176)</f>
        <v>12870</v>
      </c>
    </row>
    <row r="177" spans="1:14" x14ac:dyDescent="0.25">
      <c r="A177" t="s">
        <v>248</v>
      </c>
      <c r="B177" s="252">
        <v>43810</v>
      </c>
      <c r="C177" s="253">
        <v>176</v>
      </c>
      <c r="D177">
        <v>-1</v>
      </c>
      <c r="E177">
        <f t="shared" si="20"/>
        <v>-129</v>
      </c>
      <c r="F177">
        <f t="shared" si="21"/>
        <v>-31</v>
      </c>
      <c r="G177">
        <f>D177+G176</f>
        <v>-32</v>
      </c>
      <c r="H177">
        <f t="shared" si="15"/>
        <v>-32</v>
      </c>
      <c r="I177">
        <f t="shared" si="16"/>
        <v>-1</v>
      </c>
      <c r="J177" t="b">
        <f t="shared" si="17"/>
        <v>0</v>
      </c>
      <c r="K177">
        <f t="shared" si="18"/>
        <v>-1</v>
      </c>
      <c r="L177">
        <f t="shared" si="19"/>
        <v>25288</v>
      </c>
      <c r="N177">
        <f>IF(D177&gt;10000,N176+D177-N176,N176+D177)</f>
        <v>12869</v>
      </c>
    </row>
    <row r="178" spans="1:14" x14ac:dyDescent="0.25">
      <c r="A178" t="s">
        <v>248</v>
      </c>
      <c r="B178" s="252">
        <v>43816</v>
      </c>
      <c r="C178" s="253">
        <v>177</v>
      </c>
      <c r="D178">
        <v>-1</v>
      </c>
      <c r="E178">
        <f t="shared" si="20"/>
        <v>-1</v>
      </c>
      <c r="F178">
        <f t="shared" si="21"/>
        <v>-32</v>
      </c>
      <c r="G178">
        <f>D178+G177</f>
        <v>-33</v>
      </c>
      <c r="H178">
        <f t="shared" si="15"/>
        <v>-33</v>
      </c>
      <c r="I178">
        <f t="shared" si="16"/>
        <v>-1</v>
      </c>
      <c r="J178" t="b">
        <f t="shared" si="17"/>
        <v>0</v>
      </c>
      <c r="K178">
        <f t="shared" si="18"/>
        <v>-1</v>
      </c>
      <c r="L178">
        <f t="shared" si="19"/>
        <v>25287</v>
      </c>
      <c r="N178">
        <f>IF(D178&gt;10000,N177+D178-N177,N177+D178)</f>
        <v>12868</v>
      </c>
    </row>
    <row r="179" spans="1:14" x14ac:dyDescent="0.25">
      <c r="A179" t="s">
        <v>248</v>
      </c>
      <c r="B179" s="252">
        <v>43823</v>
      </c>
      <c r="C179" s="253">
        <v>178</v>
      </c>
      <c r="D179">
        <v>-1</v>
      </c>
      <c r="E179">
        <f t="shared" si="20"/>
        <v>-1</v>
      </c>
      <c r="F179">
        <f t="shared" si="21"/>
        <v>-33</v>
      </c>
      <c r="G179">
        <f>D179+G178</f>
        <v>-34</v>
      </c>
      <c r="H179">
        <f t="shared" si="15"/>
        <v>-34</v>
      </c>
      <c r="I179">
        <f t="shared" si="16"/>
        <v>-1</v>
      </c>
      <c r="J179" t="b">
        <f t="shared" si="17"/>
        <v>0</v>
      </c>
      <c r="K179">
        <f t="shared" si="18"/>
        <v>-1</v>
      </c>
      <c r="L179">
        <f t="shared" si="19"/>
        <v>25286</v>
      </c>
      <c r="N179">
        <f>IF(D179&gt;10000,N178+D179-N178,N178+D179)</f>
        <v>12867</v>
      </c>
    </row>
    <row r="180" spans="1:14" x14ac:dyDescent="0.25">
      <c r="A180" t="s">
        <v>248</v>
      </c>
      <c r="B180" s="252">
        <v>43832</v>
      </c>
      <c r="C180" s="253">
        <v>179</v>
      </c>
      <c r="D180">
        <v>-1</v>
      </c>
      <c r="E180">
        <f t="shared" si="20"/>
        <v>-1</v>
      </c>
      <c r="F180">
        <f t="shared" si="21"/>
        <v>-34</v>
      </c>
      <c r="G180">
        <f>D180+G179</f>
        <v>-35</v>
      </c>
      <c r="H180">
        <f t="shared" si="15"/>
        <v>-35</v>
      </c>
      <c r="I180">
        <f t="shared" si="16"/>
        <v>-1</v>
      </c>
      <c r="J180" t="b">
        <f t="shared" si="17"/>
        <v>0</v>
      </c>
      <c r="K180">
        <f t="shared" si="18"/>
        <v>-1</v>
      </c>
      <c r="L180">
        <f t="shared" si="19"/>
        <v>25285</v>
      </c>
      <c r="N180">
        <f>IF(D180&gt;10000,N179+D180-N179,N179+D180)</f>
        <v>12866</v>
      </c>
    </row>
    <row r="181" spans="1:14" x14ac:dyDescent="0.25">
      <c r="A181" t="s">
        <v>248</v>
      </c>
      <c r="B181" s="252">
        <v>43834</v>
      </c>
      <c r="C181" s="253">
        <v>180</v>
      </c>
      <c r="D181">
        <v>-139</v>
      </c>
      <c r="E181">
        <f t="shared" si="20"/>
        <v>-1</v>
      </c>
      <c r="F181">
        <f t="shared" si="21"/>
        <v>-35</v>
      </c>
      <c r="G181">
        <f>D181+G180</f>
        <v>-174</v>
      </c>
      <c r="H181">
        <f t="shared" si="15"/>
        <v>-174</v>
      </c>
      <c r="I181">
        <f t="shared" si="16"/>
        <v>-139</v>
      </c>
      <c r="J181" t="b">
        <f t="shared" si="17"/>
        <v>0</v>
      </c>
      <c r="K181">
        <f t="shared" si="18"/>
        <v>-139</v>
      </c>
      <c r="L181">
        <f t="shared" si="19"/>
        <v>25146</v>
      </c>
      <c r="N181">
        <f>IF(D181&gt;10000,N180+D181-N180,N180+D181)</f>
        <v>12727</v>
      </c>
    </row>
    <row r="182" spans="1:14" x14ac:dyDescent="0.25">
      <c r="A182" t="s">
        <v>248</v>
      </c>
      <c r="B182" s="252">
        <v>43838</v>
      </c>
      <c r="C182" s="253">
        <v>181</v>
      </c>
      <c r="D182">
        <v>-1</v>
      </c>
      <c r="E182">
        <f t="shared" si="20"/>
        <v>-139</v>
      </c>
      <c r="F182">
        <f t="shared" si="21"/>
        <v>-174</v>
      </c>
      <c r="G182">
        <f>D182+G181</f>
        <v>-175</v>
      </c>
      <c r="H182">
        <f t="shared" si="15"/>
        <v>-175</v>
      </c>
      <c r="I182">
        <f t="shared" si="16"/>
        <v>-1</v>
      </c>
      <c r="J182" t="b">
        <f t="shared" si="17"/>
        <v>0</v>
      </c>
      <c r="K182">
        <f t="shared" si="18"/>
        <v>-1</v>
      </c>
      <c r="L182">
        <f t="shared" si="19"/>
        <v>25145</v>
      </c>
      <c r="N182">
        <f>IF(D182&gt;10000,N181+D182-N181,N181+D182)</f>
        <v>12726</v>
      </c>
    </row>
    <row r="183" spans="1:14" x14ac:dyDescent="0.25">
      <c r="A183" t="s">
        <v>248</v>
      </c>
      <c r="B183" s="252">
        <v>43844</v>
      </c>
      <c r="C183" s="253">
        <v>182</v>
      </c>
      <c r="D183">
        <v>-1</v>
      </c>
      <c r="E183">
        <f t="shared" si="20"/>
        <v>-1</v>
      </c>
      <c r="F183">
        <f t="shared" si="21"/>
        <v>-175</v>
      </c>
      <c r="G183">
        <f>D183+G182</f>
        <v>-176</v>
      </c>
      <c r="H183">
        <f t="shared" si="15"/>
        <v>-176</v>
      </c>
      <c r="I183">
        <f t="shared" si="16"/>
        <v>-1</v>
      </c>
      <c r="J183" t="b">
        <f t="shared" si="17"/>
        <v>0</v>
      </c>
      <c r="K183">
        <f t="shared" si="18"/>
        <v>-1</v>
      </c>
      <c r="L183">
        <f t="shared" si="19"/>
        <v>25144</v>
      </c>
      <c r="N183">
        <f>IF(D183&gt;10000,N182+D183-N182,N182+D183)</f>
        <v>12725</v>
      </c>
    </row>
    <row r="184" spans="1:14" x14ac:dyDescent="0.25">
      <c r="A184" t="s">
        <v>248</v>
      </c>
      <c r="B184" s="252">
        <v>43893</v>
      </c>
      <c r="C184" s="253">
        <v>183</v>
      </c>
      <c r="D184">
        <v>-88</v>
      </c>
      <c r="E184">
        <f t="shared" si="20"/>
        <v>-1</v>
      </c>
      <c r="F184">
        <f t="shared" si="21"/>
        <v>-176</v>
      </c>
      <c r="G184">
        <f>D184+G183</f>
        <v>-264</v>
      </c>
      <c r="H184">
        <f t="shared" si="15"/>
        <v>-264</v>
      </c>
      <c r="I184">
        <f t="shared" si="16"/>
        <v>-88</v>
      </c>
      <c r="J184" t="b">
        <f t="shared" si="17"/>
        <v>0</v>
      </c>
      <c r="K184">
        <f t="shared" si="18"/>
        <v>-88</v>
      </c>
      <c r="L184">
        <f t="shared" si="19"/>
        <v>25056</v>
      </c>
      <c r="N184">
        <f>IF(D184&gt;10000,N183+D184-N183,N183+D184)</f>
        <v>12637</v>
      </c>
    </row>
    <row r="185" spans="1:14" x14ac:dyDescent="0.25">
      <c r="A185" t="s">
        <v>248</v>
      </c>
      <c r="B185" s="252">
        <v>43956</v>
      </c>
      <c r="C185" s="253">
        <v>184</v>
      </c>
      <c r="D185">
        <v>-1</v>
      </c>
      <c r="E185">
        <f t="shared" si="20"/>
        <v>-88</v>
      </c>
      <c r="F185">
        <f t="shared" si="21"/>
        <v>-264</v>
      </c>
      <c r="G185">
        <f>D185+G184</f>
        <v>-265</v>
      </c>
      <c r="H185">
        <f t="shared" si="15"/>
        <v>-265</v>
      </c>
      <c r="I185">
        <f t="shared" si="16"/>
        <v>-1</v>
      </c>
      <c r="J185" t="b">
        <f t="shared" si="17"/>
        <v>0</v>
      </c>
      <c r="K185">
        <f t="shared" si="18"/>
        <v>-1</v>
      </c>
      <c r="L185">
        <f t="shared" si="19"/>
        <v>25055</v>
      </c>
      <c r="N185">
        <f>IF(D185&gt;10000,N184+D185-N184,N184+D185)</f>
        <v>12636</v>
      </c>
    </row>
    <row r="186" spans="1:14" x14ac:dyDescent="0.25">
      <c r="A186" t="s">
        <v>248</v>
      </c>
      <c r="B186" s="252">
        <v>43958</v>
      </c>
      <c r="C186" s="253">
        <v>185</v>
      </c>
      <c r="D186">
        <v>-188</v>
      </c>
      <c r="E186">
        <f t="shared" si="20"/>
        <v>-1</v>
      </c>
      <c r="F186">
        <f t="shared" si="21"/>
        <v>-265</v>
      </c>
      <c r="G186">
        <f>D186+G185</f>
        <v>-453</v>
      </c>
      <c r="H186">
        <f t="shared" si="15"/>
        <v>-453</v>
      </c>
      <c r="I186">
        <f t="shared" si="16"/>
        <v>-188</v>
      </c>
      <c r="J186" t="b">
        <f t="shared" si="17"/>
        <v>0</v>
      </c>
      <c r="K186">
        <f t="shared" si="18"/>
        <v>-188</v>
      </c>
      <c r="L186">
        <f t="shared" si="19"/>
        <v>24867</v>
      </c>
      <c r="N186">
        <f>IF(D186&gt;10000,N185+D186-N185,N185+D186)</f>
        <v>12448</v>
      </c>
    </row>
    <row r="187" spans="1:14" x14ac:dyDescent="0.25">
      <c r="A187" t="s">
        <v>248</v>
      </c>
      <c r="B187" s="252">
        <v>43984</v>
      </c>
      <c r="C187" s="253">
        <v>186</v>
      </c>
      <c r="D187">
        <v>-181</v>
      </c>
      <c r="E187">
        <f t="shared" si="20"/>
        <v>-188</v>
      </c>
      <c r="F187">
        <f t="shared" si="21"/>
        <v>-453</v>
      </c>
      <c r="G187">
        <f>D187+G186</f>
        <v>-634</v>
      </c>
      <c r="H187">
        <f t="shared" si="15"/>
        <v>-634</v>
      </c>
      <c r="I187">
        <f t="shared" si="16"/>
        <v>-181</v>
      </c>
      <c r="J187" t="b">
        <f t="shared" si="17"/>
        <v>0</v>
      </c>
      <c r="K187">
        <f t="shared" si="18"/>
        <v>-181</v>
      </c>
      <c r="L187">
        <f t="shared" si="19"/>
        <v>24686</v>
      </c>
      <c r="N187">
        <f>IF(D187&gt;10000,N186+D187-N186,N186+D187)</f>
        <v>12267</v>
      </c>
    </row>
    <row r="188" spans="1:14" x14ac:dyDescent="0.25">
      <c r="A188" t="s">
        <v>248</v>
      </c>
      <c r="B188" s="252">
        <v>44014</v>
      </c>
      <c r="C188" s="253">
        <v>187</v>
      </c>
      <c r="D188">
        <v>-282</v>
      </c>
      <c r="E188">
        <f t="shared" si="20"/>
        <v>-181</v>
      </c>
      <c r="F188">
        <f t="shared" si="21"/>
        <v>-634</v>
      </c>
      <c r="G188">
        <f>D188+G187</f>
        <v>-916</v>
      </c>
      <c r="H188">
        <f t="shared" si="15"/>
        <v>-916</v>
      </c>
      <c r="I188">
        <f t="shared" si="16"/>
        <v>-282</v>
      </c>
      <c r="J188" t="b">
        <f t="shared" si="17"/>
        <v>0</v>
      </c>
      <c r="K188">
        <f t="shared" si="18"/>
        <v>-282</v>
      </c>
      <c r="L188">
        <f t="shared" si="19"/>
        <v>24404</v>
      </c>
      <c r="N188">
        <f>IF(D188&gt;10000,N187+D188-N187,N187+D188)</f>
        <v>11985</v>
      </c>
    </row>
    <row r="189" spans="1:14" x14ac:dyDescent="0.25">
      <c r="A189" t="s">
        <v>248</v>
      </c>
      <c r="B189" s="252">
        <v>44054</v>
      </c>
      <c r="C189" s="253">
        <v>188</v>
      </c>
      <c r="D189">
        <v>-57</v>
      </c>
      <c r="E189">
        <f t="shared" si="20"/>
        <v>-282</v>
      </c>
      <c r="F189">
        <f t="shared" si="21"/>
        <v>-916</v>
      </c>
      <c r="G189">
        <f>D189+G188</f>
        <v>-973</v>
      </c>
      <c r="H189">
        <f t="shared" si="15"/>
        <v>-973</v>
      </c>
      <c r="I189">
        <f t="shared" si="16"/>
        <v>-57</v>
      </c>
      <c r="J189" t="b">
        <f t="shared" si="17"/>
        <v>0</v>
      </c>
      <c r="K189">
        <f t="shared" si="18"/>
        <v>-57</v>
      </c>
      <c r="L189">
        <f t="shared" si="19"/>
        <v>24347</v>
      </c>
      <c r="N189">
        <f>IF(D189&gt;10000,N188+D189-N188,N188+D189)</f>
        <v>11928</v>
      </c>
    </row>
    <row r="190" spans="1:14" x14ac:dyDescent="0.25">
      <c r="A190" t="s">
        <v>248</v>
      </c>
      <c r="B190" s="252">
        <v>44061</v>
      </c>
      <c r="C190" s="253">
        <v>189</v>
      </c>
      <c r="D190">
        <v>-99</v>
      </c>
      <c r="E190">
        <f t="shared" si="20"/>
        <v>-57</v>
      </c>
      <c r="F190">
        <f t="shared" si="21"/>
        <v>-973</v>
      </c>
      <c r="G190">
        <f>D190+G189</f>
        <v>-1072</v>
      </c>
      <c r="H190">
        <f t="shared" si="15"/>
        <v>-1072</v>
      </c>
      <c r="I190">
        <f t="shared" si="16"/>
        <v>-99</v>
      </c>
      <c r="J190" t="b">
        <f t="shared" si="17"/>
        <v>0</v>
      </c>
      <c r="K190">
        <f t="shared" si="18"/>
        <v>-99</v>
      </c>
      <c r="L190">
        <f t="shared" si="19"/>
        <v>24248</v>
      </c>
      <c r="N190">
        <f>IF(D190&gt;10000,N189+D190-N189,N189+D190)</f>
        <v>11829</v>
      </c>
    </row>
    <row r="191" spans="1:14" x14ac:dyDescent="0.25">
      <c r="A191" t="s">
        <v>248</v>
      </c>
      <c r="B191" s="252">
        <v>44068</v>
      </c>
      <c r="C191" s="253">
        <v>190</v>
      </c>
      <c r="D191">
        <v>-112</v>
      </c>
      <c r="E191">
        <f t="shared" si="20"/>
        <v>-99</v>
      </c>
      <c r="F191">
        <f t="shared" si="21"/>
        <v>-1072</v>
      </c>
      <c r="G191">
        <f>D191+G190</f>
        <v>-1184</v>
      </c>
      <c r="H191">
        <f t="shared" si="15"/>
        <v>-1184</v>
      </c>
      <c r="I191">
        <f t="shared" si="16"/>
        <v>-112</v>
      </c>
      <c r="J191" t="b">
        <f t="shared" si="17"/>
        <v>0</v>
      </c>
      <c r="K191">
        <f t="shared" si="18"/>
        <v>-112</v>
      </c>
      <c r="L191">
        <f t="shared" si="19"/>
        <v>24136</v>
      </c>
      <c r="N191">
        <f>IF(D191&gt;10000,N190+D191-N190,N190+D191)</f>
        <v>11717</v>
      </c>
    </row>
    <row r="192" spans="1:14" x14ac:dyDescent="0.25">
      <c r="A192" t="s">
        <v>248</v>
      </c>
      <c r="B192" s="252">
        <v>44074</v>
      </c>
      <c r="C192" s="253">
        <v>191</v>
      </c>
      <c r="D192">
        <v>-97</v>
      </c>
      <c r="E192">
        <f t="shared" si="20"/>
        <v>-112</v>
      </c>
      <c r="F192">
        <f t="shared" si="21"/>
        <v>-1184</v>
      </c>
      <c r="G192">
        <f>D192+G191</f>
        <v>-1281</v>
      </c>
      <c r="H192">
        <f t="shared" si="15"/>
        <v>-1281</v>
      </c>
      <c r="I192">
        <f t="shared" si="16"/>
        <v>-97</v>
      </c>
      <c r="J192" t="b">
        <f t="shared" si="17"/>
        <v>0</v>
      </c>
      <c r="K192">
        <f t="shared" si="18"/>
        <v>-97</v>
      </c>
      <c r="L192">
        <f t="shared" si="19"/>
        <v>24039</v>
      </c>
      <c r="N192">
        <f>IF(D192&gt;10000,N191+D192-N191,N191+D192)</f>
        <v>11620</v>
      </c>
    </row>
    <row r="193" spans="1:14" x14ac:dyDescent="0.25">
      <c r="A193" t="s">
        <v>248</v>
      </c>
      <c r="B193" s="252">
        <v>44082</v>
      </c>
      <c r="C193" s="253">
        <v>192</v>
      </c>
      <c r="D193">
        <v>-65</v>
      </c>
      <c r="E193">
        <f t="shared" si="20"/>
        <v>-97</v>
      </c>
      <c r="F193">
        <f t="shared" si="21"/>
        <v>-1281</v>
      </c>
      <c r="G193">
        <f>D193+G192</f>
        <v>-1346</v>
      </c>
      <c r="H193">
        <f t="shared" si="15"/>
        <v>-1346</v>
      </c>
      <c r="I193">
        <f t="shared" si="16"/>
        <v>-65</v>
      </c>
      <c r="J193" t="b">
        <f t="shared" si="17"/>
        <v>0</v>
      </c>
      <c r="K193">
        <f t="shared" si="18"/>
        <v>-65</v>
      </c>
      <c r="L193">
        <f t="shared" si="19"/>
        <v>23974</v>
      </c>
      <c r="N193">
        <f>IF(D193&gt;10000,N192+D193-N192,N192+D193)</f>
        <v>11555</v>
      </c>
    </row>
    <row r="194" spans="1:14" x14ac:dyDescent="0.25">
      <c r="A194" t="s">
        <v>248</v>
      </c>
      <c r="B194" s="252">
        <v>44089</v>
      </c>
      <c r="C194" s="253">
        <v>193</v>
      </c>
      <c r="D194">
        <v>-114</v>
      </c>
      <c r="E194">
        <f t="shared" si="20"/>
        <v>-65</v>
      </c>
      <c r="F194">
        <f t="shared" si="21"/>
        <v>-1346</v>
      </c>
      <c r="G194">
        <f>D194+G193</f>
        <v>-1460</v>
      </c>
      <c r="H194">
        <f t="shared" si="15"/>
        <v>-1460</v>
      </c>
      <c r="I194">
        <f t="shared" si="16"/>
        <v>-114</v>
      </c>
      <c r="J194" t="b">
        <f t="shared" si="17"/>
        <v>0</v>
      </c>
      <c r="K194">
        <f t="shared" si="18"/>
        <v>-114</v>
      </c>
      <c r="L194">
        <f t="shared" si="19"/>
        <v>23860</v>
      </c>
      <c r="N194">
        <f>IF(D194&gt;10000,N193+D194-N193,N193+D194)</f>
        <v>11441</v>
      </c>
    </row>
    <row r="195" spans="1:14" x14ac:dyDescent="0.25">
      <c r="A195" t="s">
        <v>248</v>
      </c>
      <c r="B195" s="252">
        <v>44096</v>
      </c>
      <c r="C195" s="253">
        <v>194</v>
      </c>
      <c r="D195">
        <v>-103</v>
      </c>
      <c r="E195">
        <f t="shared" si="20"/>
        <v>-114</v>
      </c>
      <c r="F195">
        <f t="shared" si="21"/>
        <v>-1460</v>
      </c>
      <c r="G195">
        <f>D195+G194</f>
        <v>-1563</v>
      </c>
      <c r="H195">
        <f t="shared" ref="H195:H258" si="22">IF(D195&gt;10000,D195-F195,G195)</f>
        <v>-1563</v>
      </c>
      <c r="I195">
        <f t="shared" ref="I195:I258" si="23">IF(D195&gt;10000,D195-F195,D195)</f>
        <v>-103</v>
      </c>
      <c r="J195" t="b">
        <f t="shared" ref="J195:J258" si="24">IF(D195&gt;0,C195)</f>
        <v>0</v>
      </c>
      <c r="K195">
        <f t="shared" ref="K195:K258" si="25">IF(C195=MIN(J:J),H195,D195)</f>
        <v>-103</v>
      </c>
      <c r="L195">
        <f t="shared" ref="L195:L258" si="26">K195+L194</f>
        <v>23757</v>
      </c>
      <c r="N195">
        <f>IF(D195&gt;10000,N194+D195-N194,N194+D195)</f>
        <v>11338</v>
      </c>
    </row>
    <row r="196" spans="1:14" x14ac:dyDescent="0.25">
      <c r="A196" t="s">
        <v>248</v>
      </c>
      <c r="B196" s="252">
        <v>44102</v>
      </c>
      <c r="C196" s="253">
        <v>195</v>
      </c>
      <c r="D196">
        <v>-101</v>
      </c>
      <c r="E196">
        <f t="shared" ref="E196:E259" si="27">D195</f>
        <v>-103</v>
      </c>
      <c r="F196">
        <f t="shared" si="21"/>
        <v>-1563</v>
      </c>
      <c r="G196">
        <f>D196+G195</f>
        <v>-1664</v>
      </c>
      <c r="H196">
        <f t="shared" si="22"/>
        <v>-1664</v>
      </c>
      <c r="I196">
        <f t="shared" si="23"/>
        <v>-101</v>
      </c>
      <c r="J196" t="b">
        <f t="shared" si="24"/>
        <v>0</v>
      </c>
      <c r="K196">
        <f t="shared" si="25"/>
        <v>-101</v>
      </c>
      <c r="L196">
        <f t="shared" si="26"/>
        <v>23656</v>
      </c>
      <c r="N196">
        <f>IF(D196&gt;10000,N195+D196-N195,N195+D196)</f>
        <v>11237</v>
      </c>
    </row>
    <row r="197" spans="1:14" x14ac:dyDescent="0.25">
      <c r="A197" t="s">
        <v>248</v>
      </c>
      <c r="B197" s="252">
        <v>44109</v>
      </c>
      <c r="C197" s="253">
        <v>196</v>
      </c>
      <c r="D197">
        <v>-68</v>
      </c>
      <c r="E197">
        <f t="shared" si="27"/>
        <v>-101</v>
      </c>
      <c r="F197">
        <f t="shared" ref="F197:F260" si="28">E197+F196</f>
        <v>-1664</v>
      </c>
      <c r="G197">
        <f>D197+G196</f>
        <v>-1732</v>
      </c>
      <c r="H197">
        <f t="shared" si="22"/>
        <v>-1732</v>
      </c>
      <c r="I197">
        <f t="shared" si="23"/>
        <v>-68</v>
      </c>
      <c r="J197" t="b">
        <f t="shared" si="24"/>
        <v>0</v>
      </c>
      <c r="K197">
        <f t="shared" si="25"/>
        <v>-68</v>
      </c>
      <c r="L197">
        <f t="shared" si="26"/>
        <v>23588</v>
      </c>
      <c r="N197">
        <f>IF(D197&gt;10000,N196+D197-N196,N196+D197)</f>
        <v>11169</v>
      </c>
    </row>
    <row r="198" spans="1:14" x14ac:dyDescent="0.25">
      <c r="A198" t="s">
        <v>248</v>
      </c>
      <c r="B198" s="252">
        <v>44117</v>
      </c>
      <c r="C198" s="253">
        <v>197</v>
      </c>
      <c r="D198">
        <v>-68</v>
      </c>
      <c r="E198">
        <f t="shared" si="27"/>
        <v>-68</v>
      </c>
      <c r="F198">
        <f t="shared" si="28"/>
        <v>-1732</v>
      </c>
      <c r="G198">
        <f>D198+G197</f>
        <v>-1800</v>
      </c>
      <c r="H198">
        <f t="shared" si="22"/>
        <v>-1800</v>
      </c>
      <c r="I198">
        <f t="shared" si="23"/>
        <v>-68</v>
      </c>
      <c r="J198" t="b">
        <f t="shared" si="24"/>
        <v>0</v>
      </c>
      <c r="K198">
        <f t="shared" si="25"/>
        <v>-68</v>
      </c>
      <c r="L198">
        <f t="shared" si="26"/>
        <v>23520</v>
      </c>
      <c r="N198">
        <f>IF(D198&gt;10000,N197+D198-N197,N197+D198)</f>
        <v>11101</v>
      </c>
    </row>
    <row r="199" spans="1:14" x14ac:dyDescent="0.25">
      <c r="A199" t="s">
        <v>248</v>
      </c>
      <c r="B199" s="252">
        <v>44123</v>
      </c>
      <c r="C199" s="253">
        <v>198</v>
      </c>
      <c r="D199">
        <v>-69</v>
      </c>
      <c r="E199">
        <f t="shared" si="27"/>
        <v>-68</v>
      </c>
      <c r="F199">
        <f t="shared" si="28"/>
        <v>-1800</v>
      </c>
      <c r="G199">
        <f>D199+G198</f>
        <v>-1869</v>
      </c>
      <c r="H199">
        <f t="shared" si="22"/>
        <v>-1869</v>
      </c>
      <c r="I199">
        <f t="shared" si="23"/>
        <v>-69</v>
      </c>
      <c r="J199" t="b">
        <f t="shared" si="24"/>
        <v>0</v>
      </c>
      <c r="K199">
        <f t="shared" si="25"/>
        <v>-69</v>
      </c>
      <c r="L199">
        <f t="shared" si="26"/>
        <v>23451</v>
      </c>
      <c r="N199">
        <f>IF(D199&gt;10000,N198+D199-N198,N198+D199)</f>
        <v>11032</v>
      </c>
    </row>
    <row r="200" spans="1:14" x14ac:dyDescent="0.25">
      <c r="A200" t="s">
        <v>248</v>
      </c>
      <c r="B200" s="252">
        <v>44131</v>
      </c>
      <c r="C200" s="253">
        <v>199</v>
      </c>
      <c r="D200">
        <v>-974</v>
      </c>
      <c r="E200">
        <f t="shared" si="27"/>
        <v>-69</v>
      </c>
      <c r="F200">
        <f t="shared" si="28"/>
        <v>-1869</v>
      </c>
      <c r="G200">
        <f>D200+G199</f>
        <v>-2843</v>
      </c>
      <c r="H200">
        <f t="shared" si="22"/>
        <v>-2843</v>
      </c>
      <c r="I200">
        <f t="shared" si="23"/>
        <v>-974</v>
      </c>
      <c r="J200" t="b">
        <f t="shared" si="24"/>
        <v>0</v>
      </c>
      <c r="K200">
        <f t="shared" si="25"/>
        <v>-974</v>
      </c>
      <c r="L200">
        <f t="shared" si="26"/>
        <v>22477</v>
      </c>
      <c r="N200">
        <f>IF(D200&gt;10000,N199+D200-N199,N199+D200)</f>
        <v>10058</v>
      </c>
    </row>
    <row r="201" spans="1:14" x14ac:dyDescent="0.25">
      <c r="A201" t="s">
        <v>248</v>
      </c>
      <c r="B201" s="252">
        <v>44131</v>
      </c>
      <c r="C201" s="253">
        <v>200</v>
      </c>
      <c r="D201">
        <v>-10058</v>
      </c>
      <c r="E201">
        <f t="shared" si="27"/>
        <v>-974</v>
      </c>
      <c r="F201">
        <f t="shared" si="28"/>
        <v>-2843</v>
      </c>
      <c r="G201">
        <f>D201+G200</f>
        <v>-12901</v>
      </c>
      <c r="H201">
        <f t="shared" si="22"/>
        <v>-12901</v>
      </c>
      <c r="I201">
        <f t="shared" si="23"/>
        <v>-10058</v>
      </c>
      <c r="J201" t="b">
        <f t="shared" si="24"/>
        <v>0</v>
      </c>
      <c r="K201">
        <f t="shared" si="25"/>
        <v>-10058</v>
      </c>
      <c r="L201">
        <f t="shared" si="26"/>
        <v>12419</v>
      </c>
      <c r="N201">
        <f>IF(D201&gt;10000,N200+D201-N200,N200+D201)</f>
        <v>0</v>
      </c>
    </row>
    <row r="202" spans="1:14" x14ac:dyDescent="0.25">
      <c r="A202" t="s">
        <v>248</v>
      </c>
      <c r="B202" s="252">
        <v>44152</v>
      </c>
      <c r="C202" s="253">
        <v>201</v>
      </c>
      <c r="D202">
        <v>14655</v>
      </c>
      <c r="E202">
        <f t="shared" si="27"/>
        <v>-10058</v>
      </c>
      <c r="F202">
        <f t="shared" si="28"/>
        <v>-12901</v>
      </c>
      <c r="G202">
        <f>D202+G201</f>
        <v>1754</v>
      </c>
      <c r="H202">
        <f t="shared" si="22"/>
        <v>27556</v>
      </c>
      <c r="I202">
        <f t="shared" si="23"/>
        <v>27556</v>
      </c>
      <c r="J202">
        <f t="shared" si="24"/>
        <v>201</v>
      </c>
      <c r="K202">
        <f t="shared" si="25"/>
        <v>14655</v>
      </c>
      <c r="L202">
        <f t="shared" si="26"/>
        <v>27074</v>
      </c>
      <c r="N202">
        <f>IF(D202&gt;10000,N201+D202-N201,N201+D202)</f>
        <v>14655</v>
      </c>
    </row>
    <row r="203" spans="1:14" x14ac:dyDescent="0.25">
      <c r="A203" t="s">
        <v>248</v>
      </c>
      <c r="B203" s="252">
        <v>44152</v>
      </c>
      <c r="C203" s="253">
        <v>202</v>
      </c>
      <c r="D203">
        <v>-6</v>
      </c>
      <c r="E203">
        <f t="shared" si="27"/>
        <v>14655</v>
      </c>
      <c r="F203">
        <f t="shared" si="28"/>
        <v>1754</v>
      </c>
      <c r="G203">
        <f>D203+G202</f>
        <v>1748</v>
      </c>
      <c r="H203">
        <f t="shared" si="22"/>
        <v>1748</v>
      </c>
      <c r="I203">
        <f t="shared" si="23"/>
        <v>-6</v>
      </c>
      <c r="J203" t="b">
        <f t="shared" si="24"/>
        <v>0</v>
      </c>
      <c r="K203">
        <f t="shared" si="25"/>
        <v>-6</v>
      </c>
      <c r="L203">
        <f t="shared" si="26"/>
        <v>27068</v>
      </c>
      <c r="N203">
        <f>IF(D203&gt;10000,N202+D203-N202,N202+D203)</f>
        <v>14649</v>
      </c>
    </row>
    <row r="204" spans="1:14" x14ac:dyDescent="0.25">
      <c r="A204" t="s">
        <v>248</v>
      </c>
      <c r="B204" s="252">
        <v>44158</v>
      </c>
      <c r="C204" s="253">
        <v>203</v>
      </c>
      <c r="D204">
        <v>-7</v>
      </c>
      <c r="E204">
        <f t="shared" si="27"/>
        <v>-6</v>
      </c>
      <c r="F204">
        <f t="shared" si="28"/>
        <v>1748</v>
      </c>
      <c r="G204">
        <f>D204+G203</f>
        <v>1741</v>
      </c>
      <c r="H204">
        <f t="shared" si="22"/>
        <v>1741</v>
      </c>
      <c r="I204">
        <f t="shared" si="23"/>
        <v>-7</v>
      </c>
      <c r="J204" t="b">
        <f t="shared" si="24"/>
        <v>0</v>
      </c>
      <c r="K204">
        <f t="shared" si="25"/>
        <v>-7</v>
      </c>
      <c r="L204">
        <f t="shared" si="26"/>
        <v>27061</v>
      </c>
      <c r="N204">
        <f>IF(D204&gt;10000,N203+D204-N203,N203+D204)</f>
        <v>14642</v>
      </c>
    </row>
    <row r="205" spans="1:14" x14ac:dyDescent="0.25">
      <c r="A205" t="s">
        <v>248</v>
      </c>
      <c r="B205" s="252">
        <v>44170</v>
      </c>
      <c r="C205" s="253">
        <v>204</v>
      </c>
      <c r="D205">
        <v>-12</v>
      </c>
      <c r="E205">
        <f t="shared" si="27"/>
        <v>-7</v>
      </c>
      <c r="F205">
        <f t="shared" si="28"/>
        <v>1741</v>
      </c>
      <c r="G205">
        <f>D205+G204</f>
        <v>1729</v>
      </c>
      <c r="H205">
        <f t="shared" si="22"/>
        <v>1729</v>
      </c>
      <c r="I205">
        <f t="shared" si="23"/>
        <v>-12</v>
      </c>
      <c r="J205" t="b">
        <f t="shared" si="24"/>
        <v>0</v>
      </c>
      <c r="K205">
        <f t="shared" si="25"/>
        <v>-12</v>
      </c>
      <c r="L205">
        <f t="shared" si="26"/>
        <v>27049</v>
      </c>
      <c r="N205">
        <f>IF(D205&gt;10000,N204+D205-N204,N204+D205)</f>
        <v>14630</v>
      </c>
    </row>
    <row r="206" spans="1:14" x14ac:dyDescent="0.25">
      <c r="A206" t="s">
        <v>248</v>
      </c>
      <c r="B206" s="252">
        <v>44173</v>
      </c>
      <c r="C206" s="253">
        <v>205</v>
      </c>
      <c r="D206">
        <v>-3</v>
      </c>
      <c r="E206">
        <f t="shared" si="27"/>
        <v>-12</v>
      </c>
      <c r="F206">
        <f t="shared" si="28"/>
        <v>1729</v>
      </c>
      <c r="G206">
        <f>D206+G205</f>
        <v>1726</v>
      </c>
      <c r="H206">
        <f t="shared" si="22"/>
        <v>1726</v>
      </c>
      <c r="I206">
        <f t="shared" si="23"/>
        <v>-3</v>
      </c>
      <c r="J206" t="b">
        <f t="shared" si="24"/>
        <v>0</v>
      </c>
      <c r="K206">
        <f t="shared" si="25"/>
        <v>-3</v>
      </c>
      <c r="L206">
        <f t="shared" si="26"/>
        <v>27046</v>
      </c>
      <c r="N206">
        <f>IF(D206&gt;10000,N205+D206-N205,N205+D206)</f>
        <v>14627</v>
      </c>
    </row>
    <row r="207" spans="1:14" x14ac:dyDescent="0.25">
      <c r="A207" t="s">
        <v>248</v>
      </c>
      <c r="B207" s="252">
        <v>44179</v>
      </c>
      <c r="C207" s="253">
        <v>206</v>
      </c>
      <c r="D207">
        <v>-6</v>
      </c>
      <c r="E207">
        <f t="shared" si="27"/>
        <v>-3</v>
      </c>
      <c r="F207">
        <f t="shared" si="28"/>
        <v>1726</v>
      </c>
      <c r="G207">
        <f>D207+G206</f>
        <v>1720</v>
      </c>
      <c r="H207">
        <f t="shared" si="22"/>
        <v>1720</v>
      </c>
      <c r="I207">
        <f t="shared" si="23"/>
        <v>-6</v>
      </c>
      <c r="J207" t="b">
        <f t="shared" si="24"/>
        <v>0</v>
      </c>
      <c r="K207">
        <f t="shared" si="25"/>
        <v>-6</v>
      </c>
      <c r="L207">
        <f t="shared" si="26"/>
        <v>27040</v>
      </c>
      <c r="N207">
        <f>IF(D207&gt;10000,N206+D207-N206,N206+D207)</f>
        <v>14621</v>
      </c>
    </row>
    <row r="208" spans="1:14" x14ac:dyDescent="0.25">
      <c r="A208" t="s">
        <v>248</v>
      </c>
      <c r="B208" s="252">
        <v>44179</v>
      </c>
      <c r="C208" s="253">
        <v>207</v>
      </c>
      <c r="D208">
        <v>-1</v>
      </c>
      <c r="E208">
        <f t="shared" si="27"/>
        <v>-6</v>
      </c>
      <c r="F208">
        <f t="shared" si="28"/>
        <v>1720</v>
      </c>
      <c r="G208">
        <f>D208+G207</f>
        <v>1719</v>
      </c>
      <c r="H208">
        <f t="shared" si="22"/>
        <v>1719</v>
      </c>
      <c r="I208">
        <f t="shared" si="23"/>
        <v>-1</v>
      </c>
      <c r="J208" t="b">
        <f t="shared" si="24"/>
        <v>0</v>
      </c>
      <c r="K208">
        <f t="shared" si="25"/>
        <v>-1</v>
      </c>
      <c r="L208">
        <f t="shared" si="26"/>
        <v>27039</v>
      </c>
      <c r="N208">
        <f>IF(D208&gt;10000,N207+D208-N207,N207+D208)</f>
        <v>14620</v>
      </c>
    </row>
    <row r="209" spans="1:14" x14ac:dyDescent="0.25">
      <c r="A209" t="s">
        <v>248</v>
      </c>
      <c r="B209" s="252">
        <v>44186</v>
      </c>
      <c r="C209" s="253">
        <v>208</v>
      </c>
      <c r="D209">
        <v>-13</v>
      </c>
      <c r="E209">
        <f t="shared" si="27"/>
        <v>-1</v>
      </c>
      <c r="F209">
        <f t="shared" si="28"/>
        <v>1719</v>
      </c>
      <c r="G209">
        <f>D209+G208</f>
        <v>1706</v>
      </c>
      <c r="H209">
        <f t="shared" si="22"/>
        <v>1706</v>
      </c>
      <c r="I209">
        <f t="shared" si="23"/>
        <v>-13</v>
      </c>
      <c r="J209" t="b">
        <f t="shared" si="24"/>
        <v>0</v>
      </c>
      <c r="K209">
        <f t="shared" si="25"/>
        <v>-13</v>
      </c>
      <c r="L209">
        <f t="shared" si="26"/>
        <v>27026</v>
      </c>
      <c r="N209">
        <f>IF(D209&gt;10000,N208+D209-N208,N208+D209)</f>
        <v>14607</v>
      </c>
    </row>
    <row r="210" spans="1:14" x14ac:dyDescent="0.25">
      <c r="A210" t="s">
        <v>248</v>
      </c>
      <c r="B210" s="252">
        <v>44186</v>
      </c>
      <c r="C210" s="253">
        <v>209</v>
      </c>
      <c r="D210">
        <v>-1</v>
      </c>
      <c r="E210">
        <f t="shared" si="27"/>
        <v>-13</v>
      </c>
      <c r="F210">
        <f t="shared" si="28"/>
        <v>1706</v>
      </c>
      <c r="G210">
        <f>D210+G209</f>
        <v>1705</v>
      </c>
      <c r="H210">
        <f t="shared" si="22"/>
        <v>1705</v>
      </c>
      <c r="I210">
        <f t="shared" si="23"/>
        <v>-1</v>
      </c>
      <c r="J210" t="b">
        <f t="shared" si="24"/>
        <v>0</v>
      </c>
      <c r="K210">
        <f t="shared" si="25"/>
        <v>-1</v>
      </c>
      <c r="L210">
        <f t="shared" si="26"/>
        <v>27025</v>
      </c>
      <c r="N210">
        <f>IF(D210&gt;10000,N209+D210-N209,N209+D210)</f>
        <v>14606</v>
      </c>
    </row>
    <row r="211" spans="1:14" x14ac:dyDescent="0.25">
      <c r="A211" t="s">
        <v>248</v>
      </c>
      <c r="B211" s="252">
        <v>44193</v>
      </c>
      <c r="C211" s="253">
        <v>210</v>
      </c>
      <c r="D211">
        <v>-1</v>
      </c>
      <c r="E211">
        <f t="shared" si="27"/>
        <v>-1</v>
      </c>
      <c r="F211">
        <f t="shared" si="28"/>
        <v>1705</v>
      </c>
      <c r="G211">
        <f>D211+G210</f>
        <v>1704</v>
      </c>
      <c r="H211">
        <f t="shared" si="22"/>
        <v>1704</v>
      </c>
      <c r="I211">
        <f t="shared" si="23"/>
        <v>-1</v>
      </c>
      <c r="J211" t="b">
        <f t="shared" si="24"/>
        <v>0</v>
      </c>
      <c r="K211">
        <f t="shared" si="25"/>
        <v>-1</v>
      </c>
      <c r="L211">
        <f t="shared" si="26"/>
        <v>27024</v>
      </c>
      <c r="N211">
        <f>IF(D211&gt;10000,N210+D211-N210,N210+D211)</f>
        <v>14605</v>
      </c>
    </row>
    <row r="212" spans="1:14" x14ac:dyDescent="0.25">
      <c r="A212" t="s">
        <v>248</v>
      </c>
      <c r="B212" s="252">
        <v>44194</v>
      </c>
      <c r="C212" s="253">
        <v>211</v>
      </c>
      <c r="D212">
        <v>-10</v>
      </c>
      <c r="E212">
        <f t="shared" si="27"/>
        <v>-1</v>
      </c>
      <c r="F212">
        <f t="shared" si="28"/>
        <v>1704</v>
      </c>
      <c r="G212">
        <f>D212+G211</f>
        <v>1694</v>
      </c>
      <c r="H212">
        <f t="shared" si="22"/>
        <v>1694</v>
      </c>
      <c r="I212">
        <f t="shared" si="23"/>
        <v>-10</v>
      </c>
      <c r="J212" t="b">
        <f t="shared" si="24"/>
        <v>0</v>
      </c>
      <c r="K212">
        <f t="shared" si="25"/>
        <v>-10</v>
      </c>
      <c r="L212">
        <f t="shared" si="26"/>
        <v>27014</v>
      </c>
      <c r="N212">
        <f>IF(D212&gt;10000,N211+D212-N211,N211+D212)</f>
        <v>14595</v>
      </c>
    </row>
    <row r="213" spans="1:14" x14ac:dyDescent="0.25">
      <c r="A213" t="s">
        <v>248</v>
      </c>
      <c r="B213" s="252">
        <v>44201</v>
      </c>
      <c r="C213" s="253">
        <v>212</v>
      </c>
      <c r="D213">
        <v>-13</v>
      </c>
      <c r="E213">
        <f t="shared" si="27"/>
        <v>-10</v>
      </c>
      <c r="F213">
        <f t="shared" si="28"/>
        <v>1694</v>
      </c>
      <c r="G213">
        <f>D213+G212</f>
        <v>1681</v>
      </c>
      <c r="H213">
        <f t="shared" si="22"/>
        <v>1681</v>
      </c>
      <c r="I213">
        <f t="shared" si="23"/>
        <v>-13</v>
      </c>
      <c r="J213" t="b">
        <f t="shared" si="24"/>
        <v>0</v>
      </c>
      <c r="K213">
        <f t="shared" si="25"/>
        <v>-13</v>
      </c>
      <c r="L213">
        <f t="shared" si="26"/>
        <v>27001</v>
      </c>
      <c r="N213">
        <f>IF(D213&gt;10000,N212+D213-N212,N212+D213)</f>
        <v>14582</v>
      </c>
    </row>
    <row r="214" spans="1:14" x14ac:dyDescent="0.25">
      <c r="A214" t="s">
        <v>248</v>
      </c>
      <c r="B214" s="252">
        <v>44201</v>
      </c>
      <c r="C214" s="253">
        <v>213</v>
      </c>
      <c r="D214">
        <v>-1</v>
      </c>
      <c r="E214">
        <f t="shared" si="27"/>
        <v>-13</v>
      </c>
      <c r="F214">
        <f t="shared" si="28"/>
        <v>1681</v>
      </c>
      <c r="G214">
        <f>D214+G213</f>
        <v>1680</v>
      </c>
      <c r="H214">
        <f t="shared" si="22"/>
        <v>1680</v>
      </c>
      <c r="I214">
        <f t="shared" si="23"/>
        <v>-1</v>
      </c>
      <c r="J214" t="b">
        <f t="shared" si="24"/>
        <v>0</v>
      </c>
      <c r="K214">
        <f t="shared" si="25"/>
        <v>-1</v>
      </c>
      <c r="L214">
        <f t="shared" si="26"/>
        <v>27000</v>
      </c>
      <c r="N214">
        <f>IF(D214&gt;10000,N213+D214-N213,N213+D214)</f>
        <v>14581</v>
      </c>
    </row>
    <row r="215" spans="1:14" x14ac:dyDescent="0.25">
      <c r="A215" t="s">
        <v>248</v>
      </c>
      <c r="B215" s="252">
        <v>44208</v>
      </c>
      <c r="C215" s="253">
        <v>214</v>
      </c>
      <c r="D215">
        <v>-10</v>
      </c>
      <c r="E215">
        <f t="shared" si="27"/>
        <v>-1</v>
      </c>
      <c r="F215">
        <f t="shared" si="28"/>
        <v>1680</v>
      </c>
      <c r="G215">
        <f>D215+G214</f>
        <v>1670</v>
      </c>
      <c r="H215">
        <f t="shared" si="22"/>
        <v>1670</v>
      </c>
      <c r="I215">
        <f t="shared" si="23"/>
        <v>-10</v>
      </c>
      <c r="J215" t="b">
        <f t="shared" si="24"/>
        <v>0</v>
      </c>
      <c r="K215">
        <f t="shared" si="25"/>
        <v>-10</v>
      </c>
      <c r="L215">
        <f t="shared" si="26"/>
        <v>26990</v>
      </c>
      <c r="N215">
        <f>IF(D215&gt;10000,N214+D215-N214,N214+D215)</f>
        <v>14571</v>
      </c>
    </row>
    <row r="216" spans="1:14" x14ac:dyDescent="0.25">
      <c r="A216" t="s">
        <v>248</v>
      </c>
      <c r="B216" s="252">
        <v>44208</v>
      </c>
      <c r="C216" s="253">
        <v>215</v>
      </c>
      <c r="D216">
        <v>-1</v>
      </c>
      <c r="E216">
        <f t="shared" si="27"/>
        <v>-10</v>
      </c>
      <c r="F216">
        <f t="shared" si="28"/>
        <v>1670</v>
      </c>
      <c r="G216">
        <f>D216+G215</f>
        <v>1669</v>
      </c>
      <c r="H216">
        <f t="shared" si="22"/>
        <v>1669</v>
      </c>
      <c r="I216">
        <f t="shared" si="23"/>
        <v>-1</v>
      </c>
      <c r="J216" t="b">
        <f t="shared" si="24"/>
        <v>0</v>
      </c>
      <c r="K216">
        <f t="shared" si="25"/>
        <v>-1</v>
      </c>
      <c r="L216">
        <f t="shared" si="26"/>
        <v>26989</v>
      </c>
      <c r="N216">
        <f>IF(D216&gt;10000,N215+D216-N215,N215+D216)</f>
        <v>14570</v>
      </c>
    </row>
    <row r="217" spans="1:14" x14ac:dyDescent="0.25">
      <c r="A217" t="s">
        <v>248</v>
      </c>
      <c r="B217" s="252">
        <v>44214</v>
      </c>
      <c r="C217" s="253">
        <v>216</v>
      </c>
      <c r="D217">
        <v>-4</v>
      </c>
      <c r="E217">
        <f t="shared" si="27"/>
        <v>-1</v>
      </c>
      <c r="F217">
        <f t="shared" si="28"/>
        <v>1669</v>
      </c>
      <c r="G217">
        <f>D217+G216</f>
        <v>1665</v>
      </c>
      <c r="H217">
        <f t="shared" si="22"/>
        <v>1665</v>
      </c>
      <c r="I217">
        <f t="shared" si="23"/>
        <v>-4</v>
      </c>
      <c r="J217" t="b">
        <f t="shared" si="24"/>
        <v>0</v>
      </c>
      <c r="K217">
        <f t="shared" si="25"/>
        <v>-4</v>
      </c>
      <c r="L217">
        <f t="shared" si="26"/>
        <v>26985</v>
      </c>
      <c r="N217">
        <f>IF(D217&gt;10000,N216+D217-N216,N216+D217)</f>
        <v>14566</v>
      </c>
    </row>
    <row r="218" spans="1:14" x14ac:dyDescent="0.25">
      <c r="A218" t="s">
        <v>248</v>
      </c>
      <c r="B218" s="252">
        <v>44214</v>
      </c>
      <c r="C218" s="253">
        <v>217</v>
      </c>
      <c r="D218">
        <v>-1</v>
      </c>
      <c r="E218">
        <f t="shared" si="27"/>
        <v>-4</v>
      </c>
      <c r="F218">
        <f t="shared" si="28"/>
        <v>1665</v>
      </c>
      <c r="G218">
        <f>D218+G217</f>
        <v>1664</v>
      </c>
      <c r="H218">
        <f t="shared" si="22"/>
        <v>1664</v>
      </c>
      <c r="I218">
        <f t="shared" si="23"/>
        <v>-1</v>
      </c>
      <c r="J218" t="b">
        <f t="shared" si="24"/>
        <v>0</v>
      </c>
      <c r="K218">
        <f t="shared" si="25"/>
        <v>-1</v>
      </c>
      <c r="L218">
        <f t="shared" si="26"/>
        <v>26984</v>
      </c>
      <c r="N218">
        <f>IF(D218&gt;10000,N217+D218-N217,N217+D218)</f>
        <v>14565</v>
      </c>
    </row>
    <row r="219" spans="1:14" x14ac:dyDescent="0.25">
      <c r="A219" t="s">
        <v>248</v>
      </c>
      <c r="B219" s="252">
        <v>44221</v>
      </c>
      <c r="C219" s="253">
        <v>218</v>
      </c>
      <c r="D219">
        <v>-3</v>
      </c>
      <c r="E219">
        <f t="shared" si="27"/>
        <v>-1</v>
      </c>
      <c r="F219">
        <f t="shared" si="28"/>
        <v>1664</v>
      </c>
      <c r="G219">
        <f>D219+G218</f>
        <v>1661</v>
      </c>
      <c r="H219">
        <f t="shared" si="22"/>
        <v>1661</v>
      </c>
      <c r="I219">
        <f t="shared" si="23"/>
        <v>-3</v>
      </c>
      <c r="J219" t="b">
        <f t="shared" si="24"/>
        <v>0</v>
      </c>
      <c r="K219">
        <f t="shared" si="25"/>
        <v>-3</v>
      </c>
      <c r="L219">
        <f t="shared" si="26"/>
        <v>26981</v>
      </c>
      <c r="N219">
        <f>IF(D219&gt;10000,N218+D219-N218,N218+D219)</f>
        <v>14562</v>
      </c>
    </row>
    <row r="220" spans="1:14" x14ac:dyDescent="0.25">
      <c r="A220" t="s">
        <v>248</v>
      </c>
      <c r="B220" s="252">
        <v>44221</v>
      </c>
      <c r="C220" s="253">
        <v>219</v>
      </c>
      <c r="D220">
        <v>-1</v>
      </c>
      <c r="E220">
        <f t="shared" si="27"/>
        <v>-3</v>
      </c>
      <c r="F220">
        <f t="shared" si="28"/>
        <v>1661</v>
      </c>
      <c r="G220">
        <f>D220+G219</f>
        <v>1660</v>
      </c>
      <c r="H220">
        <f t="shared" si="22"/>
        <v>1660</v>
      </c>
      <c r="I220">
        <f t="shared" si="23"/>
        <v>-1</v>
      </c>
      <c r="J220" t="b">
        <f t="shared" si="24"/>
        <v>0</v>
      </c>
      <c r="K220">
        <f t="shared" si="25"/>
        <v>-1</v>
      </c>
      <c r="L220">
        <f t="shared" si="26"/>
        <v>26980</v>
      </c>
      <c r="N220">
        <f>IF(D220&gt;10000,N219+D220-N219,N219+D220)</f>
        <v>14561</v>
      </c>
    </row>
    <row r="221" spans="1:14" x14ac:dyDescent="0.25">
      <c r="A221" t="s">
        <v>248</v>
      </c>
      <c r="B221" s="252">
        <v>44229</v>
      </c>
      <c r="C221" s="253">
        <v>220</v>
      </c>
      <c r="D221">
        <v>-19</v>
      </c>
      <c r="E221">
        <f t="shared" si="27"/>
        <v>-1</v>
      </c>
      <c r="F221">
        <f t="shared" si="28"/>
        <v>1660</v>
      </c>
      <c r="G221">
        <f>D221+G220</f>
        <v>1641</v>
      </c>
      <c r="H221">
        <f t="shared" si="22"/>
        <v>1641</v>
      </c>
      <c r="I221">
        <f t="shared" si="23"/>
        <v>-19</v>
      </c>
      <c r="J221" t="b">
        <f t="shared" si="24"/>
        <v>0</v>
      </c>
      <c r="K221">
        <f t="shared" si="25"/>
        <v>-19</v>
      </c>
      <c r="L221">
        <f t="shared" si="26"/>
        <v>26961</v>
      </c>
      <c r="N221">
        <f>IF(D221&gt;10000,N220+D221-N220,N220+D221)</f>
        <v>14542</v>
      </c>
    </row>
    <row r="222" spans="1:14" x14ac:dyDescent="0.25">
      <c r="A222" t="s">
        <v>248</v>
      </c>
      <c r="B222" s="252">
        <v>44229</v>
      </c>
      <c r="C222" s="253">
        <v>221</v>
      </c>
      <c r="D222">
        <v>-1</v>
      </c>
      <c r="E222">
        <f t="shared" si="27"/>
        <v>-19</v>
      </c>
      <c r="F222">
        <f t="shared" si="28"/>
        <v>1641</v>
      </c>
      <c r="G222">
        <f>D222+G221</f>
        <v>1640</v>
      </c>
      <c r="H222">
        <f t="shared" si="22"/>
        <v>1640</v>
      </c>
      <c r="I222">
        <f t="shared" si="23"/>
        <v>-1</v>
      </c>
      <c r="J222" t="b">
        <f t="shared" si="24"/>
        <v>0</v>
      </c>
      <c r="K222">
        <f t="shared" si="25"/>
        <v>-1</v>
      </c>
      <c r="L222">
        <f t="shared" si="26"/>
        <v>26960</v>
      </c>
      <c r="N222">
        <f>IF(D222&gt;10000,N221+D222-N221,N221+D222)</f>
        <v>14541</v>
      </c>
    </row>
    <row r="223" spans="1:14" x14ac:dyDescent="0.25">
      <c r="A223" t="s">
        <v>248</v>
      </c>
      <c r="B223" s="252">
        <v>44235</v>
      </c>
      <c r="C223" s="253">
        <v>222</v>
      </c>
      <c r="D223">
        <v>-11</v>
      </c>
      <c r="E223">
        <f t="shared" si="27"/>
        <v>-1</v>
      </c>
      <c r="F223">
        <f t="shared" si="28"/>
        <v>1640</v>
      </c>
      <c r="G223">
        <f>D223+G222</f>
        <v>1629</v>
      </c>
      <c r="H223">
        <f t="shared" si="22"/>
        <v>1629</v>
      </c>
      <c r="I223">
        <f t="shared" si="23"/>
        <v>-11</v>
      </c>
      <c r="J223" t="b">
        <f t="shared" si="24"/>
        <v>0</v>
      </c>
      <c r="K223">
        <f t="shared" si="25"/>
        <v>-11</v>
      </c>
      <c r="L223">
        <f t="shared" si="26"/>
        <v>26949</v>
      </c>
      <c r="N223">
        <f>IF(D223&gt;10000,N222+D223-N222,N222+D223)</f>
        <v>14530</v>
      </c>
    </row>
    <row r="224" spans="1:14" x14ac:dyDescent="0.25">
      <c r="A224" t="s">
        <v>248</v>
      </c>
      <c r="B224" s="252">
        <v>44235</v>
      </c>
      <c r="C224" s="253">
        <v>223</v>
      </c>
      <c r="D224">
        <v>-1</v>
      </c>
      <c r="E224">
        <f t="shared" si="27"/>
        <v>-11</v>
      </c>
      <c r="F224">
        <f t="shared" si="28"/>
        <v>1629</v>
      </c>
      <c r="G224">
        <f>D224+G223</f>
        <v>1628</v>
      </c>
      <c r="H224">
        <f t="shared" si="22"/>
        <v>1628</v>
      </c>
      <c r="I224">
        <f t="shared" si="23"/>
        <v>-1</v>
      </c>
      <c r="J224" t="b">
        <f t="shared" si="24"/>
        <v>0</v>
      </c>
      <c r="K224">
        <f t="shared" si="25"/>
        <v>-1</v>
      </c>
      <c r="L224">
        <f t="shared" si="26"/>
        <v>26948</v>
      </c>
      <c r="N224">
        <f>IF(D224&gt;10000,N223+D224-N223,N223+D224)</f>
        <v>14529</v>
      </c>
    </row>
    <row r="225" spans="1:14" x14ac:dyDescent="0.25">
      <c r="A225" t="s">
        <v>248</v>
      </c>
      <c r="B225" s="252">
        <v>44242</v>
      </c>
      <c r="C225" s="253">
        <v>224</v>
      </c>
      <c r="D225">
        <v>-20</v>
      </c>
      <c r="E225">
        <f t="shared" si="27"/>
        <v>-1</v>
      </c>
      <c r="F225">
        <f t="shared" si="28"/>
        <v>1628</v>
      </c>
      <c r="G225">
        <f>D225+G224</f>
        <v>1608</v>
      </c>
      <c r="H225">
        <f t="shared" si="22"/>
        <v>1608</v>
      </c>
      <c r="I225">
        <f t="shared" si="23"/>
        <v>-20</v>
      </c>
      <c r="J225" t="b">
        <f t="shared" si="24"/>
        <v>0</v>
      </c>
      <c r="K225">
        <f t="shared" si="25"/>
        <v>-20</v>
      </c>
      <c r="L225">
        <f t="shared" si="26"/>
        <v>26928</v>
      </c>
      <c r="N225">
        <f>IF(D225&gt;10000,N224+D225-N224,N224+D225)</f>
        <v>14509</v>
      </c>
    </row>
    <row r="226" spans="1:14" x14ac:dyDescent="0.25">
      <c r="A226" t="s">
        <v>248</v>
      </c>
      <c r="B226" s="252">
        <v>44242</v>
      </c>
      <c r="C226" s="253">
        <v>225</v>
      </c>
      <c r="D226">
        <v>-1</v>
      </c>
      <c r="E226">
        <f t="shared" si="27"/>
        <v>-20</v>
      </c>
      <c r="F226">
        <f t="shared" si="28"/>
        <v>1608</v>
      </c>
      <c r="G226">
        <f>D226+G225</f>
        <v>1607</v>
      </c>
      <c r="H226">
        <f t="shared" si="22"/>
        <v>1607</v>
      </c>
      <c r="I226">
        <f t="shared" si="23"/>
        <v>-1</v>
      </c>
      <c r="J226" t="b">
        <f t="shared" si="24"/>
        <v>0</v>
      </c>
      <c r="K226">
        <f t="shared" si="25"/>
        <v>-1</v>
      </c>
      <c r="L226">
        <f t="shared" si="26"/>
        <v>26927</v>
      </c>
      <c r="N226">
        <f>IF(D226&gt;10000,N225+D226-N225,N225+D226)</f>
        <v>14508</v>
      </c>
    </row>
    <row r="227" spans="1:14" x14ac:dyDescent="0.25">
      <c r="A227" t="s">
        <v>248</v>
      </c>
      <c r="B227" s="252">
        <v>44249</v>
      </c>
      <c r="C227" s="253">
        <v>226</v>
      </c>
      <c r="D227">
        <v>-1</v>
      </c>
      <c r="E227">
        <f t="shared" si="27"/>
        <v>-1</v>
      </c>
      <c r="F227">
        <f t="shared" si="28"/>
        <v>1607</v>
      </c>
      <c r="G227">
        <f>D227+G226</f>
        <v>1606</v>
      </c>
      <c r="H227">
        <f t="shared" si="22"/>
        <v>1606</v>
      </c>
      <c r="I227">
        <f t="shared" si="23"/>
        <v>-1</v>
      </c>
      <c r="J227" t="b">
        <f t="shared" si="24"/>
        <v>0</v>
      </c>
      <c r="K227">
        <f t="shared" si="25"/>
        <v>-1</v>
      </c>
      <c r="L227">
        <f t="shared" si="26"/>
        <v>26926</v>
      </c>
      <c r="N227">
        <f>IF(D227&gt;10000,N226+D227-N226,N226+D227)</f>
        <v>14507</v>
      </c>
    </row>
    <row r="228" spans="1:14" x14ac:dyDescent="0.25">
      <c r="A228" t="s">
        <v>248</v>
      </c>
      <c r="B228" s="252">
        <v>44249</v>
      </c>
      <c r="C228" s="253">
        <v>227</v>
      </c>
      <c r="D228">
        <v>-11</v>
      </c>
      <c r="E228">
        <f t="shared" si="27"/>
        <v>-1</v>
      </c>
      <c r="F228">
        <f t="shared" si="28"/>
        <v>1606</v>
      </c>
      <c r="G228">
        <f>D228+G227</f>
        <v>1595</v>
      </c>
      <c r="H228">
        <f t="shared" si="22"/>
        <v>1595</v>
      </c>
      <c r="I228">
        <f t="shared" si="23"/>
        <v>-11</v>
      </c>
      <c r="J228" t="b">
        <f t="shared" si="24"/>
        <v>0</v>
      </c>
      <c r="K228">
        <f t="shared" si="25"/>
        <v>-11</v>
      </c>
      <c r="L228">
        <f t="shared" si="26"/>
        <v>26915</v>
      </c>
      <c r="N228">
        <f>IF(D228&gt;10000,N227+D228-N227,N227+D228)</f>
        <v>14496</v>
      </c>
    </row>
    <row r="229" spans="1:14" x14ac:dyDescent="0.25">
      <c r="A229" t="s">
        <v>248</v>
      </c>
      <c r="B229" s="252">
        <v>44256</v>
      </c>
      <c r="C229" s="253">
        <v>228</v>
      </c>
      <c r="D229">
        <v>-18</v>
      </c>
      <c r="E229">
        <f t="shared" si="27"/>
        <v>-11</v>
      </c>
      <c r="F229">
        <f t="shared" si="28"/>
        <v>1595</v>
      </c>
      <c r="G229">
        <f>D229+G228</f>
        <v>1577</v>
      </c>
      <c r="H229">
        <f t="shared" si="22"/>
        <v>1577</v>
      </c>
      <c r="I229">
        <f t="shared" si="23"/>
        <v>-18</v>
      </c>
      <c r="J229" t="b">
        <f t="shared" si="24"/>
        <v>0</v>
      </c>
      <c r="K229">
        <f t="shared" si="25"/>
        <v>-18</v>
      </c>
      <c r="L229">
        <f t="shared" si="26"/>
        <v>26897</v>
      </c>
      <c r="N229">
        <f>IF(D229&gt;10000,N228+D229-N228,N228+D229)</f>
        <v>14478</v>
      </c>
    </row>
    <row r="230" spans="1:14" x14ac:dyDescent="0.25">
      <c r="A230" t="s">
        <v>248</v>
      </c>
      <c r="B230" s="252">
        <v>44256</v>
      </c>
      <c r="C230" s="253">
        <v>229</v>
      </c>
      <c r="D230">
        <v>-1</v>
      </c>
      <c r="E230">
        <f t="shared" si="27"/>
        <v>-18</v>
      </c>
      <c r="F230">
        <f t="shared" si="28"/>
        <v>1577</v>
      </c>
      <c r="G230">
        <f>D230+G229</f>
        <v>1576</v>
      </c>
      <c r="H230">
        <f t="shared" si="22"/>
        <v>1576</v>
      </c>
      <c r="I230">
        <f t="shared" si="23"/>
        <v>-1</v>
      </c>
      <c r="J230" t="b">
        <f t="shared" si="24"/>
        <v>0</v>
      </c>
      <c r="K230">
        <f t="shared" si="25"/>
        <v>-1</v>
      </c>
      <c r="L230">
        <f t="shared" si="26"/>
        <v>26896</v>
      </c>
      <c r="N230">
        <f>IF(D230&gt;10000,N229+D230-N229,N229+D230)</f>
        <v>14477</v>
      </c>
    </row>
    <row r="231" spans="1:14" x14ac:dyDescent="0.25">
      <c r="A231" t="s">
        <v>248</v>
      </c>
      <c r="B231" s="252">
        <v>44263</v>
      </c>
      <c r="C231" s="253">
        <v>230</v>
      </c>
      <c r="D231">
        <v>-23</v>
      </c>
      <c r="E231">
        <f t="shared" si="27"/>
        <v>-1</v>
      </c>
      <c r="F231">
        <f t="shared" si="28"/>
        <v>1576</v>
      </c>
      <c r="G231">
        <f>D231+G230</f>
        <v>1553</v>
      </c>
      <c r="H231">
        <f t="shared" si="22"/>
        <v>1553</v>
      </c>
      <c r="I231">
        <f t="shared" si="23"/>
        <v>-23</v>
      </c>
      <c r="J231" t="b">
        <f t="shared" si="24"/>
        <v>0</v>
      </c>
      <c r="K231">
        <f t="shared" si="25"/>
        <v>-23</v>
      </c>
      <c r="L231">
        <f t="shared" si="26"/>
        <v>26873</v>
      </c>
      <c r="N231">
        <f>IF(D231&gt;10000,N230+D231-N230,N230+D231)</f>
        <v>14454</v>
      </c>
    </row>
    <row r="232" spans="1:14" x14ac:dyDescent="0.25">
      <c r="A232" t="s">
        <v>248</v>
      </c>
      <c r="B232" s="252">
        <v>44263</v>
      </c>
      <c r="C232" s="253">
        <v>231</v>
      </c>
      <c r="D232">
        <v>-1</v>
      </c>
      <c r="E232">
        <f t="shared" si="27"/>
        <v>-23</v>
      </c>
      <c r="F232">
        <f t="shared" si="28"/>
        <v>1553</v>
      </c>
      <c r="G232">
        <f>D232+G231</f>
        <v>1552</v>
      </c>
      <c r="H232">
        <f t="shared" si="22"/>
        <v>1552</v>
      </c>
      <c r="I232">
        <f t="shared" si="23"/>
        <v>-1</v>
      </c>
      <c r="J232" t="b">
        <f t="shared" si="24"/>
        <v>0</v>
      </c>
      <c r="K232">
        <f t="shared" si="25"/>
        <v>-1</v>
      </c>
      <c r="L232">
        <f t="shared" si="26"/>
        <v>26872</v>
      </c>
      <c r="N232">
        <f>IF(D232&gt;10000,N231+D232-N231,N231+D232)</f>
        <v>14453</v>
      </c>
    </row>
    <row r="233" spans="1:14" x14ac:dyDescent="0.25">
      <c r="A233" t="s">
        <v>248</v>
      </c>
      <c r="B233" s="252">
        <v>44272</v>
      </c>
      <c r="C233" s="253">
        <v>232</v>
      </c>
      <c r="D233">
        <v>-24</v>
      </c>
      <c r="E233">
        <f t="shared" si="27"/>
        <v>-1</v>
      </c>
      <c r="F233">
        <f t="shared" si="28"/>
        <v>1552</v>
      </c>
      <c r="G233">
        <f>D233+G232</f>
        <v>1528</v>
      </c>
      <c r="H233">
        <f t="shared" si="22"/>
        <v>1528</v>
      </c>
      <c r="I233">
        <f t="shared" si="23"/>
        <v>-24</v>
      </c>
      <c r="J233" t="b">
        <f t="shared" si="24"/>
        <v>0</v>
      </c>
      <c r="K233">
        <f t="shared" si="25"/>
        <v>-24</v>
      </c>
      <c r="L233">
        <f t="shared" si="26"/>
        <v>26848</v>
      </c>
      <c r="N233">
        <f>IF(D233&gt;10000,N232+D233-N232,N232+D233)</f>
        <v>14429</v>
      </c>
    </row>
    <row r="234" spans="1:14" x14ac:dyDescent="0.25">
      <c r="A234" t="s">
        <v>248</v>
      </c>
      <c r="B234" s="252">
        <v>44272</v>
      </c>
      <c r="C234" s="253">
        <v>233</v>
      </c>
      <c r="D234">
        <v>-1</v>
      </c>
      <c r="E234">
        <f t="shared" si="27"/>
        <v>-24</v>
      </c>
      <c r="F234">
        <f t="shared" si="28"/>
        <v>1528</v>
      </c>
      <c r="G234">
        <f>D234+G233</f>
        <v>1527</v>
      </c>
      <c r="H234">
        <f t="shared" si="22"/>
        <v>1527</v>
      </c>
      <c r="I234">
        <f t="shared" si="23"/>
        <v>-1</v>
      </c>
      <c r="J234" t="b">
        <f t="shared" si="24"/>
        <v>0</v>
      </c>
      <c r="K234">
        <f t="shared" si="25"/>
        <v>-1</v>
      </c>
      <c r="L234">
        <f t="shared" si="26"/>
        <v>26847</v>
      </c>
      <c r="N234">
        <f>IF(D234&gt;10000,N233+D234-N233,N233+D234)</f>
        <v>14428</v>
      </c>
    </row>
    <row r="235" spans="1:14" x14ac:dyDescent="0.25">
      <c r="A235" t="s">
        <v>248</v>
      </c>
      <c r="B235" s="252">
        <v>44277</v>
      </c>
      <c r="C235" s="253">
        <v>234</v>
      </c>
      <c r="D235">
        <v>-21</v>
      </c>
      <c r="E235">
        <f t="shared" si="27"/>
        <v>-1</v>
      </c>
      <c r="F235">
        <f t="shared" si="28"/>
        <v>1527</v>
      </c>
      <c r="G235">
        <f>D235+G234</f>
        <v>1506</v>
      </c>
      <c r="H235">
        <f t="shared" si="22"/>
        <v>1506</v>
      </c>
      <c r="I235">
        <f t="shared" si="23"/>
        <v>-21</v>
      </c>
      <c r="J235" t="b">
        <f t="shared" si="24"/>
        <v>0</v>
      </c>
      <c r="K235">
        <f t="shared" si="25"/>
        <v>-21</v>
      </c>
      <c r="L235">
        <f t="shared" si="26"/>
        <v>26826</v>
      </c>
      <c r="N235">
        <f>IF(D235&gt;10000,N234+D235-N234,N234+D235)</f>
        <v>14407</v>
      </c>
    </row>
    <row r="236" spans="1:14" x14ac:dyDescent="0.25">
      <c r="A236" t="s">
        <v>248</v>
      </c>
      <c r="B236" s="252">
        <v>44277</v>
      </c>
      <c r="C236" s="253">
        <v>235</v>
      </c>
      <c r="D236">
        <v>-1</v>
      </c>
      <c r="E236">
        <f t="shared" si="27"/>
        <v>-21</v>
      </c>
      <c r="F236">
        <f t="shared" si="28"/>
        <v>1506</v>
      </c>
      <c r="G236">
        <f>D236+G235</f>
        <v>1505</v>
      </c>
      <c r="H236">
        <f t="shared" si="22"/>
        <v>1505</v>
      </c>
      <c r="I236">
        <f t="shared" si="23"/>
        <v>-1</v>
      </c>
      <c r="J236" t="b">
        <f t="shared" si="24"/>
        <v>0</v>
      </c>
      <c r="K236">
        <f t="shared" si="25"/>
        <v>-1</v>
      </c>
      <c r="L236">
        <f t="shared" si="26"/>
        <v>26825</v>
      </c>
      <c r="N236">
        <f>IF(D236&gt;10000,N235+D236-N235,N235+D236)</f>
        <v>14406</v>
      </c>
    </row>
    <row r="237" spans="1:14" x14ac:dyDescent="0.25">
      <c r="A237" t="s">
        <v>248</v>
      </c>
      <c r="B237" s="252">
        <v>44284</v>
      </c>
      <c r="C237" s="253">
        <v>236</v>
      </c>
      <c r="D237">
        <v>-28</v>
      </c>
      <c r="E237">
        <f t="shared" si="27"/>
        <v>-1</v>
      </c>
      <c r="F237">
        <f t="shared" si="28"/>
        <v>1505</v>
      </c>
      <c r="G237">
        <f>D237+G236</f>
        <v>1477</v>
      </c>
      <c r="H237">
        <f t="shared" si="22"/>
        <v>1477</v>
      </c>
      <c r="I237">
        <f t="shared" si="23"/>
        <v>-28</v>
      </c>
      <c r="J237" t="b">
        <f t="shared" si="24"/>
        <v>0</v>
      </c>
      <c r="K237">
        <f t="shared" si="25"/>
        <v>-28</v>
      </c>
      <c r="L237">
        <f t="shared" si="26"/>
        <v>26797</v>
      </c>
      <c r="N237">
        <f>IF(D237&gt;10000,N236+D237-N236,N236+D237)</f>
        <v>14378</v>
      </c>
    </row>
    <row r="238" spans="1:14" x14ac:dyDescent="0.25">
      <c r="A238" t="s">
        <v>248</v>
      </c>
      <c r="B238" s="252">
        <v>44284</v>
      </c>
      <c r="C238" s="253">
        <v>237</v>
      </c>
      <c r="D238">
        <v>-1</v>
      </c>
      <c r="E238">
        <f t="shared" si="27"/>
        <v>-28</v>
      </c>
      <c r="F238">
        <f t="shared" si="28"/>
        <v>1477</v>
      </c>
      <c r="G238">
        <f>D238+G237</f>
        <v>1476</v>
      </c>
      <c r="H238">
        <f t="shared" si="22"/>
        <v>1476</v>
      </c>
      <c r="I238">
        <f t="shared" si="23"/>
        <v>-1</v>
      </c>
      <c r="J238" t="b">
        <f t="shared" si="24"/>
        <v>0</v>
      </c>
      <c r="K238">
        <f t="shared" si="25"/>
        <v>-1</v>
      </c>
      <c r="L238">
        <f t="shared" si="26"/>
        <v>26796</v>
      </c>
      <c r="N238">
        <f>IF(D238&gt;10000,N237+D238-N237,N237+D238)</f>
        <v>14377</v>
      </c>
    </row>
    <row r="239" spans="1:14" x14ac:dyDescent="0.25">
      <c r="A239" t="s">
        <v>248</v>
      </c>
      <c r="B239" s="252">
        <v>44292</v>
      </c>
      <c r="C239" s="253">
        <v>238</v>
      </c>
      <c r="D239">
        <v>-6</v>
      </c>
      <c r="E239">
        <f t="shared" si="27"/>
        <v>-1</v>
      </c>
      <c r="F239">
        <f t="shared" si="28"/>
        <v>1476</v>
      </c>
      <c r="G239">
        <f>D239+G238</f>
        <v>1470</v>
      </c>
      <c r="H239">
        <f t="shared" si="22"/>
        <v>1470</v>
      </c>
      <c r="I239">
        <f t="shared" si="23"/>
        <v>-6</v>
      </c>
      <c r="J239" t="b">
        <f t="shared" si="24"/>
        <v>0</v>
      </c>
      <c r="K239">
        <f t="shared" si="25"/>
        <v>-6</v>
      </c>
      <c r="L239">
        <f t="shared" si="26"/>
        <v>26790</v>
      </c>
      <c r="N239">
        <f>IF(D239&gt;10000,N238+D239-N238,N238+D239)</f>
        <v>14371</v>
      </c>
    </row>
    <row r="240" spans="1:14" x14ac:dyDescent="0.25">
      <c r="A240" t="s">
        <v>248</v>
      </c>
      <c r="B240" s="252">
        <v>44292</v>
      </c>
      <c r="C240" s="253">
        <v>239</v>
      </c>
      <c r="D240">
        <v>-1</v>
      </c>
      <c r="E240">
        <f t="shared" si="27"/>
        <v>-6</v>
      </c>
      <c r="F240">
        <f t="shared" si="28"/>
        <v>1470</v>
      </c>
      <c r="G240">
        <f>D240+G239</f>
        <v>1469</v>
      </c>
      <c r="H240">
        <f t="shared" si="22"/>
        <v>1469</v>
      </c>
      <c r="I240">
        <f t="shared" si="23"/>
        <v>-1</v>
      </c>
      <c r="J240" t="b">
        <f t="shared" si="24"/>
        <v>0</v>
      </c>
      <c r="K240">
        <f t="shared" si="25"/>
        <v>-1</v>
      </c>
      <c r="L240">
        <f t="shared" si="26"/>
        <v>26789</v>
      </c>
      <c r="N240">
        <f>IF(D240&gt;10000,N239+D240-N239,N239+D240)</f>
        <v>14370</v>
      </c>
    </row>
    <row r="241" spans="1:14" x14ac:dyDescent="0.25">
      <c r="A241" t="s">
        <v>248</v>
      </c>
      <c r="B241" s="252">
        <v>44298</v>
      </c>
      <c r="C241" s="253">
        <v>240</v>
      </c>
      <c r="D241">
        <v>-17</v>
      </c>
      <c r="E241">
        <f t="shared" si="27"/>
        <v>-1</v>
      </c>
      <c r="F241">
        <f t="shared" si="28"/>
        <v>1469</v>
      </c>
      <c r="G241">
        <f>D241+G240</f>
        <v>1452</v>
      </c>
      <c r="H241">
        <f t="shared" si="22"/>
        <v>1452</v>
      </c>
      <c r="I241">
        <f t="shared" si="23"/>
        <v>-17</v>
      </c>
      <c r="J241" t="b">
        <f t="shared" si="24"/>
        <v>0</v>
      </c>
      <c r="K241">
        <f t="shared" si="25"/>
        <v>-17</v>
      </c>
      <c r="L241">
        <f t="shared" si="26"/>
        <v>26772</v>
      </c>
      <c r="N241">
        <f>IF(D241&gt;10000,N240+D241-N240,N240+D241)</f>
        <v>14353</v>
      </c>
    </row>
    <row r="242" spans="1:14" x14ac:dyDescent="0.25">
      <c r="A242" t="s">
        <v>248</v>
      </c>
      <c r="B242" s="252">
        <v>44298</v>
      </c>
      <c r="C242" s="253">
        <v>241</v>
      </c>
      <c r="D242">
        <v>-1</v>
      </c>
      <c r="E242">
        <f t="shared" si="27"/>
        <v>-17</v>
      </c>
      <c r="F242">
        <f t="shared" si="28"/>
        <v>1452</v>
      </c>
      <c r="G242">
        <f>D242+G241</f>
        <v>1451</v>
      </c>
      <c r="H242">
        <f t="shared" si="22"/>
        <v>1451</v>
      </c>
      <c r="I242">
        <f t="shared" si="23"/>
        <v>-1</v>
      </c>
      <c r="J242" t="b">
        <f t="shared" si="24"/>
        <v>0</v>
      </c>
      <c r="K242">
        <f t="shared" si="25"/>
        <v>-1</v>
      </c>
      <c r="L242">
        <f t="shared" si="26"/>
        <v>26771</v>
      </c>
      <c r="N242">
        <f>IF(D242&gt;10000,N241+D242-N241,N241+D242)</f>
        <v>14352</v>
      </c>
    </row>
    <row r="243" spans="1:14" x14ac:dyDescent="0.25">
      <c r="A243" t="s">
        <v>248</v>
      </c>
      <c r="B243" s="252">
        <v>44300</v>
      </c>
      <c r="C243" s="253">
        <v>242</v>
      </c>
      <c r="D243">
        <v>-1</v>
      </c>
      <c r="E243">
        <f t="shared" si="27"/>
        <v>-1</v>
      </c>
      <c r="F243">
        <f t="shared" si="28"/>
        <v>1451</v>
      </c>
      <c r="G243">
        <f>D243+G242</f>
        <v>1450</v>
      </c>
      <c r="H243">
        <f t="shared" si="22"/>
        <v>1450</v>
      </c>
      <c r="I243">
        <f t="shared" si="23"/>
        <v>-1</v>
      </c>
      <c r="J243" t="b">
        <f t="shared" si="24"/>
        <v>0</v>
      </c>
      <c r="K243">
        <f t="shared" si="25"/>
        <v>-1</v>
      </c>
      <c r="L243">
        <f t="shared" si="26"/>
        <v>26770</v>
      </c>
      <c r="N243">
        <f>IF(D243&gt;10000,N242+D243-N242,N242+D243)</f>
        <v>14351</v>
      </c>
    </row>
    <row r="244" spans="1:14" x14ac:dyDescent="0.25">
      <c r="A244" t="s">
        <v>248</v>
      </c>
      <c r="B244" s="252">
        <v>44309</v>
      </c>
      <c r="C244" s="253">
        <v>243</v>
      </c>
      <c r="D244">
        <v>-25</v>
      </c>
      <c r="E244">
        <f t="shared" si="27"/>
        <v>-1</v>
      </c>
      <c r="F244">
        <f t="shared" si="28"/>
        <v>1450</v>
      </c>
      <c r="G244">
        <f>D244+G243</f>
        <v>1425</v>
      </c>
      <c r="H244">
        <f t="shared" si="22"/>
        <v>1425</v>
      </c>
      <c r="I244">
        <f t="shared" si="23"/>
        <v>-25</v>
      </c>
      <c r="J244" t="b">
        <f t="shared" si="24"/>
        <v>0</v>
      </c>
      <c r="K244">
        <f t="shared" si="25"/>
        <v>-25</v>
      </c>
      <c r="L244">
        <f t="shared" si="26"/>
        <v>26745</v>
      </c>
      <c r="N244">
        <f>IF(D244&gt;10000,N243+D244-N243,N243+D244)</f>
        <v>14326</v>
      </c>
    </row>
    <row r="245" spans="1:14" x14ac:dyDescent="0.25">
      <c r="A245" t="s">
        <v>248</v>
      </c>
      <c r="B245" s="252">
        <v>44312</v>
      </c>
      <c r="C245" s="253">
        <v>244</v>
      </c>
      <c r="D245">
        <v>-35</v>
      </c>
      <c r="E245">
        <f t="shared" si="27"/>
        <v>-25</v>
      </c>
      <c r="F245">
        <f t="shared" si="28"/>
        <v>1425</v>
      </c>
      <c r="G245">
        <f>D245+G244</f>
        <v>1390</v>
      </c>
      <c r="H245">
        <f t="shared" si="22"/>
        <v>1390</v>
      </c>
      <c r="I245">
        <f t="shared" si="23"/>
        <v>-35</v>
      </c>
      <c r="J245" t="b">
        <f t="shared" si="24"/>
        <v>0</v>
      </c>
      <c r="K245">
        <f t="shared" si="25"/>
        <v>-35</v>
      </c>
      <c r="L245">
        <f t="shared" si="26"/>
        <v>26710</v>
      </c>
      <c r="N245">
        <f>IF(D245&gt;10000,N244+D245-N244,N244+D245)</f>
        <v>14291</v>
      </c>
    </row>
    <row r="246" spans="1:14" x14ac:dyDescent="0.25">
      <c r="A246" t="s">
        <v>248</v>
      </c>
      <c r="B246" s="252">
        <v>44312</v>
      </c>
      <c r="C246" s="253">
        <v>245</v>
      </c>
      <c r="D246">
        <v>-1</v>
      </c>
      <c r="E246">
        <f t="shared" si="27"/>
        <v>-35</v>
      </c>
      <c r="F246">
        <f t="shared" si="28"/>
        <v>1390</v>
      </c>
      <c r="G246">
        <f>D246+G245</f>
        <v>1389</v>
      </c>
      <c r="H246">
        <f t="shared" si="22"/>
        <v>1389</v>
      </c>
      <c r="I246">
        <f t="shared" si="23"/>
        <v>-1</v>
      </c>
      <c r="J246" t="b">
        <f t="shared" si="24"/>
        <v>0</v>
      </c>
      <c r="K246">
        <f t="shared" si="25"/>
        <v>-1</v>
      </c>
      <c r="L246">
        <f t="shared" si="26"/>
        <v>26709</v>
      </c>
      <c r="N246">
        <f>IF(D246&gt;10000,N245+D246-N245,N245+D246)</f>
        <v>14290</v>
      </c>
    </row>
    <row r="247" spans="1:14" x14ac:dyDescent="0.25">
      <c r="A247" t="s">
        <v>248</v>
      </c>
      <c r="B247" s="252">
        <v>44319</v>
      </c>
      <c r="C247" s="253">
        <v>246</v>
      </c>
      <c r="D247">
        <v>-24</v>
      </c>
      <c r="E247">
        <f t="shared" si="27"/>
        <v>-1</v>
      </c>
      <c r="F247">
        <f t="shared" si="28"/>
        <v>1389</v>
      </c>
      <c r="G247">
        <f>D247+G246</f>
        <v>1365</v>
      </c>
      <c r="H247">
        <f t="shared" si="22"/>
        <v>1365</v>
      </c>
      <c r="I247">
        <f t="shared" si="23"/>
        <v>-24</v>
      </c>
      <c r="J247" t="b">
        <f t="shared" si="24"/>
        <v>0</v>
      </c>
      <c r="K247">
        <f t="shared" si="25"/>
        <v>-24</v>
      </c>
      <c r="L247">
        <f t="shared" si="26"/>
        <v>26685</v>
      </c>
      <c r="N247">
        <f>IF(D247&gt;10000,N246+D247-N246,N246+D247)</f>
        <v>14266</v>
      </c>
    </row>
    <row r="248" spans="1:14" x14ac:dyDescent="0.25">
      <c r="A248" t="s">
        <v>248</v>
      </c>
      <c r="B248" s="252">
        <v>44319</v>
      </c>
      <c r="C248" s="253">
        <v>247</v>
      </c>
      <c r="D248">
        <v>-1</v>
      </c>
      <c r="E248">
        <f t="shared" si="27"/>
        <v>-24</v>
      </c>
      <c r="F248">
        <f t="shared" si="28"/>
        <v>1365</v>
      </c>
      <c r="G248">
        <f>D248+G247</f>
        <v>1364</v>
      </c>
      <c r="H248">
        <f t="shared" si="22"/>
        <v>1364</v>
      </c>
      <c r="I248">
        <f t="shared" si="23"/>
        <v>-1</v>
      </c>
      <c r="J248" t="b">
        <f t="shared" si="24"/>
        <v>0</v>
      </c>
      <c r="K248">
        <f t="shared" si="25"/>
        <v>-1</v>
      </c>
      <c r="L248">
        <f t="shared" si="26"/>
        <v>26684</v>
      </c>
      <c r="N248">
        <f>IF(D248&gt;10000,N247+D248-N247,N247+D248)</f>
        <v>14265</v>
      </c>
    </row>
    <row r="249" spans="1:14" x14ac:dyDescent="0.25">
      <c r="A249" t="s">
        <v>248</v>
      </c>
      <c r="B249" s="252">
        <v>44327</v>
      </c>
      <c r="C249" s="253">
        <v>248</v>
      </c>
      <c r="D249">
        <v>-38</v>
      </c>
      <c r="E249">
        <f t="shared" si="27"/>
        <v>-1</v>
      </c>
      <c r="F249">
        <f t="shared" si="28"/>
        <v>1364</v>
      </c>
      <c r="G249">
        <f>D249+G248</f>
        <v>1326</v>
      </c>
      <c r="H249">
        <f t="shared" si="22"/>
        <v>1326</v>
      </c>
      <c r="I249">
        <f t="shared" si="23"/>
        <v>-38</v>
      </c>
      <c r="J249" t="b">
        <f t="shared" si="24"/>
        <v>0</v>
      </c>
      <c r="K249">
        <f t="shared" si="25"/>
        <v>-38</v>
      </c>
      <c r="L249">
        <f t="shared" si="26"/>
        <v>26646</v>
      </c>
      <c r="N249">
        <f>IF(D249&gt;10000,N248+D249-N248,N248+D249)</f>
        <v>14227</v>
      </c>
    </row>
    <row r="250" spans="1:14" x14ac:dyDescent="0.25">
      <c r="A250" t="s">
        <v>248</v>
      </c>
      <c r="B250" s="252">
        <v>44327</v>
      </c>
      <c r="C250" s="253">
        <v>249</v>
      </c>
      <c r="D250">
        <v>-1</v>
      </c>
      <c r="E250">
        <f t="shared" si="27"/>
        <v>-38</v>
      </c>
      <c r="F250">
        <f t="shared" si="28"/>
        <v>1326</v>
      </c>
      <c r="G250">
        <f>D250+G249</f>
        <v>1325</v>
      </c>
      <c r="H250">
        <f t="shared" si="22"/>
        <v>1325</v>
      </c>
      <c r="I250">
        <f t="shared" si="23"/>
        <v>-1</v>
      </c>
      <c r="J250" t="b">
        <f t="shared" si="24"/>
        <v>0</v>
      </c>
      <c r="K250">
        <f t="shared" si="25"/>
        <v>-1</v>
      </c>
      <c r="L250">
        <f t="shared" si="26"/>
        <v>26645</v>
      </c>
      <c r="N250">
        <f>IF(D250&gt;10000,N249+D250-N249,N249+D250)</f>
        <v>14226</v>
      </c>
    </row>
    <row r="251" spans="1:14" x14ac:dyDescent="0.25">
      <c r="A251" t="s">
        <v>248</v>
      </c>
      <c r="B251" s="252">
        <v>44333</v>
      </c>
      <c r="C251" s="253">
        <v>250</v>
      </c>
      <c r="D251">
        <v>-20</v>
      </c>
      <c r="E251">
        <f t="shared" si="27"/>
        <v>-1</v>
      </c>
      <c r="F251">
        <f t="shared" si="28"/>
        <v>1325</v>
      </c>
      <c r="G251">
        <f>D251+G250</f>
        <v>1305</v>
      </c>
      <c r="H251">
        <f t="shared" si="22"/>
        <v>1305</v>
      </c>
      <c r="I251">
        <f t="shared" si="23"/>
        <v>-20</v>
      </c>
      <c r="J251" t="b">
        <f t="shared" si="24"/>
        <v>0</v>
      </c>
      <c r="K251">
        <f t="shared" si="25"/>
        <v>-20</v>
      </c>
      <c r="L251">
        <f t="shared" si="26"/>
        <v>26625</v>
      </c>
      <c r="N251">
        <f>IF(D251&gt;10000,N250+D251-N250,N250+D251)</f>
        <v>14206</v>
      </c>
    </row>
    <row r="252" spans="1:14" x14ac:dyDescent="0.25">
      <c r="A252" t="s">
        <v>248</v>
      </c>
      <c r="B252" s="252">
        <v>44333</v>
      </c>
      <c r="C252" s="253">
        <v>251</v>
      </c>
      <c r="D252">
        <v>-1</v>
      </c>
      <c r="E252">
        <f t="shared" si="27"/>
        <v>-20</v>
      </c>
      <c r="F252">
        <f t="shared" si="28"/>
        <v>1305</v>
      </c>
      <c r="G252">
        <f>D252+G251</f>
        <v>1304</v>
      </c>
      <c r="H252">
        <f t="shared" si="22"/>
        <v>1304</v>
      </c>
      <c r="I252">
        <f t="shared" si="23"/>
        <v>-1</v>
      </c>
      <c r="J252" t="b">
        <f t="shared" si="24"/>
        <v>0</v>
      </c>
      <c r="K252">
        <f t="shared" si="25"/>
        <v>-1</v>
      </c>
      <c r="L252">
        <f t="shared" si="26"/>
        <v>26624</v>
      </c>
      <c r="N252">
        <f>IF(D252&gt;10000,N251+D252-N251,N251+D252)</f>
        <v>14205</v>
      </c>
    </row>
    <row r="253" spans="1:14" x14ac:dyDescent="0.25">
      <c r="A253" t="s">
        <v>248</v>
      </c>
      <c r="B253" s="252">
        <v>44340</v>
      </c>
      <c r="C253" s="253">
        <v>252</v>
      </c>
      <c r="D253">
        <v>-34</v>
      </c>
      <c r="E253">
        <f t="shared" si="27"/>
        <v>-1</v>
      </c>
      <c r="F253">
        <f t="shared" si="28"/>
        <v>1304</v>
      </c>
      <c r="G253">
        <f>D253+G252</f>
        <v>1270</v>
      </c>
      <c r="H253">
        <f t="shared" si="22"/>
        <v>1270</v>
      </c>
      <c r="I253">
        <f t="shared" si="23"/>
        <v>-34</v>
      </c>
      <c r="J253" t="b">
        <f t="shared" si="24"/>
        <v>0</v>
      </c>
      <c r="K253">
        <f t="shared" si="25"/>
        <v>-34</v>
      </c>
      <c r="L253">
        <f t="shared" si="26"/>
        <v>26590</v>
      </c>
      <c r="N253">
        <f>IF(D253&gt;10000,N252+D253-N252,N252+D253)</f>
        <v>14171</v>
      </c>
    </row>
    <row r="254" spans="1:14" x14ac:dyDescent="0.25">
      <c r="A254" t="s">
        <v>248</v>
      </c>
      <c r="B254" s="252">
        <v>44340</v>
      </c>
      <c r="C254" s="253">
        <v>253</v>
      </c>
      <c r="D254">
        <v>-1</v>
      </c>
      <c r="E254">
        <f t="shared" si="27"/>
        <v>-34</v>
      </c>
      <c r="F254">
        <f t="shared" si="28"/>
        <v>1270</v>
      </c>
      <c r="G254">
        <f>D254+G253</f>
        <v>1269</v>
      </c>
      <c r="H254">
        <f t="shared" si="22"/>
        <v>1269</v>
      </c>
      <c r="I254">
        <f t="shared" si="23"/>
        <v>-1</v>
      </c>
      <c r="J254" t="b">
        <f t="shared" si="24"/>
        <v>0</v>
      </c>
      <c r="K254">
        <f t="shared" si="25"/>
        <v>-1</v>
      </c>
      <c r="L254">
        <f t="shared" si="26"/>
        <v>26589</v>
      </c>
      <c r="N254">
        <f>IF(D254&gt;10000,N253+D254-N253,N253+D254)</f>
        <v>14170</v>
      </c>
    </row>
    <row r="255" spans="1:14" x14ac:dyDescent="0.25">
      <c r="A255" t="s">
        <v>248</v>
      </c>
      <c r="B255" s="252">
        <v>44347</v>
      </c>
      <c r="C255" s="253">
        <v>254</v>
      </c>
      <c r="D255">
        <v>-32</v>
      </c>
      <c r="E255">
        <f t="shared" si="27"/>
        <v>-1</v>
      </c>
      <c r="F255">
        <f t="shared" si="28"/>
        <v>1269</v>
      </c>
      <c r="G255">
        <f>D255+G254</f>
        <v>1237</v>
      </c>
      <c r="H255">
        <f t="shared" si="22"/>
        <v>1237</v>
      </c>
      <c r="I255">
        <f t="shared" si="23"/>
        <v>-32</v>
      </c>
      <c r="J255" t="b">
        <f t="shared" si="24"/>
        <v>0</v>
      </c>
      <c r="K255">
        <f t="shared" si="25"/>
        <v>-32</v>
      </c>
      <c r="L255">
        <f t="shared" si="26"/>
        <v>26557</v>
      </c>
      <c r="N255">
        <f>IF(D255&gt;10000,N254+D255-N254,N254+D255)</f>
        <v>14138</v>
      </c>
    </row>
    <row r="256" spans="1:14" x14ac:dyDescent="0.25">
      <c r="A256" t="s">
        <v>248</v>
      </c>
      <c r="B256" s="252">
        <v>44347</v>
      </c>
      <c r="C256" s="253">
        <v>255</v>
      </c>
      <c r="D256">
        <v>-1</v>
      </c>
      <c r="E256">
        <f t="shared" si="27"/>
        <v>-32</v>
      </c>
      <c r="F256">
        <f t="shared" si="28"/>
        <v>1237</v>
      </c>
      <c r="G256">
        <f>D256+G255</f>
        <v>1236</v>
      </c>
      <c r="H256">
        <f t="shared" si="22"/>
        <v>1236</v>
      </c>
      <c r="I256">
        <f t="shared" si="23"/>
        <v>-1</v>
      </c>
      <c r="J256" t="b">
        <f t="shared" si="24"/>
        <v>0</v>
      </c>
      <c r="K256">
        <f t="shared" si="25"/>
        <v>-1</v>
      </c>
      <c r="L256">
        <f t="shared" si="26"/>
        <v>26556</v>
      </c>
      <c r="N256">
        <f>IF(D256&gt;10000,N255+D256-N255,N255+D256)</f>
        <v>14137</v>
      </c>
    </row>
    <row r="257" spans="1:14" x14ac:dyDescent="0.25">
      <c r="A257" t="s">
        <v>248</v>
      </c>
      <c r="B257" s="252">
        <v>44354</v>
      </c>
      <c r="C257" s="253">
        <v>256</v>
      </c>
      <c r="D257">
        <v>-37</v>
      </c>
      <c r="E257">
        <f t="shared" si="27"/>
        <v>-1</v>
      </c>
      <c r="F257">
        <f t="shared" si="28"/>
        <v>1236</v>
      </c>
      <c r="G257">
        <f>D257+G256</f>
        <v>1199</v>
      </c>
      <c r="H257">
        <f t="shared" si="22"/>
        <v>1199</v>
      </c>
      <c r="I257">
        <f t="shared" si="23"/>
        <v>-37</v>
      </c>
      <c r="J257" t="b">
        <f t="shared" si="24"/>
        <v>0</v>
      </c>
      <c r="K257">
        <f t="shared" si="25"/>
        <v>-37</v>
      </c>
      <c r="L257">
        <f t="shared" si="26"/>
        <v>26519</v>
      </c>
      <c r="N257">
        <f>IF(D257&gt;10000,N256+D257-N256,N256+D257)</f>
        <v>14100</v>
      </c>
    </row>
    <row r="258" spans="1:14" x14ac:dyDescent="0.25">
      <c r="A258" t="s">
        <v>248</v>
      </c>
      <c r="B258" s="252">
        <v>44354</v>
      </c>
      <c r="C258" s="253">
        <v>257</v>
      </c>
      <c r="D258">
        <v>-1</v>
      </c>
      <c r="E258">
        <f t="shared" si="27"/>
        <v>-37</v>
      </c>
      <c r="F258">
        <f t="shared" si="28"/>
        <v>1199</v>
      </c>
      <c r="G258">
        <f>D258+G257</f>
        <v>1198</v>
      </c>
      <c r="H258">
        <f t="shared" si="22"/>
        <v>1198</v>
      </c>
      <c r="I258">
        <f t="shared" si="23"/>
        <v>-1</v>
      </c>
      <c r="J258" t="b">
        <f t="shared" si="24"/>
        <v>0</v>
      </c>
      <c r="K258">
        <f t="shared" si="25"/>
        <v>-1</v>
      </c>
      <c r="L258">
        <f t="shared" si="26"/>
        <v>26518</v>
      </c>
      <c r="N258">
        <f>IF(D258&gt;10000,N257+D258-N257,N257+D258)</f>
        <v>14099</v>
      </c>
    </row>
    <row r="259" spans="1:14" x14ac:dyDescent="0.25">
      <c r="A259" t="s">
        <v>248</v>
      </c>
      <c r="B259" s="252">
        <v>44363</v>
      </c>
      <c r="C259" s="253">
        <v>258</v>
      </c>
      <c r="D259">
        <v>-1</v>
      </c>
      <c r="E259">
        <f t="shared" si="27"/>
        <v>-1</v>
      </c>
      <c r="F259">
        <f t="shared" si="28"/>
        <v>1198</v>
      </c>
      <c r="G259">
        <f>D259+G258</f>
        <v>1197</v>
      </c>
      <c r="H259">
        <f t="shared" ref="H259:H322" si="29">IF(D259&gt;10000,D259-F259,G259)</f>
        <v>1197</v>
      </c>
      <c r="I259">
        <f t="shared" ref="I259:I322" si="30">IF(D259&gt;10000,D259-F259,D259)</f>
        <v>-1</v>
      </c>
      <c r="J259" t="b">
        <f t="shared" ref="J259:J322" si="31">IF(D259&gt;0,C259)</f>
        <v>0</v>
      </c>
      <c r="K259">
        <f t="shared" ref="K259:K322" si="32">IF(C259=MIN(J:J),H259,D259)</f>
        <v>-1</v>
      </c>
      <c r="L259">
        <f t="shared" ref="L259:L322" si="33">K259+L258</f>
        <v>26517</v>
      </c>
      <c r="N259">
        <f>IF(D259&gt;10000,N258+D259-N258,N258+D259)</f>
        <v>14098</v>
      </c>
    </row>
    <row r="260" spans="1:14" x14ac:dyDescent="0.25">
      <c r="A260" t="s">
        <v>248</v>
      </c>
      <c r="B260" s="252">
        <v>44363</v>
      </c>
      <c r="C260" s="253">
        <v>259</v>
      </c>
      <c r="D260">
        <v>-48</v>
      </c>
      <c r="E260">
        <f t="shared" ref="E260:E323" si="34">D259</f>
        <v>-1</v>
      </c>
      <c r="F260">
        <f t="shared" si="28"/>
        <v>1197</v>
      </c>
      <c r="G260">
        <f>D260+G259</f>
        <v>1149</v>
      </c>
      <c r="H260">
        <f t="shared" si="29"/>
        <v>1149</v>
      </c>
      <c r="I260">
        <f t="shared" si="30"/>
        <v>-48</v>
      </c>
      <c r="J260" t="b">
        <f t="shared" si="31"/>
        <v>0</v>
      </c>
      <c r="K260">
        <f t="shared" si="32"/>
        <v>-48</v>
      </c>
      <c r="L260">
        <f t="shared" si="33"/>
        <v>26469</v>
      </c>
      <c r="N260">
        <f>IF(D260&gt;10000,N259+D260-N259,N259+D260)</f>
        <v>14050</v>
      </c>
    </row>
    <row r="261" spans="1:14" x14ac:dyDescent="0.25">
      <c r="A261" t="s">
        <v>248</v>
      </c>
      <c r="B261" s="252">
        <v>44368</v>
      </c>
      <c r="C261" s="253">
        <v>260</v>
      </c>
      <c r="D261">
        <v>-39</v>
      </c>
      <c r="E261">
        <f t="shared" si="34"/>
        <v>-48</v>
      </c>
      <c r="F261">
        <f t="shared" ref="F261:F324" si="35">E261+F260</f>
        <v>1149</v>
      </c>
      <c r="G261">
        <f>D261+G260</f>
        <v>1110</v>
      </c>
      <c r="H261">
        <f t="shared" si="29"/>
        <v>1110</v>
      </c>
      <c r="I261">
        <f t="shared" si="30"/>
        <v>-39</v>
      </c>
      <c r="J261" t="b">
        <f t="shared" si="31"/>
        <v>0</v>
      </c>
      <c r="K261">
        <f t="shared" si="32"/>
        <v>-39</v>
      </c>
      <c r="L261">
        <f t="shared" si="33"/>
        <v>26430</v>
      </c>
      <c r="N261">
        <f>IF(D261&gt;10000,N260+D261-N260,N260+D261)</f>
        <v>14011</v>
      </c>
    </row>
    <row r="262" spans="1:14" x14ac:dyDescent="0.25">
      <c r="A262" t="s">
        <v>248</v>
      </c>
      <c r="B262" s="252">
        <v>44368</v>
      </c>
      <c r="C262" s="253">
        <v>261</v>
      </c>
      <c r="D262">
        <v>-1</v>
      </c>
      <c r="E262">
        <f t="shared" si="34"/>
        <v>-39</v>
      </c>
      <c r="F262">
        <f t="shared" si="35"/>
        <v>1110</v>
      </c>
      <c r="G262">
        <f>D262+G261</f>
        <v>1109</v>
      </c>
      <c r="H262">
        <f t="shared" si="29"/>
        <v>1109</v>
      </c>
      <c r="I262">
        <f t="shared" si="30"/>
        <v>-1</v>
      </c>
      <c r="J262" t="b">
        <f t="shared" si="31"/>
        <v>0</v>
      </c>
      <c r="K262">
        <f t="shared" si="32"/>
        <v>-1</v>
      </c>
      <c r="L262">
        <f t="shared" si="33"/>
        <v>26429</v>
      </c>
      <c r="N262">
        <f>IF(D262&gt;10000,N261+D262-N261,N261+D262)</f>
        <v>14010</v>
      </c>
    </row>
    <row r="263" spans="1:14" x14ac:dyDescent="0.25">
      <c r="A263" t="s">
        <v>249</v>
      </c>
      <c r="B263" s="252">
        <v>42271</v>
      </c>
      <c r="C263" s="253">
        <v>262</v>
      </c>
      <c r="D263">
        <v>-200</v>
      </c>
      <c r="E263">
        <f t="shared" si="34"/>
        <v>-1</v>
      </c>
      <c r="F263">
        <f t="shared" si="35"/>
        <v>1109</v>
      </c>
      <c r="G263">
        <f>D263+G262</f>
        <v>909</v>
      </c>
      <c r="H263">
        <f t="shared" si="29"/>
        <v>909</v>
      </c>
      <c r="I263">
        <f t="shared" si="30"/>
        <v>-200</v>
      </c>
      <c r="J263" t="b">
        <f t="shared" si="31"/>
        <v>0</v>
      </c>
      <c r="K263">
        <f t="shared" si="32"/>
        <v>-200</v>
      </c>
      <c r="L263">
        <f t="shared" si="33"/>
        <v>26229</v>
      </c>
      <c r="N263">
        <f>IF(D263&gt;10000,N262+D263-N262,N262+D263)</f>
        <v>13810</v>
      </c>
    </row>
    <row r="264" spans="1:14" x14ac:dyDescent="0.25">
      <c r="A264" t="s">
        <v>249</v>
      </c>
      <c r="B264" s="252">
        <v>42396</v>
      </c>
      <c r="C264" s="253">
        <v>263</v>
      </c>
      <c r="D264">
        <v>-410</v>
      </c>
      <c r="E264">
        <f t="shared" si="34"/>
        <v>-200</v>
      </c>
      <c r="F264">
        <f t="shared" si="35"/>
        <v>909</v>
      </c>
      <c r="G264">
        <f>D264+G263</f>
        <v>499</v>
      </c>
      <c r="H264">
        <f t="shared" si="29"/>
        <v>499</v>
      </c>
      <c r="I264">
        <f t="shared" si="30"/>
        <v>-410</v>
      </c>
      <c r="J264" t="b">
        <f t="shared" si="31"/>
        <v>0</v>
      </c>
      <c r="K264">
        <f t="shared" si="32"/>
        <v>-410</v>
      </c>
      <c r="L264">
        <f t="shared" si="33"/>
        <v>25819</v>
      </c>
      <c r="N264">
        <f>IF(D264&gt;10000,N263+D264-N263,N263+D264)</f>
        <v>13400</v>
      </c>
    </row>
    <row r="265" spans="1:14" x14ac:dyDescent="0.25">
      <c r="A265" t="s">
        <v>249</v>
      </c>
      <c r="B265" s="252">
        <v>42443</v>
      </c>
      <c r="C265" s="253">
        <v>264</v>
      </c>
      <c r="D265">
        <v>-165</v>
      </c>
      <c r="E265">
        <f t="shared" si="34"/>
        <v>-410</v>
      </c>
      <c r="F265">
        <f t="shared" si="35"/>
        <v>499</v>
      </c>
      <c r="G265">
        <f>D265+G264</f>
        <v>334</v>
      </c>
      <c r="H265">
        <f t="shared" si="29"/>
        <v>334</v>
      </c>
      <c r="I265">
        <f t="shared" si="30"/>
        <v>-165</v>
      </c>
      <c r="J265" t="b">
        <f t="shared" si="31"/>
        <v>0</v>
      </c>
      <c r="K265">
        <f t="shared" si="32"/>
        <v>-165</v>
      </c>
      <c r="L265">
        <f t="shared" si="33"/>
        <v>25654</v>
      </c>
      <c r="N265">
        <f>IF(D265&gt;10000,N264+D265-N264,N264+D265)</f>
        <v>13235</v>
      </c>
    </row>
    <row r="266" spans="1:14" x14ac:dyDescent="0.25">
      <c r="A266" t="s">
        <v>249</v>
      </c>
      <c r="B266" s="252">
        <v>42496</v>
      </c>
      <c r="C266" s="253">
        <v>265</v>
      </c>
      <c r="D266">
        <v>-380</v>
      </c>
      <c r="E266">
        <f t="shared" si="34"/>
        <v>-165</v>
      </c>
      <c r="F266">
        <f t="shared" si="35"/>
        <v>334</v>
      </c>
      <c r="G266">
        <f>D266+G265</f>
        <v>-46</v>
      </c>
      <c r="H266">
        <f t="shared" si="29"/>
        <v>-46</v>
      </c>
      <c r="I266">
        <f t="shared" si="30"/>
        <v>-380</v>
      </c>
      <c r="J266" t="b">
        <f t="shared" si="31"/>
        <v>0</v>
      </c>
      <c r="K266">
        <f t="shared" si="32"/>
        <v>-380</v>
      </c>
      <c r="L266">
        <f t="shared" si="33"/>
        <v>25274</v>
      </c>
      <c r="N266">
        <f>IF(D266&gt;10000,N265+D266-N265,N265+D266)</f>
        <v>12855</v>
      </c>
    </row>
    <row r="267" spans="1:14" x14ac:dyDescent="0.25">
      <c r="A267" t="s">
        <v>249</v>
      </c>
      <c r="B267" s="252">
        <v>42831</v>
      </c>
      <c r="C267" s="253">
        <v>266</v>
      </c>
      <c r="D267">
        <v>-12015</v>
      </c>
      <c r="E267">
        <f t="shared" si="34"/>
        <v>-380</v>
      </c>
      <c r="F267">
        <f t="shared" si="35"/>
        <v>-46</v>
      </c>
      <c r="G267">
        <f>D267+G266</f>
        <v>-12061</v>
      </c>
      <c r="H267">
        <f t="shared" si="29"/>
        <v>-12061</v>
      </c>
      <c r="I267">
        <f t="shared" si="30"/>
        <v>-12015</v>
      </c>
      <c r="J267" t="b">
        <f t="shared" si="31"/>
        <v>0</v>
      </c>
      <c r="K267">
        <f t="shared" si="32"/>
        <v>-12015</v>
      </c>
      <c r="L267">
        <f t="shared" si="33"/>
        <v>13259</v>
      </c>
      <c r="N267">
        <f>IF(D267&gt;10000,N266+D267-N266,N266+D267)</f>
        <v>840</v>
      </c>
    </row>
    <row r="268" spans="1:14" x14ac:dyDescent="0.25">
      <c r="A268" t="s">
        <v>249</v>
      </c>
      <c r="B268" s="252">
        <v>42849</v>
      </c>
      <c r="C268" s="253">
        <v>267</v>
      </c>
      <c r="D268">
        <v>15400</v>
      </c>
      <c r="E268">
        <f t="shared" si="34"/>
        <v>-12015</v>
      </c>
      <c r="F268">
        <f t="shared" si="35"/>
        <v>-12061</v>
      </c>
      <c r="G268">
        <f>D268+G267</f>
        <v>3339</v>
      </c>
      <c r="H268">
        <f t="shared" si="29"/>
        <v>27461</v>
      </c>
      <c r="I268">
        <f t="shared" si="30"/>
        <v>27461</v>
      </c>
      <c r="J268">
        <f t="shared" si="31"/>
        <v>267</v>
      </c>
      <c r="K268">
        <f t="shared" si="32"/>
        <v>15400</v>
      </c>
      <c r="L268">
        <f t="shared" si="33"/>
        <v>28659</v>
      </c>
      <c r="N268">
        <f>IF(D268&gt;10000,N267+D268-N267,N267+D268)</f>
        <v>15400</v>
      </c>
    </row>
    <row r="269" spans="1:14" x14ac:dyDescent="0.25">
      <c r="A269" t="s">
        <v>249</v>
      </c>
      <c r="B269" s="252">
        <v>42857</v>
      </c>
      <c r="C269" s="253">
        <v>268</v>
      </c>
      <c r="D269">
        <v>-5</v>
      </c>
      <c r="E269">
        <f t="shared" si="34"/>
        <v>15400</v>
      </c>
      <c r="F269">
        <f t="shared" si="35"/>
        <v>3339</v>
      </c>
      <c r="G269">
        <f>D269+G268</f>
        <v>3334</v>
      </c>
      <c r="H269">
        <f t="shared" si="29"/>
        <v>3334</v>
      </c>
      <c r="I269">
        <f t="shared" si="30"/>
        <v>-5</v>
      </c>
      <c r="J269" t="b">
        <f t="shared" si="31"/>
        <v>0</v>
      </c>
      <c r="K269">
        <f t="shared" si="32"/>
        <v>-5</v>
      </c>
      <c r="L269">
        <f t="shared" si="33"/>
        <v>28654</v>
      </c>
      <c r="N269">
        <f>IF(D269&gt;10000,N268+D269-N268,N268+D269)</f>
        <v>15395</v>
      </c>
    </row>
    <row r="270" spans="1:14" x14ac:dyDescent="0.25">
      <c r="A270" t="s">
        <v>249</v>
      </c>
      <c r="B270" s="252">
        <v>42919</v>
      </c>
      <c r="C270" s="253">
        <v>269</v>
      </c>
      <c r="D270">
        <v>-230</v>
      </c>
      <c r="E270">
        <f t="shared" si="34"/>
        <v>-5</v>
      </c>
      <c r="F270">
        <f t="shared" si="35"/>
        <v>3334</v>
      </c>
      <c r="G270">
        <f>D270+G269</f>
        <v>3104</v>
      </c>
      <c r="H270">
        <f t="shared" si="29"/>
        <v>3104</v>
      </c>
      <c r="I270">
        <f t="shared" si="30"/>
        <v>-230</v>
      </c>
      <c r="J270" t="b">
        <f t="shared" si="31"/>
        <v>0</v>
      </c>
      <c r="K270">
        <f t="shared" si="32"/>
        <v>-230</v>
      </c>
      <c r="L270">
        <f t="shared" si="33"/>
        <v>28424</v>
      </c>
      <c r="N270">
        <f>IF(D270&gt;10000,N269+D270-N269,N269+D270)</f>
        <v>15165</v>
      </c>
    </row>
    <row r="271" spans="1:14" x14ac:dyDescent="0.25">
      <c r="A271" t="s">
        <v>249</v>
      </c>
      <c r="B271" s="252">
        <v>42952</v>
      </c>
      <c r="C271" s="253">
        <v>270</v>
      </c>
      <c r="D271">
        <v>-80</v>
      </c>
      <c r="E271">
        <f t="shared" si="34"/>
        <v>-230</v>
      </c>
      <c r="F271">
        <f t="shared" si="35"/>
        <v>3104</v>
      </c>
      <c r="G271">
        <f>D271+G270</f>
        <v>3024</v>
      </c>
      <c r="H271">
        <f t="shared" si="29"/>
        <v>3024</v>
      </c>
      <c r="I271">
        <f t="shared" si="30"/>
        <v>-80</v>
      </c>
      <c r="J271" t="b">
        <f t="shared" si="31"/>
        <v>0</v>
      </c>
      <c r="K271">
        <f t="shared" si="32"/>
        <v>-80</v>
      </c>
      <c r="L271">
        <f t="shared" si="33"/>
        <v>28344</v>
      </c>
      <c r="N271">
        <f>IF(D271&gt;10000,N270+D271-N270,N270+D271)</f>
        <v>15085</v>
      </c>
    </row>
    <row r="272" spans="1:14" x14ac:dyDescent="0.25">
      <c r="A272" t="s">
        <v>249</v>
      </c>
      <c r="B272" s="252">
        <v>42980</v>
      </c>
      <c r="C272" s="253">
        <v>271</v>
      </c>
      <c r="D272">
        <v>-110</v>
      </c>
      <c r="E272">
        <f t="shared" si="34"/>
        <v>-80</v>
      </c>
      <c r="F272">
        <f t="shared" si="35"/>
        <v>3024</v>
      </c>
      <c r="G272">
        <f>D272+G271</f>
        <v>2914</v>
      </c>
      <c r="H272">
        <f t="shared" si="29"/>
        <v>2914</v>
      </c>
      <c r="I272">
        <f t="shared" si="30"/>
        <v>-110</v>
      </c>
      <c r="J272" t="b">
        <f t="shared" si="31"/>
        <v>0</v>
      </c>
      <c r="K272">
        <f t="shared" si="32"/>
        <v>-110</v>
      </c>
      <c r="L272">
        <f t="shared" si="33"/>
        <v>28234</v>
      </c>
      <c r="N272">
        <f>IF(D272&gt;10000,N271+D272-N271,N271+D272)</f>
        <v>14975</v>
      </c>
    </row>
    <row r="273" spans="1:14" x14ac:dyDescent="0.25">
      <c r="A273" t="s">
        <v>249</v>
      </c>
      <c r="B273" s="252">
        <v>43008</v>
      </c>
      <c r="C273" s="253">
        <v>272</v>
      </c>
      <c r="D273">
        <v>-135</v>
      </c>
      <c r="E273">
        <f t="shared" si="34"/>
        <v>-110</v>
      </c>
      <c r="F273">
        <f t="shared" si="35"/>
        <v>2914</v>
      </c>
      <c r="G273">
        <f>D273+G272</f>
        <v>2779</v>
      </c>
      <c r="H273">
        <f t="shared" si="29"/>
        <v>2779</v>
      </c>
      <c r="I273">
        <f t="shared" si="30"/>
        <v>-135</v>
      </c>
      <c r="J273" t="b">
        <f t="shared" si="31"/>
        <v>0</v>
      </c>
      <c r="K273">
        <f t="shared" si="32"/>
        <v>-135</v>
      </c>
      <c r="L273">
        <f t="shared" si="33"/>
        <v>28099</v>
      </c>
      <c r="N273">
        <f>IF(D273&gt;10000,N272+D273-N272,N272+D273)</f>
        <v>14840</v>
      </c>
    </row>
    <row r="274" spans="1:14" x14ac:dyDescent="0.25">
      <c r="A274" t="s">
        <v>249</v>
      </c>
      <c r="B274" s="252">
        <v>43039</v>
      </c>
      <c r="C274" s="253">
        <v>273</v>
      </c>
      <c r="D274">
        <v>-150</v>
      </c>
      <c r="E274">
        <f t="shared" si="34"/>
        <v>-135</v>
      </c>
      <c r="F274">
        <f t="shared" si="35"/>
        <v>2779</v>
      </c>
      <c r="G274">
        <f>D274+G273</f>
        <v>2629</v>
      </c>
      <c r="H274">
        <f t="shared" si="29"/>
        <v>2629</v>
      </c>
      <c r="I274">
        <f t="shared" si="30"/>
        <v>-150</v>
      </c>
      <c r="J274" t="b">
        <f t="shared" si="31"/>
        <v>0</v>
      </c>
      <c r="K274">
        <f t="shared" si="32"/>
        <v>-150</v>
      </c>
      <c r="L274">
        <f t="shared" si="33"/>
        <v>27949</v>
      </c>
      <c r="N274">
        <f>IF(D274&gt;10000,N273+D274-N273,N273+D274)</f>
        <v>14690</v>
      </c>
    </row>
    <row r="275" spans="1:14" x14ac:dyDescent="0.25">
      <c r="A275" t="s">
        <v>249</v>
      </c>
      <c r="B275" s="252">
        <v>43069</v>
      </c>
      <c r="C275" s="253">
        <v>274</v>
      </c>
      <c r="D275">
        <v>-120</v>
      </c>
      <c r="E275">
        <f t="shared" si="34"/>
        <v>-150</v>
      </c>
      <c r="F275">
        <f t="shared" si="35"/>
        <v>2629</v>
      </c>
      <c r="G275">
        <f>D275+G274</f>
        <v>2509</v>
      </c>
      <c r="H275">
        <f t="shared" si="29"/>
        <v>2509</v>
      </c>
      <c r="I275">
        <f t="shared" si="30"/>
        <v>-120</v>
      </c>
      <c r="J275" t="b">
        <f t="shared" si="31"/>
        <v>0</v>
      </c>
      <c r="K275">
        <f t="shared" si="32"/>
        <v>-120</v>
      </c>
      <c r="L275">
        <f t="shared" si="33"/>
        <v>27829</v>
      </c>
      <c r="N275">
        <f>IF(D275&gt;10000,N274+D275-N274,N274+D275)</f>
        <v>14570</v>
      </c>
    </row>
    <row r="276" spans="1:14" x14ac:dyDescent="0.25">
      <c r="A276" t="s">
        <v>249</v>
      </c>
      <c r="B276" s="252">
        <v>43071</v>
      </c>
      <c r="C276" s="253">
        <v>275</v>
      </c>
      <c r="D276">
        <v>-1</v>
      </c>
      <c r="E276">
        <f t="shared" si="34"/>
        <v>-120</v>
      </c>
      <c r="F276">
        <f t="shared" si="35"/>
        <v>2509</v>
      </c>
      <c r="G276">
        <f>D276+G275</f>
        <v>2508</v>
      </c>
      <c r="H276">
        <f t="shared" si="29"/>
        <v>2508</v>
      </c>
      <c r="I276">
        <f t="shared" si="30"/>
        <v>-1</v>
      </c>
      <c r="J276" t="b">
        <f t="shared" si="31"/>
        <v>0</v>
      </c>
      <c r="K276">
        <f t="shared" si="32"/>
        <v>-1</v>
      </c>
      <c r="L276">
        <f t="shared" si="33"/>
        <v>27828</v>
      </c>
      <c r="N276">
        <f>IF(D276&gt;10000,N275+D276-N275,N275+D276)</f>
        <v>14569</v>
      </c>
    </row>
    <row r="277" spans="1:14" x14ac:dyDescent="0.25">
      <c r="A277" t="s">
        <v>249</v>
      </c>
      <c r="B277" s="252">
        <v>43071</v>
      </c>
      <c r="C277" s="253">
        <v>276</v>
      </c>
      <c r="D277">
        <v>1</v>
      </c>
      <c r="E277">
        <f t="shared" si="34"/>
        <v>-1</v>
      </c>
      <c r="F277">
        <f t="shared" si="35"/>
        <v>2508</v>
      </c>
      <c r="G277">
        <f>D277+G276</f>
        <v>2509</v>
      </c>
      <c r="H277">
        <f t="shared" si="29"/>
        <v>2509</v>
      </c>
      <c r="I277">
        <f t="shared" si="30"/>
        <v>1</v>
      </c>
      <c r="J277">
        <f t="shared" si="31"/>
        <v>276</v>
      </c>
      <c r="K277">
        <f t="shared" si="32"/>
        <v>1</v>
      </c>
      <c r="L277">
        <f t="shared" si="33"/>
        <v>27829</v>
      </c>
      <c r="N277">
        <f>IF(D277&gt;10000,N276+D277-N276,N276+D277)</f>
        <v>14570</v>
      </c>
    </row>
    <row r="278" spans="1:14" x14ac:dyDescent="0.25">
      <c r="A278" t="s">
        <v>249</v>
      </c>
      <c r="B278" s="252">
        <v>43071</v>
      </c>
      <c r="C278" s="253">
        <v>277</v>
      </c>
      <c r="D278">
        <v>-1</v>
      </c>
      <c r="E278">
        <f t="shared" si="34"/>
        <v>1</v>
      </c>
      <c r="F278">
        <f t="shared" si="35"/>
        <v>2509</v>
      </c>
      <c r="G278">
        <f>D278+G277</f>
        <v>2508</v>
      </c>
      <c r="H278">
        <f t="shared" si="29"/>
        <v>2508</v>
      </c>
      <c r="I278">
        <f t="shared" si="30"/>
        <v>-1</v>
      </c>
      <c r="J278" t="b">
        <f t="shared" si="31"/>
        <v>0</v>
      </c>
      <c r="K278">
        <f t="shared" si="32"/>
        <v>-1</v>
      </c>
      <c r="L278">
        <f t="shared" si="33"/>
        <v>27828</v>
      </c>
      <c r="N278">
        <f>IF(D278&gt;10000,N277+D278-N277,N277+D278)</f>
        <v>14569</v>
      </c>
    </row>
    <row r="279" spans="1:14" x14ac:dyDescent="0.25">
      <c r="A279" t="s">
        <v>249</v>
      </c>
      <c r="B279" s="252">
        <v>43100</v>
      </c>
      <c r="C279" s="253">
        <v>278</v>
      </c>
      <c r="D279">
        <v>-109</v>
      </c>
      <c r="E279">
        <f t="shared" si="34"/>
        <v>-1</v>
      </c>
      <c r="F279">
        <f t="shared" si="35"/>
        <v>2508</v>
      </c>
      <c r="G279">
        <f>D279+G278</f>
        <v>2399</v>
      </c>
      <c r="H279">
        <f t="shared" si="29"/>
        <v>2399</v>
      </c>
      <c r="I279">
        <f t="shared" si="30"/>
        <v>-109</v>
      </c>
      <c r="J279" t="b">
        <f t="shared" si="31"/>
        <v>0</v>
      </c>
      <c r="K279">
        <f t="shared" si="32"/>
        <v>-109</v>
      </c>
      <c r="L279">
        <f t="shared" si="33"/>
        <v>27719</v>
      </c>
      <c r="N279">
        <f>IF(D279&gt;10000,N278+D279-N278,N278+D279)</f>
        <v>14460</v>
      </c>
    </row>
    <row r="280" spans="1:14" x14ac:dyDescent="0.25">
      <c r="A280" t="s">
        <v>249</v>
      </c>
      <c r="B280" s="252">
        <v>43131</v>
      </c>
      <c r="C280" s="253">
        <v>279</v>
      </c>
      <c r="D280">
        <v>-205</v>
      </c>
      <c r="E280">
        <f t="shared" si="34"/>
        <v>-109</v>
      </c>
      <c r="F280">
        <f t="shared" si="35"/>
        <v>2399</v>
      </c>
      <c r="G280">
        <f>D280+G279</f>
        <v>2194</v>
      </c>
      <c r="H280">
        <f t="shared" si="29"/>
        <v>2194</v>
      </c>
      <c r="I280">
        <f t="shared" si="30"/>
        <v>-205</v>
      </c>
      <c r="J280" t="b">
        <f t="shared" si="31"/>
        <v>0</v>
      </c>
      <c r="K280">
        <f t="shared" si="32"/>
        <v>-205</v>
      </c>
      <c r="L280">
        <f t="shared" si="33"/>
        <v>27514</v>
      </c>
      <c r="N280">
        <f>IF(D280&gt;10000,N279+D280-N279,N279+D280)</f>
        <v>14255</v>
      </c>
    </row>
    <row r="281" spans="1:14" x14ac:dyDescent="0.25">
      <c r="A281" t="s">
        <v>249</v>
      </c>
      <c r="B281" s="252">
        <v>43159</v>
      </c>
      <c r="C281" s="253">
        <v>280</v>
      </c>
      <c r="D281">
        <v>-160</v>
      </c>
      <c r="E281">
        <f t="shared" si="34"/>
        <v>-205</v>
      </c>
      <c r="F281">
        <f t="shared" si="35"/>
        <v>2194</v>
      </c>
      <c r="G281">
        <f>D281+G280</f>
        <v>2034</v>
      </c>
      <c r="H281">
        <f t="shared" si="29"/>
        <v>2034</v>
      </c>
      <c r="I281">
        <f t="shared" si="30"/>
        <v>-160</v>
      </c>
      <c r="J281" t="b">
        <f t="shared" si="31"/>
        <v>0</v>
      </c>
      <c r="K281">
        <f t="shared" si="32"/>
        <v>-160</v>
      </c>
      <c r="L281">
        <f t="shared" si="33"/>
        <v>27354</v>
      </c>
      <c r="N281">
        <f>IF(D281&gt;10000,N280+D281-N280,N280+D281)</f>
        <v>14095</v>
      </c>
    </row>
    <row r="282" spans="1:14" x14ac:dyDescent="0.25">
      <c r="A282" t="s">
        <v>249</v>
      </c>
      <c r="B282" s="252">
        <v>43190</v>
      </c>
      <c r="C282" s="253">
        <v>281</v>
      </c>
      <c r="D282">
        <v>-235</v>
      </c>
      <c r="E282">
        <f t="shared" si="34"/>
        <v>-160</v>
      </c>
      <c r="F282">
        <f t="shared" si="35"/>
        <v>2034</v>
      </c>
      <c r="G282">
        <f>D282+G281</f>
        <v>1799</v>
      </c>
      <c r="H282">
        <f t="shared" si="29"/>
        <v>1799</v>
      </c>
      <c r="I282">
        <f t="shared" si="30"/>
        <v>-235</v>
      </c>
      <c r="J282" t="b">
        <f t="shared" si="31"/>
        <v>0</v>
      </c>
      <c r="K282">
        <f t="shared" si="32"/>
        <v>-235</v>
      </c>
      <c r="L282">
        <f t="shared" si="33"/>
        <v>27119</v>
      </c>
      <c r="N282">
        <f>IF(D282&gt;10000,N281+D282-N281,N281+D282)</f>
        <v>13860</v>
      </c>
    </row>
    <row r="283" spans="1:14" x14ac:dyDescent="0.25">
      <c r="A283" t="s">
        <v>249</v>
      </c>
      <c r="B283" s="252">
        <v>43220</v>
      </c>
      <c r="C283" s="253">
        <v>282</v>
      </c>
      <c r="D283">
        <v>-340</v>
      </c>
      <c r="E283">
        <f t="shared" si="34"/>
        <v>-235</v>
      </c>
      <c r="F283">
        <f t="shared" si="35"/>
        <v>1799</v>
      </c>
      <c r="G283">
        <f>D283+G282</f>
        <v>1459</v>
      </c>
      <c r="H283">
        <f t="shared" si="29"/>
        <v>1459</v>
      </c>
      <c r="I283">
        <f t="shared" si="30"/>
        <v>-340</v>
      </c>
      <c r="J283" t="b">
        <f t="shared" si="31"/>
        <v>0</v>
      </c>
      <c r="K283">
        <f t="shared" si="32"/>
        <v>-340</v>
      </c>
      <c r="L283">
        <f t="shared" si="33"/>
        <v>26779</v>
      </c>
      <c r="N283">
        <f>IF(D283&gt;10000,N282+D283-N282,N282+D283)</f>
        <v>13520</v>
      </c>
    </row>
    <row r="284" spans="1:14" x14ac:dyDescent="0.25">
      <c r="A284" t="s">
        <v>249</v>
      </c>
      <c r="B284" s="252">
        <v>43251</v>
      </c>
      <c r="C284" s="253">
        <v>283</v>
      </c>
      <c r="D284">
        <v>-480</v>
      </c>
      <c r="E284">
        <f t="shared" si="34"/>
        <v>-340</v>
      </c>
      <c r="F284">
        <f t="shared" si="35"/>
        <v>1459</v>
      </c>
      <c r="G284">
        <f>D284+G283</f>
        <v>979</v>
      </c>
      <c r="H284">
        <f t="shared" si="29"/>
        <v>979</v>
      </c>
      <c r="I284">
        <f t="shared" si="30"/>
        <v>-480</v>
      </c>
      <c r="J284" t="b">
        <f t="shared" si="31"/>
        <v>0</v>
      </c>
      <c r="K284">
        <f t="shared" si="32"/>
        <v>-480</v>
      </c>
      <c r="L284">
        <f t="shared" si="33"/>
        <v>26299</v>
      </c>
      <c r="N284">
        <f>IF(D284&gt;10000,N283+D284-N283,N283+D284)</f>
        <v>13040</v>
      </c>
    </row>
    <row r="285" spans="1:14" x14ac:dyDescent="0.25">
      <c r="A285" t="s">
        <v>249</v>
      </c>
      <c r="B285" s="252">
        <v>43281</v>
      </c>
      <c r="C285" s="253">
        <v>284</v>
      </c>
      <c r="D285">
        <v>-390</v>
      </c>
      <c r="E285">
        <f t="shared" si="34"/>
        <v>-480</v>
      </c>
      <c r="F285">
        <f t="shared" si="35"/>
        <v>979</v>
      </c>
      <c r="G285">
        <f>D285+G284</f>
        <v>589</v>
      </c>
      <c r="H285">
        <f t="shared" si="29"/>
        <v>589</v>
      </c>
      <c r="I285">
        <f t="shared" si="30"/>
        <v>-390</v>
      </c>
      <c r="J285" t="b">
        <f t="shared" si="31"/>
        <v>0</v>
      </c>
      <c r="K285">
        <f t="shared" si="32"/>
        <v>-390</v>
      </c>
      <c r="L285">
        <f t="shared" si="33"/>
        <v>25909</v>
      </c>
      <c r="N285">
        <f>IF(D285&gt;10000,N284+D285-N284,N284+D285)</f>
        <v>12650</v>
      </c>
    </row>
    <row r="286" spans="1:14" x14ac:dyDescent="0.25">
      <c r="A286" t="s">
        <v>249</v>
      </c>
      <c r="B286" s="252">
        <v>43312</v>
      </c>
      <c r="C286" s="253">
        <v>285</v>
      </c>
      <c r="D286">
        <v>-150</v>
      </c>
      <c r="E286">
        <f t="shared" si="34"/>
        <v>-390</v>
      </c>
      <c r="F286">
        <f t="shared" si="35"/>
        <v>589</v>
      </c>
      <c r="G286">
        <f>D286+G285</f>
        <v>439</v>
      </c>
      <c r="H286">
        <f t="shared" si="29"/>
        <v>439</v>
      </c>
      <c r="I286">
        <f t="shared" si="30"/>
        <v>-150</v>
      </c>
      <c r="J286" t="b">
        <f t="shared" si="31"/>
        <v>0</v>
      </c>
      <c r="K286">
        <f t="shared" si="32"/>
        <v>-150</v>
      </c>
      <c r="L286">
        <f t="shared" si="33"/>
        <v>25759</v>
      </c>
      <c r="N286">
        <f>IF(D286&gt;10000,N285+D286-N285,N285+D286)</f>
        <v>12500</v>
      </c>
    </row>
    <row r="287" spans="1:14" x14ac:dyDescent="0.25">
      <c r="A287" t="s">
        <v>249</v>
      </c>
      <c r="B287" s="252">
        <v>43343</v>
      </c>
      <c r="C287" s="253">
        <v>286</v>
      </c>
      <c r="D287">
        <v>-95</v>
      </c>
      <c r="E287">
        <f t="shared" si="34"/>
        <v>-150</v>
      </c>
      <c r="F287">
        <f t="shared" si="35"/>
        <v>439</v>
      </c>
      <c r="G287">
        <f>D287+G286</f>
        <v>344</v>
      </c>
      <c r="H287">
        <f t="shared" si="29"/>
        <v>344</v>
      </c>
      <c r="I287">
        <f t="shared" si="30"/>
        <v>-95</v>
      </c>
      <c r="J287" t="b">
        <f t="shared" si="31"/>
        <v>0</v>
      </c>
      <c r="K287">
        <f t="shared" si="32"/>
        <v>-95</v>
      </c>
      <c r="L287">
        <f t="shared" si="33"/>
        <v>25664</v>
      </c>
      <c r="N287">
        <f>IF(D287&gt;10000,N286+D287-N286,N286+D287)</f>
        <v>12405</v>
      </c>
    </row>
    <row r="288" spans="1:14" x14ac:dyDescent="0.25">
      <c r="A288" t="s">
        <v>249</v>
      </c>
      <c r="B288" s="252">
        <v>43373</v>
      </c>
      <c r="C288" s="253">
        <v>287</v>
      </c>
      <c r="D288">
        <v>-135</v>
      </c>
      <c r="E288">
        <f t="shared" si="34"/>
        <v>-95</v>
      </c>
      <c r="F288">
        <f t="shared" si="35"/>
        <v>344</v>
      </c>
      <c r="G288">
        <f>D288+G287</f>
        <v>209</v>
      </c>
      <c r="H288">
        <f t="shared" si="29"/>
        <v>209</v>
      </c>
      <c r="I288">
        <f t="shared" si="30"/>
        <v>-135</v>
      </c>
      <c r="J288" t="b">
        <f t="shared" si="31"/>
        <v>0</v>
      </c>
      <c r="K288">
        <f t="shared" si="32"/>
        <v>-135</v>
      </c>
      <c r="L288">
        <f t="shared" si="33"/>
        <v>25529</v>
      </c>
      <c r="N288">
        <f>IF(D288&gt;10000,N287+D288-N287,N287+D288)</f>
        <v>12270</v>
      </c>
    </row>
    <row r="289" spans="1:14" x14ac:dyDescent="0.25">
      <c r="A289" t="s">
        <v>249</v>
      </c>
      <c r="B289" s="252">
        <v>43404</v>
      </c>
      <c r="C289" s="253">
        <v>288</v>
      </c>
      <c r="D289">
        <v>-100</v>
      </c>
      <c r="E289">
        <f t="shared" si="34"/>
        <v>-135</v>
      </c>
      <c r="F289">
        <f t="shared" si="35"/>
        <v>209</v>
      </c>
      <c r="G289">
        <f>D289+G288</f>
        <v>109</v>
      </c>
      <c r="H289">
        <f t="shared" si="29"/>
        <v>109</v>
      </c>
      <c r="I289">
        <f t="shared" si="30"/>
        <v>-100</v>
      </c>
      <c r="J289" t="b">
        <f t="shared" si="31"/>
        <v>0</v>
      </c>
      <c r="K289">
        <f t="shared" si="32"/>
        <v>-100</v>
      </c>
      <c r="L289">
        <f t="shared" si="33"/>
        <v>25429</v>
      </c>
      <c r="N289">
        <f>IF(D289&gt;10000,N288+D289-N288,N288+D289)</f>
        <v>12170</v>
      </c>
    </row>
    <row r="290" spans="1:14" x14ac:dyDescent="0.25">
      <c r="A290" t="s">
        <v>249</v>
      </c>
      <c r="B290" s="252">
        <v>43434</v>
      </c>
      <c r="C290" s="253">
        <v>289</v>
      </c>
      <c r="D290">
        <v>-70</v>
      </c>
      <c r="E290">
        <f t="shared" si="34"/>
        <v>-100</v>
      </c>
      <c r="F290">
        <f t="shared" si="35"/>
        <v>109</v>
      </c>
      <c r="G290">
        <f>D290+G289</f>
        <v>39</v>
      </c>
      <c r="H290">
        <f t="shared" si="29"/>
        <v>39</v>
      </c>
      <c r="I290">
        <f t="shared" si="30"/>
        <v>-70</v>
      </c>
      <c r="J290" t="b">
        <f t="shared" si="31"/>
        <v>0</v>
      </c>
      <c r="K290">
        <f t="shared" si="32"/>
        <v>-70</v>
      </c>
      <c r="L290">
        <f t="shared" si="33"/>
        <v>25359</v>
      </c>
      <c r="N290">
        <f>IF(D290&gt;10000,N289+D290-N289,N289+D290)</f>
        <v>12100</v>
      </c>
    </row>
    <row r="291" spans="1:14" x14ac:dyDescent="0.25">
      <c r="A291" t="s">
        <v>249</v>
      </c>
      <c r="B291" s="252">
        <v>43465</v>
      </c>
      <c r="C291" s="253">
        <v>290</v>
      </c>
      <c r="D291">
        <v>-100</v>
      </c>
      <c r="E291">
        <f t="shared" si="34"/>
        <v>-70</v>
      </c>
      <c r="F291">
        <f t="shared" si="35"/>
        <v>39</v>
      </c>
      <c r="G291">
        <f>D291+G290</f>
        <v>-61</v>
      </c>
      <c r="H291">
        <f t="shared" si="29"/>
        <v>-61</v>
      </c>
      <c r="I291">
        <f t="shared" si="30"/>
        <v>-100</v>
      </c>
      <c r="J291" t="b">
        <f t="shared" si="31"/>
        <v>0</v>
      </c>
      <c r="K291">
        <f t="shared" si="32"/>
        <v>-100</v>
      </c>
      <c r="L291">
        <f t="shared" si="33"/>
        <v>25259</v>
      </c>
      <c r="N291">
        <f>IF(D291&gt;10000,N290+D291-N290,N290+D291)</f>
        <v>12000</v>
      </c>
    </row>
    <row r="292" spans="1:14" x14ac:dyDescent="0.25">
      <c r="A292" t="s">
        <v>249</v>
      </c>
      <c r="B292" s="252">
        <v>43496</v>
      </c>
      <c r="C292" s="253">
        <v>291</v>
      </c>
      <c r="D292">
        <v>-105</v>
      </c>
      <c r="E292">
        <f t="shared" si="34"/>
        <v>-100</v>
      </c>
      <c r="F292">
        <f t="shared" si="35"/>
        <v>-61</v>
      </c>
      <c r="G292">
        <f>D292+G291</f>
        <v>-166</v>
      </c>
      <c r="H292">
        <f t="shared" si="29"/>
        <v>-166</v>
      </c>
      <c r="I292">
        <f t="shared" si="30"/>
        <v>-105</v>
      </c>
      <c r="J292" t="b">
        <f t="shared" si="31"/>
        <v>0</v>
      </c>
      <c r="K292">
        <f t="shared" si="32"/>
        <v>-105</v>
      </c>
      <c r="L292">
        <f t="shared" si="33"/>
        <v>25154</v>
      </c>
      <c r="N292">
        <f>IF(D292&gt;10000,N291+D292-N291,N291+D292)</f>
        <v>11895</v>
      </c>
    </row>
    <row r="293" spans="1:14" x14ac:dyDescent="0.25">
      <c r="A293" t="s">
        <v>249</v>
      </c>
      <c r="B293" s="252">
        <v>43530</v>
      </c>
      <c r="C293" s="253">
        <v>292</v>
      </c>
      <c r="D293">
        <v>-140</v>
      </c>
      <c r="E293">
        <f t="shared" si="34"/>
        <v>-105</v>
      </c>
      <c r="F293">
        <f t="shared" si="35"/>
        <v>-166</v>
      </c>
      <c r="G293">
        <f>D293+G292</f>
        <v>-306</v>
      </c>
      <c r="H293">
        <f t="shared" si="29"/>
        <v>-306</v>
      </c>
      <c r="I293">
        <f t="shared" si="30"/>
        <v>-140</v>
      </c>
      <c r="J293" t="b">
        <f t="shared" si="31"/>
        <v>0</v>
      </c>
      <c r="K293">
        <f t="shared" si="32"/>
        <v>-140</v>
      </c>
      <c r="L293">
        <f t="shared" si="33"/>
        <v>25014</v>
      </c>
      <c r="N293">
        <f>IF(D293&gt;10000,N292+D293-N292,N292+D293)</f>
        <v>11755</v>
      </c>
    </row>
    <row r="294" spans="1:14" x14ac:dyDescent="0.25">
      <c r="A294" t="s">
        <v>249</v>
      </c>
      <c r="B294" s="252">
        <v>43555</v>
      </c>
      <c r="C294" s="253">
        <v>293</v>
      </c>
      <c r="D294">
        <v>-205</v>
      </c>
      <c r="E294">
        <f t="shared" si="34"/>
        <v>-140</v>
      </c>
      <c r="F294">
        <f t="shared" si="35"/>
        <v>-306</v>
      </c>
      <c r="G294">
        <f>D294+G293</f>
        <v>-511</v>
      </c>
      <c r="H294">
        <f t="shared" si="29"/>
        <v>-511</v>
      </c>
      <c r="I294">
        <f t="shared" si="30"/>
        <v>-205</v>
      </c>
      <c r="J294" t="b">
        <f t="shared" si="31"/>
        <v>0</v>
      </c>
      <c r="K294">
        <f t="shared" si="32"/>
        <v>-205</v>
      </c>
      <c r="L294">
        <f t="shared" si="33"/>
        <v>24809</v>
      </c>
      <c r="N294">
        <f>IF(D294&gt;10000,N293+D294-N293,N293+D294)</f>
        <v>11550</v>
      </c>
    </row>
    <row r="295" spans="1:14" x14ac:dyDescent="0.25">
      <c r="A295" t="s">
        <v>249</v>
      </c>
      <c r="B295" s="252">
        <v>43580</v>
      </c>
      <c r="C295" s="253">
        <v>294</v>
      </c>
      <c r="D295">
        <v>-11550</v>
      </c>
      <c r="E295">
        <f t="shared" si="34"/>
        <v>-205</v>
      </c>
      <c r="F295">
        <f t="shared" si="35"/>
        <v>-511</v>
      </c>
      <c r="G295">
        <f>D295+G294</f>
        <v>-12061</v>
      </c>
      <c r="H295">
        <f t="shared" si="29"/>
        <v>-12061</v>
      </c>
      <c r="I295">
        <f t="shared" si="30"/>
        <v>-11550</v>
      </c>
      <c r="J295" t="b">
        <f t="shared" si="31"/>
        <v>0</v>
      </c>
      <c r="K295">
        <f t="shared" si="32"/>
        <v>-11550</v>
      </c>
      <c r="L295">
        <f t="shared" si="33"/>
        <v>13259</v>
      </c>
      <c r="N295">
        <f>IF(D295&gt;10000,N294+D295-N294,N294+D295)</f>
        <v>0</v>
      </c>
    </row>
    <row r="296" spans="1:14" x14ac:dyDescent="0.25">
      <c r="A296" t="s">
        <v>249</v>
      </c>
      <c r="B296" s="252">
        <v>43621</v>
      </c>
      <c r="C296" s="253">
        <v>295</v>
      </c>
      <c r="D296">
        <v>15450</v>
      </c>
      <c r="E296">
        <f t="shared" si="34"/>
        <v>-11550</v>
      </c>
      <c r="F296">
        <f t="shared" si="35"/>
        <v>-12061</v>
      </c>
      <c r="G296">
        <f>D296+G295</f>
        <v>3389</v>
      </c>
      <c r="H296">
        <f t="shared" si="29"/>
        <v>27511</v>
      </c>
      <c r="I296">
        <f t="shared" si="30"/>
        <v>27511</v>
      </c>
      <c r="J296">
        <f t="shared" si="31"/>
        <v>295</v>
      </c>
      <c r="K296">
        <f t="shared" si="32"/>
        <v>15450</v>
      </c>
      <c r="L296">
        <f t="shared" si="33"/>
        <v>28709</v>
      </c>
      <c r="N296">
        <f>IF(D296&gt;10000,N295+D296-N295,N295+D296)</f>
        <v>15450</v>
      </c>
    </row>
    <row r="297" spans="1:14" x14ac:dyDescent="0.25">
      <c r="A297" t="s">
        <v>249</v>
      </c>
      <c r="B297" s="252">
        <v>43646</v>
      </c>
      <c r="C297" s="253">
        <v>296</v>
      </c>
      <c r="D297">
        <v>-110</v>
      </c>
      <c r="E297">
        <f t="shared" si="34"/>
        <v>15450</v>
      </c>
      <c r="F297">
        <f t="shared" si="35"/>
        <v>3389</v>
      </c>
      <c r="G297">
        <f>D297+G296</f>
        <v>3279</v>
      </c>
      <c r="H297">
        <f t="shared" si="29"/>
        <v>3279</v>
      </c>
      <c r="I297">
        <f t="shared" si="30"/>
        <v>-110</v>
      </c>
      <c r="J297" t="b">
        <f t="shared" si="31"/>
        <v>0</v>
      </c>
      <c r="K297">
        <f t="shared" si="32"/>
        <v>-110</v>
      </c>
      <c r="L297">
        <f t="shared" si="33"/>
        <v>28599</v>
      </c>
      <c r="N297">
        <f>IF(D297&gt;10000,N296+D297-N296,N296+D297)</f>
        <v>15340</v>
      </c>
    </row>
    <row r="298" spans="1:14" x14ac:dyDescent="0.25">
      <c r="A298" t="s">
        <v>249</v>
      </c>
      <c r="B298" s="252">
        <v>43677</v>
      </c>
      <c r="C298" s="253">
        <v>297</v>
      </c>
      <c r="D298">
        <v>-100</v>
      </c>
      <c r="E298">
        <f t="shared" si="34"/>
        <v>-110</v>
      </c>
      <c r="F298">
        <f t="shared" si="35"/>
        <v>3279</v>
      </c>
      <c r="G298">
        <f>D298+G297</f>
        <v>3179</v>
      </c>
      <c r="H298">
        <f t="shared" si="29"/>
        <v>3179</v>
      </c>
      <c r="I298">
        <f t="shared" si="30"/>
        <v>-100</v>
      </c>
      <c r="J298" t="b">
        <f t="shared" si="31"/>
        <v>0</v>
      </c>
      <c r="K298">
        <f t="shared" si="32"/>
        <v>-100</v>
      </c>
      <c r="L298">
        <f t="shared" si="33"/>
        <v>28499</v>
      </c>
      <c r="N298">
        <f>IF(D298&gt;10000,N297+D298-N297,N297+D298)</f>
        <v>15240</v>
      </c>
    </row>
    <row r="299" spans="1:14" x14ac:dyDescent="0.25">
      <c r="A299" t="s">
        <v>249</v>
      </c>
      <c r="B299" s="252">
        <v>43707</v>
      </c>
      <c r="C299" s="253">
        <v>298</v>
      </c>
      <c r="D299">
        <v>-1</v>
      </c>
      <c r="E299">
        <f t="shared" si="34"/>
        <v>-100</v>
      </c>
      <c r="F299">
        <f t="shared" si="35"/>
        <v>3179</v>
      </c>
      <c r="G299">
        <f>D299+G298</f>
        <v>3178</v>
      </c>
      <c r="H299">
        <f t="shared" si="29"/>
        <v>3178</v>
      </c>
      <c r="I299">
        <f t="shared" si="30"/>
        <v>-1</v>
      </c>
      <c r="J299" t="b">
        <f t="shared" si="31"/>
        <v>0</v>
      </c>
      <c r="K299">
        <f t="shared" si="32"/>
        <v>-1</v>
      </c>
      <c r="L299">
        <f t="shared" si="33"/>
        <v>28498</v>
      </c>
      <c r="N299">
        <f>IF(D299&gt;10000,N298+D299-N298,N298+D299)</f>
        <v>15239</v>
      </c>
    </row>
    <row r="300" spans="1:14" x14ac:dyDescent="0.25">
      <c r="A300" t="s">
        <v>249</v>
      </c>
      <c r="B300" s="252">
        <v>43712</v>
      </c>
      <c r="C300" s="253">
        <v>299</v>
      </c>
      <c r="D300">
        <v>-1</v>
      </c>
      <c r="E300">
        <f t="shared" si="34"/>
        <v>-1</v>
      </c>
      <c r="F300">
        <f t="shared" si="35"/>
        <v>3178</v>
      </c>
      <c r="G300">
        <f>D300+G299</f>
        <v>3177</v>
      </c>
      <c r="H300">
        <f t="shared" si="29"/>
        <v>3177</v>
      </c>
      <c r="I300">
        <f t="shared" si="30"/>
        <v>-1</v>
      </c>
      <c r="J300" t="b">
        <f t="shared" si="31"/>
        <v>0</v>
      </c>
      <c r="K300">
        <f t="shared" si="32"/>
        <v>-1</v>
      </c>
      <c r="L300">
        <f t="shared" si="33"/>
        <v>28497</v>
      </c>
      <c r="N300">
        <f>IF(D300&gt;10000,N299+D300-N299,N299+D300)</f>
        <v>15238</v>
      </c>
    </row>
    <row r="301" spans="1:14" x14ac:dyDescent="0.25">
      <c r="A301" t="s">
        <v>249</v>
      </c>
      <c r="B301" s="252">
        <v>43713</v>
      </c>
      <c r="C301" s="253">
        <v>300</v>
      </c>
      <c r="D301">
        <v>-113</v>
      </c>
      <c r="E301">
        <f t="shared" si="34"/>
        <v>-1</v>
      </c>
      <c r="F301">
        <f t="shared" si="35"/>
        <v>3177</v>
      </c>
      <c r="G301">
        <f>D301+G300</f>
        <v>3064</v>
      </c>
      <c r="H301">
        <f t="shared" si="29"/>
        <v>3064</v>
      </c>
      <c r="I301">
        <f t="shared" si="30"/>
        <v>-113</v>
      </c>
      <c r="J301" t="b">
        <f t="shared" si="31"/>
        <v>0</v>
      </c>
      <c r="K301">
        <f t="shared" si="32"/>
        <v>-113</v>
      </c>
      <c r="L301">
        <f t="shared" si="33"/>
        <v>28384</v>
      </c>
      <c r="N301">
        <f>IF(D301&gt;10000,N300+D301-N300,N300+D301)</f>
        <v>15125</v>
      </c>
    </row>
    <row r="302" spans="1:14" x14ac:dyDescent="0.25">
      <c r="A302" t="s">
        <v>249</v>
      </c>
      <c r="B302" s="252">
        <v>43720</v>
      </c>
      <c r="C302" s="253">
        <v>301</v>
      </c>
      <c r="D302">
        <v>-1</v>
      </c>
      <c r="E302">
        <f t="shared" si="34"/>
        <v>-113</v>
      </c>
      <c r="F302">
        <f t="shared" si="35"/>
        <v>3064</v>
      </c>
      <c r="G302">
        <f>D302+G301</f>
        <v>3063</v>
      </c>
      <c r="H302">
        <f t="shared" si="29"/>
        <v>3063</v>
      </c>
      <c r="I302">
        <f t="shared" si="30"/>
        <v>-1</v>
      </c>
      <c r="J302" t="b">
        <f t="shared" si="31"/>
        <v>0</v>
      </c>
      <c r="K302">
        <f t="shared" si="32"/>
        <v>-1</v>
      </c>
      <c r="L302">
        <f t="shared" si="33"/>
        <v>28383</v>
      </c>
      <c r="N302">
        <f>IF(D302&gt;10000,N301+D302-N301,N301+D302)</f>
        <v>15124</v>
      </c>
    </row>
    <row r="303" spans="1:14" x14ac:dyDescent="0.25">
      <c r="A303" t="s">
        <v>249</v>
      </c>
      <c r="B303" s="252">
        <v>43727</v>
      </c>
      <c r="C303" s="253">
        <v>302</v>
      </c>
      <c r="D303">
        <v>-1</v>
      </c>
      <c r="E303">
        <f t="shared" si="34"/>
        <v>-1</v>
      </c>
      <c r="F303">
        <f t="shared" si="35"/>
        <v>3063</v>
      </c>
      <c r="G303">
        <f>D303+G302</f>
        <v>3062</v>
      </c>
      <c r="H303">
        <f t="shared" si="29"/>
        <v>3062</v>
      </c>
      <c r="I303">
        <f t="shared" si="30"/>
        <v>-1</v>
      </c>
      <c r="J303" t="b">
        <f t="shared" si="31"/>
        <v>0</v>
      </c>
      <c r="K303">
        <f t="shared" si="32"/>
        <v>-1</v>
      </c>
      <c r="L303">
        <f t="shared" si="33"/>
        <v>28382</v>
      </c>
      <c r="N303">
        <f>IF(D303&gt;10000,N302+D303-N302,N302+D303)</f>
        <v>15123</v>
      </c>
    </row>
    <row r="304" spans="1:14" x14ac:dyDescent="0.25">
      <c r="A304" t="s">
        <v>249</v>
      </c>
      <c r="B304" s="252">
        <v>43733</v>
      </c>
      <c r="C304" s="253">
        <v>303</v>
      </c>
      <c r="D304">
        <v>-1</v>
      </c>
      <c r="E304">
        <f t="shared" si="34"/>
        <v>-1</v>
      </c>
      <c r="F304">
        <f t="shared" si="35"/>
        <v>3062</v>
      </c>
      <c r="G304">
        <f>D304+G303</f>
        <v>3061</v>
      </c>
      <c r="H304">
        <f t="shared" si="29"/>
        <v>3061</v>
      </c>
      <c r="I304">
        <f t="shared" si="30"/>
        <v>-1</v>
      </c>
      <c r="J304" t="b">
        <f t="shared" si="31"/>
        <v>0</v>
      </c>
      <c r="K304">
        <f t="shared" si="32"/>
        <v>-1</v>
      </c>
      <c r="L304">
        <f t="shared" si="33"/>
        <v>28381</v>
      </c>
      <c r="N304">
        <f>IF(D304&gt;10000,N303+D304-N303,N303+D304)</f>
        <v>15122</v>
      </c>
    </row>
    <row r="305" spans="1:14" x14ac:dyDescent="0.25">
      <c r="A305" t="s">
        <v>249</v>
      </c>
      <c r="B305" s="252">
        <v>43741</v>
      </c>
      <c r="C305" s="253">
        <v>304</v>
      </c>
      <c r="D305">
        <v>-93</v>
      </c>
      <c r="E305">
        <f t="shared" si="34"/>
        <v>-1</v>
      </c>
      <c r="F305">
        <f t="shared" si="35"/>
        <v>3061</v>
      </c>
      <c r="G305">
        <f>D305+G304</f>
        <v>2968</v>
      </c>
      <c r="H305">
        <f t="shared" si="29"/>
        <v>2968</v>
      </c>
      <c r="I305">
        <f t="shared" si="30"/>
        <v>-93</v>
      </c>
      <c r="J305" t="b">
        <f t="shared" si="31"/>
        <v>0</v>
      </c>
      <c r="K305">
        <f t="shared" si="32"/>
        <v>-93</v>
      </c>
      <c r="L305">
        <f t="shared" si="33"/>
        <v>28288</v>
      </c>
      <c r="N305">
        <f>IF(D305&gt;10000,N304+D305-N304,N304+D305)</f>
        <v>15029</v>
      </c>
    </row>
    <row r="306" spans="1:14" x14ac:dyDescent="0.25">
      <c r="A306" t="s">
        <v>249</v>
      </c>
      <c r="B306" s="252">
        <v>43741</v>
      </c>
      <c r="C306" s="253">
        <v>305</v>
      </c>
      <c r="D306">
        <v>-4</v>
      </c>
      <c r="E306">
        <f t="shared" si="34"/>
        <v>-93</v>
      </c>
      <c r="F306">
        <f t="shared" si="35"/>
        <v>2968</v>
      </c>
      <c r="G306">
        <f>D306+G305</f>
        <v>2964</v>
      </c>
      <c r="H306">
        <f t="shared" si="29"/>
        <v>2964</v>
      </c>
      <c r="I306">
        <f t="shared" si="30"/>
        <v>-4</v>
      </c>
      <c r="J306" t="b">
        <f t="shared" si="31"/>
        <v>0</v>
      </c>
      <c r="K306">
        <f t="shared" si="32"/>
        <v>-4</v>
      </c>
      <c r="L306">
        <f t="shared" si="33"/>
        <v>28284</v>
      </c>
      <c r="N306">
        <f>IF(D306&gt;10000,N305+D306-N305,N305+D306)</f>
        <v>15025</v>
      </c>
    </row>
    <row r="307" spans="1:14" x14ac:dyDescent="0.25">
      <c r="A307" t="s">
        <v>249</v>
      </c>
      <c r="B307" s="252">
        <v>43748</v>
      </c>
      <c r="C307" s="253">
        <v>306</v>
      </c>
      <c r="D307">
        <v>-1</v>
      </c>
      <c r="E307">
        <f t="shared" si="34"/>
        <v>-4</v>
      </c>
      <c r="F307">
        <f t="shared" si="35"/>
        <v>2964</v>
      </c>
      <c r="G307">
        <f>D307+G306</f>
        <v>2963</v>
      </c>
      <c r="H307">
        <f t="shared" si="29"/>
        <v>2963</v>
      </c>
      <c r="I307">
        <f t="shared" si="30"/>
        <v>-1</v>
      </c>
      <c r="J307" t="b">
        <f t="shared" si="31"/>
        <v>0</v>
      </c>
      <c r="K307">
        <f t="shared" si="32"/>
        <v>-1</v>
      </c>
      <c r="L307">
        <f t="shared" si="33"/>
        <v>28283</v>
      </c>
      <c r="N307">
        <f>IF(D307&gt;10000,N306+D307-N306,N306+D307)</f>
        <v>15024</v>
      </c>
    </row>
    <row r="308" spans="1:14" x14ac:dyDescent="0.25">
      <c r="A308" t="s">
        <v>249</v>
      </c>
      <c r="B308" s="252">
        <v>43753</v>
      </c>
      <c r="C308" s="253">
        <v>307</v>
      </c>
      <c r="D308">
        <v>-1</v>
      </c>
      <c r="E308">
        <f t="shared" si="34"/>
        <v>-1</v>
      </c>
      <c r="F308">
        <f t="shared" si="35"/>
        <v>2963</v>
      </c>
      <c r="G308">
        <f>D308+G307</f>
        <v>2962</v>
      </c>
      <c r="H308">
        <f t="shared" si="29"/>
        <v>2962</v>
      </c>
      <c r="I308">
        <f t="shared" si="30"/>
        <v>-1</v>
      </c>
      <c r="J308" t="b">
        <f t="shared" si="31"/>
        <v>0</v>
      </c>
      <c r="K308">
        <f t="shared" si="32"/>
        <v>-1</v>
      </c>
      <c r="L308">
        <f t="shared" si="33"/>
        <v>28282</v>
      </c>
      <c r="N308">
        <f>IF(D308&gt;10000,N307+D308-N307,N307+D308)</f>
        <v>15023</v>
      </c>
    </row>
    <row r="309" spans="1:14" x14ac:dyDescent="0.25">
      <c r="A309" t="s">
        <v>249</v>
      </c>
      <c r="B309" s="252">
        <v>43761</v>
      </c>
      <c r="C309" s="253">
        <v>308</v>
      </c>
      <c r="D309">
        <v>-1</v>
      </c>
      <c r="E309">
        <f t="shared" si="34"/>
        <v>-1</v>
      </c>
      <c r="F309">
        <f t="shared" si="35"/>
        <v>2962</v>
      </c>
      <c r="G309">
        <f>D309+G308</f>
        <v>2961</v>
      </c>
      <c r="H309">
        <f t="shared" si="29"/>
        <v>2961</v>
      </c>
      <c r="I309">
        <f t="shared" si="30"/>
        <v>-1</v>
      </c>
      <c r="J309" t="b">
        <f t="shared" si="31"/>
        <v>0</v>
      </c>
      <c r="K309">
        <f t="shared" si="32"/>
        <v>-1</v>
      </c>
      <c r="L309">
        <f t="shared" si="33"/>
        <v>28281</v>
      </c>
      <c r="N309">
        <f>IF(D309&gt;10000,N308+D309-N308,N308+D309)</f>
        <v>15022</v>
      </c>
    </row>
    <row r="310" spans="1:14" x14ac:dyDescent="0.25">
      <c r="A310" t="s">
        <v>249</v>
      </c>
      <c r="B310" s="252">
        <v>43769</v>
      </c>
      <c r="C310" s="253">
        <v>309</v>
      </c>
      <c r="D310">
        <v>-1</v>
      </c>
      <c r="E310">
        <f t="shared" si="34"/>
        <v>-1</v>
      </c>
      <c r="F310">
        <f t="shared" si="35"/>
        <v>2961</v>
      </c>
      <c r="G310">
        <f>D310+G309</f>
        <v>2960</v>
      </c>
      <c r="H310">
        <f t="shared" si="29"/>
        <v>2960</v>
      </c>
      <c r="I310">
        <f t="shared" si="30"/>
        <v>-1</v>
      </c>
      <c r="J310" t="b">
        <f t="shared" si="31"/>
        <v>0</v>
      </c>
      <c r="K310">
        <f t="shared" si="32"/>
        <v>-1</v>
      </c>
      <c r="L310">
        <f t="shared" si="33"/>
        <v>28280</v>
      </c>
      <c r="N310">
        <f>IF(D310&gt;10000,N309+D310-N309,N309+D310)</f>
        <v>15021</v>
      </c>
    </row>
    <row r="311" spans="1:14" x14ac:dyDescent="0.25">
      <c r="A311" t="s">
        <v>249</v>
      </c>
      <c r="B311" s="252">
        <v>43773</v>
      </c>
      <c r="C311" s="253">
        <v>310</v>
      </c>
      <c r="D311">
        <v>-126</v>
      </c>
      <c r="E311">
        <f t="shared" si="34"/>
        <v>-1</v>
      </c>
      <c r="F311">
        <f t="shared" si="35"/>
        <v>2960</v>
      </c>
      <c r="G311">
        <f>D311+G310</f>
        <v>2834</v>
      </c>
      <c r="H311">
        <f t="shared" si="29"/>
        <v>2834</v>
      </c>
      <c r="I311">
        <f t="shared" si="30"/>
        <v>-126</v>
      </c>
      <c r="J311" t="b">
        <f t="shared" si="31"/>
        <v>0</v>
      </c>
      <c r="K311">
        <f t="shared" si="32"/>
        <v>-126</v>
      </c>
      <c r="L311">
        <f t="shared" si="33"/>
        <v>28154</v>
      </c>
      <c r="N311">
        <f>IF(D311&gt;10000,N310+D311-N310,N310+D311)</f>
        <v>14895</v>
      </c>
    </row>
    <row r="312" spans="1:14" x14ac:dyDescent="0.25">
      <c r="A312" t="s">
        <v>249</v>
      </c>
      <c r="B312" s="252">
        <v>43775</v>
      </c>
      <c r="C312" s="253">
        <v>311</v>
      </c>
      <c r="D312">
        <v>-1</v>
      </c>
      <c r="E312">
        <f t="shared" si="34"/>
        <v>-126</v>
      </c>
      <c r="F312">
        <f t="shared" si="35"/>
        <v>2834</v>
      </c>
      <c r="G312">
        <f>D312+G311</f>
        <v>2833</v>
      </c>
      <c r="H312">
        <f t="shared" si="29"/>
        <v>2833</v>
      </c>
      <c r="I312">
        <f t="shared" si="30"/>
        <v>-1</v>
      </c>
      <c r="J312" t="b">
        <f t="shared" si="31"/>
        <v>0</v>
      </c>
      <c r="K312">
        <f t="shared" si="32"/>
        <v>-1</v>
      </c>
      <c r="L312">
        <f t="shared" si="33"/>
        <v>28153</v>
      </c>
      <c r="N312">
        <f>IF(D312&gt;10000,N311+D312-N311,N311+D312)</f>
        <v>14894</v>
      </c>
    </row>
    <row r="313" spans="1:14" x14ac:dyDescent="0.25">
      <c r="A313" t="s">
        <v>249</v>
      </c>
      <c r="B313" s="252">
        <v>43783</v>
      </c>
      <c r="C313" s="253">
        <v>312</v>
      </c>
      <c r="D313">
        <v>-1</v>
      </c>
      <c r="E313">
        <f t="shared" si="34"/>
        <v>-1</v>
      </c>
      <c r="F313">
        <f t="shared" si="35"/>
        <v>2833</v>
      </c>
      <c r="G313">
        <f>D313+G312</f>
        <v>2832</v>
      </c>
      <c r="H313">
        <f t="shared" si="29"/>
        <v>2832</v>
      </c>
      <c r="I313">
        <f t="shared" si="30"/>
        <v>-1</v>
      </c>
      <c r="J313" t="b">
        <f t="shared" si="31"/>
        <v>0</v>
      </c>
      <c r="K313">
        <f t="shared" si="32"/>
        <v>-1</v>
      </c>
      <c r="L313">
        <f t="shared" si="33"/>
        <v>28152</v>
      </c>
      <c r="N313">
        <f>IF(D313&gt;10000,N312+D313-N312,N312+D313)</f>
        <v>14893</v>
      </c>
    </row>
    <row r="314" spans="1:14" x14ac:dyDescent="0.25">
      <c r="A314" t="s">
        <v>249</v>
      </c>
      <c r="B314" s="252">
        <v>43789</v>
      </c>
      <c r="C314" s="253">
        <v>313</v>
      </c>
      <c r="D314">
        <v>-1</v>
      </c>
      <c r="E314">
        <f t="shared" si="34"/>
        <v>-1</v>
      </c>
      <c r="F314">
        <f t="shared" si="35"/>
        <v>2832</v>
      </c>
      <c r="G314">
        <f>D314+G313</f>
        <v>2831</v>
      </c>
      <c r="H314">
        <f t="shared" si="29"/>
        <v>2831</v>
      </c>
      <c r="I314">
        <f t="shared" si="30"/>
        <v>-1</v>
      </c>
      <c r="J314" t="b">
        <f t="shared" si="31"/>
        <v>0</v>
      </c>
      <c r="K314">
        <f t="shared" si="32"/>
        <v>-1</v>
      </c>
      <c r="L314">
        <f t="shared" si="33"/>
        <v>28151</v>
      </c>
      <c r="N314">
        <f>IF(D314&gt;10000,N313+D314-N313,N313+D314)</f>
        <v>14892</v>
      </c>
    </row>
    <row r="315" spans="1:14" x14ac:dyDescent="0.25">
      <c r="A315" t="s">
        <v>249</v>
      </c>
      <c r="B315" s="252">
        <v>43795</v>
      </c>
      <c r="C315" s="253">
        <v>314</v>
      </c>
      <c r="D315">
        <v>-1</v>
      </c>
      <c r="E315">
        <f t="shared" si="34"/>
        <v>-1</v>
      </c>
      <c r="F315">
        <f t="shared" si="35"/>
        <v>2831</v>
      </c>
      <c r="G315">
        <f>D315+G314</f>
        <v>2830</v>
      </c>
      <c r="H315">
        <f t="shared" si="29"/>
        <v>2830</v>
      </c>
      <c r="I315">
        <f t="shared" si="30"/>
        <v>-1</v>
      </c>
      <c r="J315" t="b">
        <f t="shared" si="31"/>
        <v>0</v>
      </c>
      <c r="K315">
        <f t="shared" si="32"/>
        <v>-1</v>
      </c>
      <c r="L315">
        <f t="shared" si="33"/>
        <v>28150</v>
      </c>
      <c r="N315">
        <f>IF(D315&gt;10000,N314+D315-N314,N314+D315)</f>
        <v>14891</v>
      </c>
    </row>
    <row r="316" spans="1:14" x14ac:dyDescent="0.25">
      <c r="A316" t="s">
        <v>249</v>
      </c>
      <c r="B316" s="252">
        <v>43802</v>
      </c>
      <c r="C316" s="253">
        <v>315</v>
      </c>
      <c r="D316">
        <v>-1</v>
      </c>
      <c r="E316">
        <f t="shared" si="34"/>
        <v>-1</v>
      </c>
      <c r="F316">
        <f t="shared" si="35"/>
        <v>2830</v>
      </c>
      <c r="G316">
        <f>D316+G315</f>
        <v>2829</v>
      </c>
      <c r="H316">
        <f t="shared" si="29"/>
        <v>2829</v>
      </c>
      <c r="I316">
        <f t="shared" si="30"/>
        <v>-1</v>
      </c>
      <c r="J316" t="b">
        <f t="shared" si="31"/>
        <v>0</v>
      </c>
      <c r="K316">
        <f t="shared" si="32"/>
        <v>-1</v>
      </c>
      <c r="L316">
        <f t="shared" si="33"/>
        <v>28149</v>
      </c>
      <c r="N316">
        <f>IF(D316&gt;10000,N315+D316-N315,N315+D316)</f>
        <v>14890</v>
      </c>
    </row>
    <row r="317" spans="1:14" x14ac:dyDescent="0.25">
      <c r="A317" t="s">
        <v>249</v>
      </c>
      <c r="B317" s="252">
        <v>43804</v>
      </c>
      <c r="C317" s="253">
        <v>316</v>
      </c>
      <c r="D317">
        <v>-115</v>
      </c>
      <c r="E317">
        <f t="shared" si="34"/>
        <v>-1</v>
      </c>
      <c r="F317">
        <f t="shared" si="35"/>
        <v>2829</v>
      </c>
      <c r="G317">
        <f>D317+G316</f>
        <v>2714</v>
      </c>
      <c r="H317">
        <f t="shared" si="29"/>
        <v>2714</v>
      </c>
      <c r="I317">
        <f t="shared" si="30"/>
        <v>-115</v>
      </c>
      <c r="J317" t="b">
        <f t="shared" si="31"/>
        <v>0</v>
      </c>
      <c r="K317">
        <f t="shared" si="32"/>
        <v>-115</v>
      </c>
      <c r="L317">
        <f t="shared" si="33"/>
        <v>28034</v>
      </c>
      <c r="N317">
        <f>IF(D317&gt;10000,N316+D317-N316,N316+D317)</f>
        <v>14775</v>
      </c>
    </row>
    <row r="318" spans="1:14" x14ac:dyDescent="0.25">
      <c r="A318" t="s">
        <v>249</v>
      </c>
      <c r="B318" s="252">
        <v>43810</v>
      </c>
      <c r="C318" s="253">
        <v>317</v>
      </c>
      <c r="D318">
        <v>-1</v>
      </c>
      <c r="E318">
        <f t="shared" si="34"/>
        <v>-115</v>
      </c>
      <c r="F318">
        <f t="shared" si="35"/>
        <v>2714</v>
      </c>
      <c r="G318">
        <f>D318+G317</f>
        <v>2713</v>
      </c>
      <c r="H318">
        <f t="shared" si="29"/>
        <v>2713</v>
      </c>
      <c r="I318">
        <f t="shared" si="30"/>
        <v>-1</v>
      </c>
      <c r="J318" t="b">
        <f t="shared" si="31"/>
        <v>0</v>
      </c>
      <c r="K318">
        <f t="shared" si="32"/>
        <v>-1</v>
      </c>
      <c r="L318">
        <f t="shared" si="33"/>
        <v>28033</v>
      </c>
      <c r="N318">
        <f>IF(D318&gt;10000,N317+D318-N317,N317+D318)</f>
        <v>14774</v>
      </c>
    </row>
    <row r="319" spans="1:14" x14ac:dyDescent="0.25">
      <c r="A319" t="s">
        <v>249</v>
      </c>
      <c r="B319" s="252">
        <v>43816</v>
      </c>
      <c r="C319" s="253">
        <v>318</v>
      </c>
      <c r="D319">
        <v>-1</v>
      </c>
      <c r="E319">
        <f t="shared" si="34"/>
        <v>-1</v>
      </c>
      <c r="F319">
        <f t="shared" si="35"/>
        <v>2713</v>
      </c>
      <c r="G319">
        <f>D319+G318</f>
        <v>2712</v>
      </c>
      <c r="H319">
        <f t="shared" si="29"/>
        <v>2712</v>
      </c>
      <c r="I319">
        <f t="shared" si="30"/>
        <v>-1</v>
      </c>
      <c r="J319" t="b">
        <f t="shared" si="31"/>
        <v>0</v>
      </c>
      <c r="K319">
        <f t="shared" si="32"/>
        <v>-1</v>
      </c>
      <c r="L319">
        <f t="shared" si="33"/>
        <v>28032</v>
      </c>
      <c r="N319">
        <f>IF(D319&gt;10000,N318+D319-N318,N318+D319)</f>
        <v>14773</v>
      </c>
    </row>
    <row r="320" spans="1:14" x14ac:dyDescent="0.25">
      <c r="A320" t="s">
        <v>249</v>
      </c>
      <c r="B320" s="252">
        <v>43823</v>
      </c>
      <c r="C320" s="253">
        <v>319</v>
      </c>
      <c r="D320">
        <v>-1</v>
      </c>
      <c r="E320">
        <f t="shared" si="34"/>
        <v>-1</v>
      </c>
      <c r="F320">
        <f t="shared" si="35"/>
        <v>2712</v>
      </c>
      <c r="G320">
        <f>D320+G319</f>
        <v>2711</v>
      </c>
      <c r="H320">
        <f t="shared" si="29"/>
        <v>2711</v>
      </c>
      <c r="I320">
        <f t="shared" si="30"/>
        <v>-1</v>
      </c>
      <c r="J320" t="b">
        <f t="shared" si="31"/>
        <v>0</v>
      </c>
      <c r="K320">
        <f t="shared" si="32"/>
        <v>-1</v>
      </c>
      <c r="L320">
        <f t="shared" si="33"/>
        <v>28031</v>
      </c>
      <c r="N320">
        <f>IF(D320&gt;10000,N319+D320-N319,N319+D320)</f>
        <v>14772</v>
      </c>
    </row>
    <row r="321" spans="1:14" x14ac:dyDescent="0.25">
      <c r="A321" t="s">
        <v>249</v>
      </c>
      <c r="B321" s="252">
        <v>43832</v>
      </c>
      <c r="C321" s="253">
        <v>320</v>
      </c>
      <c r="D321">
        <v>-1</v>
      </c>
      <c r="E321">
        <f t="shared" si="34"/>
        <v>-1</v>
      </c>
      <c r="F321">
        <f t="shared" si="35"/>
        <v>2711</v>
      </c>
      <c r="G321">
        <f>D321+G320</f>
        <v>2710</v>
      </c>
      <c r="H321">
        <f t="shared" si="29"/>
        <v>2710</v>
      </c>
      <c r="I321">
        <f t="shared" si="30"/>
        <v>-1</v>
      </c>
      <c r="J321" t="b">
        <f t="shared" si="31"/>
        <v>0</v>
      </c>
      <c r="K321">
        <f t="shared" si="32"/>
        <v>-1</v>
      </c>
      <c r="L321">
        <f t="shared" si="33"/>
        <v>28030</v>
      </c>
      <c r="N321">
        <f>IF(D321&gt;10000,N320+D321-N320,N320+D321)</f>
        <v>14771</v>
      </c>
    </row>
    <row r="322" spans="1:14" x14ac:dyDescent="0.25">
      <c r="A322" t="s">
        <v>249</v>
      </c>
      <c r="B322" s="252">
        <v>43834</v>
      </c>
      <c r="C322" s="253">
        <v>321</v>
      </c>
      <c r="D322">
        <v>-128</v>
      </c>
      <c r="E322">
        <f t="shared" si="34"/>
        <v>-1</v>
      </c>
      <c r="F322">
        <f t="shared" si="35"/>
        <v>2710</v>
      </c>
      <c r="G322">
        <f>D322+G321</f>
        <v>2582</v>
      </c>
      <c r="H322">
        <f t="shared" si="29"/>
        <v>2582</v>
      </c>
      <c r="I322">
        <f t="shared" si="30"/>
        <v>-128</v>
      </c>
      <c r="J322" t="b">
        <f t="shared" si="31"/>
        <v>0</v>
      </c>
      <c r="K322">
        <f t="shared" si="32"/>
        <v>-128</v>
      </c>
      <c r="L322">
        <f t="shared" si="33"/>
        <v>27902</v>
      </c>
      <c r="N322">
        <f>IF(D322&gt;10000,N321+D322-N321,N321+D322)</f>
        <v>14643</v>
      </c>
    </row>
    <row r="323" spans="1:14" x14ac:dyDescent="0.25">
      <c r="A323" t="s">
        <v>249</v>
      </c>
      <c r="B323" s="252">
        <v>43838</v>
      </c>
      <c r="C323" s="253">
        <v>322</v>
      </c>
      <c r="D323">
        <v>-1</v>
      </c>
      <c r="E323">
        <f t="shared" si="34"/>
        <v>-128</v>
      </c>
      <c r="F323">
        <f t="shared" si="35"/>
        <v>2582</v>
      </c>
      <c r="G323">
        <f>D323+G322</f>
        <v>2581</v>
      </c>
      <c r="H323">
        <f t="shared" ref="H323:H386" si="36">IF(D323&gt;10000,D323-F323,G323)</f>
        <v>2581</v>
      </c>
      <c r="I323">
        <f t="shared" ref="I323:I386" si="37">IF(D323&gt;10000,D323-F323,D323)</f>
        <v>-1</v>
      </c>
      <c r="J323" t="b">
        <f t="shared" ref="J323:J386" si="38">IF(D323&gt;0,C323)</f>
        <v>0</v>
      </c>
      <c r="K323">
        <f t="shared" ref="K323:K386" si="39">IF(C323=MIN(J:J),H323,D323)</f>
        <v>-1</v>
      </c>
      <c r="L323">
        <f t="shared" ref="L323:L386" si="40">K323+L322</f>
        <v>27901</v>
      </c>
      <c r="N323">
        <f>IF(D323&gt;10000,N322+D323-N322,N322+D323)</f>
        <v>14642</v>
      </c>
    </row>
    <row r="324" spans="1:14" x14ac:dyDescent="0.25">
      <c r="A324" t="s">
        <v>249</v>
      </c>
      <c r="B324" s="252">
        <v>43844</v>
      </c>
      <c r="C324" s="253">
        <v>323</v>
      </c>
      <c r="D324">
        <v>-1</v>
      </c>
      <c r="E324">
        <f t="shared" ref="E324:E387" si="41">D323</f>
        <v>-1</v>
      </c>
      <c r="F324">
        <f t="shared" si="35"/>
        <v>2581</v>
      </c>
      <c r="G324">
        <f>D324+G323</f>
        <v>2580</v>
      </c>
      <c r="H324">
        <f t="shared" si="36"/>
        <v>2580</v>
      </c>
      <c r="I324">
        <f t="shared" si="37"/>
        <v>-1</v>
      </c>
      <c r="J324" t="b">
        <f t="shared" si="38"/>
        <v>0</v>
      </c>
      <c r="K324">
        <f t="shared" si="39"/>
        <v>-1</v>
      </c>
      <c r="L324">
        <f t="shared" si="40"/>
        <v>27900</v>
      </c>
      <c r="N324">
        <f>IF(D324&gt;10000,N323+D324-N323,N323+D324)</f>
        <v>14641</v>
      </c>
    </row>
    <row r="325" spans="1:14" x14ac:dyDescent="0.25">
      <c r="A325" t="s">
        <v>249</v>
      </c>
      <c r="B325" s="252">
        <v>43852</v>
      </c>
      <c r="C325" s="253">
        <v>324</v>
      </c>
      <c r="D325">
        <v>-1</v>
      </c>
      <c r="E325">
        <f t="shared" si="41"/>
        <v>-1</v>
      </c>
      <c r="F325">
        <f t="shared" ref="F325:F388" si="42">E325+F324</f>
        <v>2580</v>
      </c>
      <c r="G325">
        <f>D325+G324</f>
        <v>2579</v>
      </c>
      <c r="H325">
        <f t="shared" si="36"/>
        <v>2579</v>
      </c>
      <c r="I325">
        <f t="shared" si="37"/>
        <v>-1</v>
      </c>
      <c r="J325" t="b">
        <f t="shared" si="38"/>
        <v>0</v>
      </c>
      <c r="K325">
        <f t="shared" si="39"/>
        <v>-1</v>
      </c>
      <c r="L325">
        <f t="shared" si="40"/>
        <v>27899</v>
      </c>
      <c r="N325">
        <f>IF(D325&gt;10000,N324+D325-N324,N324+D325)</f>
        <v>14640</v>
      </c>
    </row>
    <row r="326" spans="1:14" x14ac:dyDescent="0.25">
      <c r="A326" t="s">
        <v>249</v>
      </c>
      <c r="B326" s="252">
        <v>43858</v>
      </c>
      <c r="C326" s="253">
        <v>325</v>
      </c>
      <c r="D326">
        <v>-1</v>
      </c>
      <c r="E326">
        <f t="shared" si="41"/>
        <v>-1</v>
      </c>
      <c r="F326">
        <f t="shared" si="42"/>
        <v>2579</v>
      </c>
      <c r="G326">
        <f>D326+G325</f>
        <v>2578</v>
      </c>
      <c r="H326">
        <f t="shared" si="36"/>
        <v>2578</v>
      </c>
      <c r="I326">
        <f t="shared" si="37"/>
        <v>-1</v>
      </c>
      <c r="J326" t="b">
        <f t="shared" si="38"/>
        <v>0</v>
      </c>
      <c r="K326">
        <f t="shared" si="39"/>
        <v>-1</v>
      </c>
      <c r="L326">
        <f t="shared" si="40"/>
        <v>27898</v>
      </c>
      <c r="N326">
        <f>IF(D326&gt;10000,N325+D326-N325,N325+D326)</f>
        <v>14639</v>
      </c>
    </row>
    <row r="327" spans="1:14" x14ac:dyDescent="0.25">
      <c r="A327" t="s">
        <v>249</v>
      </c>
      <c r="B327" s="252">
        <v>43866</v>
      </c>
      <c r="C327" s="253">
        <v>326</v>
      </c>
      <c r="D327">
        <v>-1</v>
      </c>
      <c r="E327">
        <f t="shared" si="41"/>
        <v>-1</v>
      </c>
      <c r="F327">
        <f t="shared" si="42"/>
        <v>2578</v>
      </c>
      <c r="G327">
        <f>D327+G326</f>
        <v>2577</v>
      </c>
      <c r="H327">
        <f t="shared" si="36"/>
        <v>2577</v>
      </c>
      <c r="I327">
        <f t="shared" si="37"/>
        <v>-1</v>
      </c>
      <c r="J327" t="b">
        <f t="shared" si="38"/>
        <v>0</v>
      </c>
      <c r="K327">
        <f t="shared" si="39"/>
        <v>-1</v>
      </c>
      <c r="L327">
        <f t="shared" si="40"/>
        <v>27897</v>
      </c>
      <c r="N327">
        <f>IF(D327&gt;10000,N326+D327-N326,N326+D327)</f>
        <v>14638</v>
      </c>
    </row>
    <row r="328" spans="1:14" x14ac:dyDescent="0.25">
      <c r="A328" t="s">
        <v>249</v>
      </c>
      <c r="B328" s="252">
        <v>43872</v>
      </c>
      <c r="C328" s="253">
        <v>327</v>
      </c>
      <c r="D328">
        <v>-1</v>
      </c>
      <c r="E328">
        <f t="shared" si="41"/>
        <v>-1</v>
      </c>
      <c r="F328">
        <f t="shared" si="42"/>
        <v>2577</v>
      </c>
      <c r="G328">
        <f>D328+G327</f>
        <v>2576</v>
      </c>
      <c r="H328">
        <f t="shared" si="36"/>
        <v>2576</v>
      </c>
      <c r="I328">
        <f t="shared" si="37"/>
        <v>-1</v>
      </c>
      <c r="J328" t="b">
        <f t="shared" si="38"/>
        <v>0</v>
      </c>
      <c r="K328">
        <f t="shared" si="39"/>
        <v>-1</v>
      </c>
      <c r="L328">
        <f t="shared" si="40"/>
        <v>27896</v>
      </c>
      <c r="N328">
        <f>IF(D328&gt;10000,N327+D328-N327,N327+D328)</f>
        <v>14637</v>
      </c>
    </row>
    <row r="329" spans="1:14" x14ac:dyDescent="0.25">
      <c r="A329" t="s">
        <v>249</v>
      </c>
      <c r="B329" s="252">
        <v>43879</v>
      </c>
      <c r="C329" s="253">
        <v>328</v>
      </c>
      <c r="D329">
        <v>-1</v>
      </c>
      <c r="E329">
        <f t="shared" si="41"/>
        <v>-1</v>
      </c>
      <c r="F329">
        <f t="shared" si="42"/>
        <v>2576</v>
      </c>
      <c r="G329">
        <f>D329+G328</f>
        <v>2575</v>
      </c>
      <c r="H329">
        <f t="shared" si="36"/>
        <v>2575</v>
      </c>
      <c r="I329">
        <f t="shared" si="37"/>
        <v>-1</v>
      </c>
      <c r="J329" t="b">
        <f t="shared" si="38"/>
        <v>0</v>
      </c>
      <c r="K329">
        <f t="shared" si="39"/>
        <v>-1</v>
      </c>
      <c r="L329">
        <f t="shared" si="40"/>
        <v>27895</v>
      </c>
      <c r="N329">
        <f>IF(D329&gt;10000,N328+D329-N328,N328+D329)</f>
        <v>14636</v>
      </c>
    </row>
    <row r="330" spans="1:14" x14ac:dyDescent="0.25">
      <c r="A330" t="s">
        <v>249</v>
      </c>
      <c r="B330" s="252">
        <v>43886</v>
      </c>
      <c r="C330" s="253">
        <v>329</v>
      </c>
      <c r="D330">
        <v>-1</v>
      </c>
      <c r="E330">
        <f t="shared" si="41"/>
        <v>-1</v>
      </c>
      <c r="F330">
        <f t="shared" si="42"/>
        <v>2575</v>
      </c>
      <c r="G330">
        <f>D330+G329</f>
        <v>2574</v>
      </c>
      <c r="H330">
        <f t="shared" si="36"/>
        <v>2574</v>
      </c>
      <c r="I330">
        <f t="shared" si="37"/>
        <v>-1</v>
      </c>
      <c r="J330" t="b">
        <f t="shared" si="38"/>
        <v>0</v>
      </c>
      <c r="K330">
        <f t="shared" si="39"/>
        <v>-1</v>
      </c>
      <c r="L330">
        <f t="shared" si="40"/>
        <v>27894</v>
      </c>
      <c r="N330">
        <f>IF(D330&gt;10000,N329+D330-N329,N329+D330)</f>
        <v>14635</v>
      </c>
    </row>
    <row r="331" spans="1:14" x14ac:dyDescent="0.25">
      <c r="A331" t="s">
        <v>249</v>
      </c>
      <c r="B331" s="252">
        <v>43893</v>
      </c>
      <c r="C331" s="253">
        <v>330</v>
      </c>
      <c r="D331">
        <v>-184</v>
      </c>
      <c r="E331">
        <f t="shared" si="41"/>
        <v>-1</v>
      </c>
      <c r="F331">
        <f t="shared" si="42"/>
        <v>2574</v>
      </c>
      <c r="G331">
        <f>D331+G330</f>
        <v>2390</v>
      </c>
      <c r="H331">
        <f t="shared" si="36"/>
        <v>2390</v>
      </c>
      <c r="I331">
        <f t="shared" si="37"/>
        <v>-184</v>
      </c>
      <c r="J331" t="b">
        <f t="shared" si="38"/>
        <v>0</v>
      </c>
      <c r="K331">
        <f t="shared" si="39"/>
        <v>-184</v>
      </c>
      <c r="L331">
        <f t="shared" si="40"/>
        <v>27710</v>
      </c>
      <c r="N331">
        <f>IF(D331&gt;10000,N330+D331-N330,N330+D331)</f>
        <v>14451</v>
      </c>
    </row>
    <row r="332" spans="1:14" x14ac:dyDescent="0.25">
      <c r="A332" t="s">
        <v>249</v>
      </c>
      <c r="B332" s="252">
        <v>43893</v>
      </c>
      <c r="C332" s="253">
        <v>331</v>
      </c>
      <c r="D332">
        <v>-1</v>
      </c>
      <c r="E332">
        <f t="shared" si="41"/>
        <v>-184</v>
      </c>
      <c r="F332">
        <f t="shared" si="42"/>
        <v>2390</v>
      </c>
      <c r="G332">
        <f>D332+G331</f>
        <v>2389</v>
      </c>
      <c r="H332">
        <f t="shared" si="36"/>
        <v>2389</v>
      </c>
      <c r="I332">
        <f t="shared" si="37"/>
        <v>-1</v>
      </c>
      <c r="J332" t="b">
        <f t="shared" si="38"/>
        <v>0</v>
      </c>
      <c r="K332">
        <f t="shared" si="39"/>
        <v>-1</v>
      </c>
      <c r="L332">
        <f t="shared" si="40"/>
        <v>27709</v>
      </c>
      <c r="N332">
        <f>IF(D332&gt;10000,N331+D332-N331,N331+D332)</f>
        <v>14450</v>
      </c>
    </row>
    <row r="333" spans="1:14" x14ac:dyDescent="0.25">
      <c r="A333" t="s">
        <v>249</v>
      </c>
      <c r="B333" s="252">
        <v>43901</v>
      </c>
      <c r="C333" s="253">
        <v>332</v>
      </c>
      <c r="D333">
        <v>-1</v>
      </c>
      <c r="E333">
        <f t="shared" si="41"/>
        <v>-1</v>
      </c>
      <c r="F333">
        <f t="shared" si="42"/>
        <v>2389</v>
      </c>
      <c r="G333">
        <f>D333+G332</f>
        <v>2388</v>
      </c>
      <c r="H333">
        <f t="shared" si="36"/>
        <v>2388</v>
      </c>
      <c r="I333">
        <f t="shared" si="37"/>
        <v>-1</v>
      </c>
      <c r="J333" t="b">
        <f t="shared" si="38"/>
        <v>0</v>
      </c>
      <c r="K333">
        <f t="shared" si="39"/>
        <v>-1</v>
      </c>
      <c r="L333">
        <f t="shared" si="40"/>
        <v>27708</v>
      </c>
      <c r="N333">
        <f>IF(D333&gt;10000,N332+D333-N332,N332+D333)</f>
        <v>14449</v>
      </c>
    </row>
    <row r="334" spans="1:14" x14ac:dyDescent="0.25">
      <c r="A334" t="s">
        <v>249</v>
      </c>
      <c r="B334" s="252">
        <v>43907</v>
      </c>
      <c r="C334" s="253">
        <v>333</v>
      </c>
      <c r="D334">
        <v>-1</v>
      </c>
      <c r="E334">
        <f t="shared" si="41"/>
        <v>-1</v>
      </c>
      <c r="F334">
        <f t="shared" si="42"/>
        <v>2388</v>
      </c>
      <c r="G334">
        <f>D334+G333</f>
        <v>2387</v>
      </c>
      <c r="H334">
        <f t="shared" si="36"/>
        <v>2387</v>
      </c>
      <c r="I334">
        <f t="shared" si="37"/>
        <v>-1</v>
      </c>
      <c r="J334" t="b">
        <f t="shared" si="38"/>
        <v>0</v>
      </c>
      <c r="K334">
        <f t="shared" si="39"/>
        <v>-1</v>
      </c>
      <c r="L334">
        <f t="shared" si="40"/>
        <v>27707</v>
      </c>
      <c r="N334">
        <f>IF(D334&gt;10000,N333+D334-N333,N333+D334)</f>
        <v>14448</v>
      </c>
    </row>
    <row r="335" spans="1:14" x14ac:dyDescent="0.25">
      <c r="A335" t="s">
        <v>249</v>
      </c>
      <c r="B335" s="252">
        <v>43914</v>
      </c>
      <c r="C335" s="253">
        <v>334</v>
      </c>
      <c r="D335">
        <v>-1</v>
      </c>
      <c r="E335">
        <f t="shared" si="41"/>
        <v>-1</v>
      </c>
      <c r="F335">
        <f t="shared" si="42"/>
        <v>2387</v>
      </c>
      <c r="G335">
        <f>D335+G334</f>
        <v>2386</v>
      </c>
      <c r="H335">
        <f t="shared" si="36"/>
        <v>2386</v>
      </c>
      <c r="I335">
        <f t="shared" si="37"/>
        <v>-1</v>
      </c>
      <c r="J335" t="b">
        <f t="shared" si="38"/>
        <v>0</v>
      </c>
      <c r="K335">
        <f t="shared" si="39"/>
        <v>-1</v>
      </c>
      <c r="L335">
        <f t="shared" si="40"/>
        <v>27706</v>
      </c>
      <c r="N335">
        <f>IF(D335&gt;10000,N334+D335-N334,N334+D335)</f>
        <v>14447</v>
      </c>
    </row>
    <row r="336" spans="1:14" x14ac:dyDescent="0.25">
      <c r="A336" t="s">
        <v>249</v>
      </c>
      <c r="B336" s="252">
        <v>43922</v>
      </c>
      <c r="C336" s="253">
        <v>335</v>
      </c>
      <c r="D336">
        <v>-1</v>
      </c>
      <c r="E336">
        <f t="shared" si="41"/>
        <v>-1</v>
      </c>
      <c r="F336">
        <f t="shared" si="42"/>
        <v>2386</v>
      </c>
      <c r="G336">
        <f>D336+G335</f>
        <v>2385</v>
      </c>
      <c r="H336">
        <f t="shared" si="36"/>
        <v>2385</v>
      </c>
      <c r="I336">
        <f t="shared" si="37"/>
        <v>-1</v>
      </c>
      <c r="J336" t="b">
        <f t="shared" si="38"/>
        <v>0</v>
      </c>
      <c r="K336">
        <f t="shared" si="39"/>
        <v>-1</v>
      </c>
      <c r="L336">
        <f t="shared" si="40"/>
        <v>27705</v>
      </c>
      <c r="N336">
        <f>IF(D336&gt;10000,N335+D336-N335,N335+D336)</f>
        <v>14446</v>
      </c>
    </row>
    <row r="337" spans="1:14" x14ac:dyDescent="0.25">
      <c r="A337" t="s">
        <v>249</v>
      </c>
      <c r="B337" s="252">
        <v>43928</v>
      </c>
      <c r="C337" s="253">
        <v>336</v>
      </c>
      <c r="D337">
        <v>-1</v>
      </c>
      <c r="E337">
        <f t="shared" si="41"/>
        <v>-1</v>
      </c>
      <c r="F337">
        <f t="shared" si="42"/>
        <v>2385</v>
      </c>
      <c r="G337">
        <f>D337+G336</f>
        <v>2384</v>
      </c>
      <c r="H337">
        <f t="shared" si="36"/>
        <v>2384</v>
      </c>
      <c r="I337">
        <f t="shared" si="37"/>
        <v>-1</v>
      </c>
      <c r="J337" t="b">
        <f t="shared" si="38"/>
        <v>0</v>
      </c>
      <c r="K337">
        <f t="shared" si="39"/>
        <v>-1</v>
      </c>
      <c r="L337">
        <f t="shared" si="40"/>
        <v>27704</v>
      </c>
      <c r="N337">
        <f>IF(D337&gt;10000,N336+D337-N336,N336+D337)</f>
        <v>14445</v>
      </c>
    </row>
    <row r="338" spans="1:14" x14ac:dyDescent="0.25">
      <c r="A338" t="s">
        <v>249</v>
      </c>
      <c r="B338" s="252">
        <v>43935</v>
      </c>
      <c r="C338" s="253">
        <v>337</v>
      </c>
      <c r="D338">
        <v>-1</v>
      </c>
      <c r="E338">
        <f t="shared" si="41"/>
        <v>-1</v>
      </c>
      <c r="F338">
        <f t="shared" si="42"/>
        <v>2384</v>
      </c>
      <c r="G338">
        <f>D338+G337</f>
        <v>2383</v>
      </c>
      <c r="H338">
        <f t="shared" si="36"/>
        <v>2383</v>
      </c>
      <c r="I338">
        <f t="shared" si="37"/>
        <v>-1</v>
      </c>
      <c r="J338" t="b">
        <f t="shared" si="38"/>
        <v>0</v>
      </c>
      <c r="K338">
        <f t="shared" si="39"/>
        <v>-1</v>
      </c>
      <c r="L338">
        <f t="shared" si="40"/>
        <v>27703</v>
      </c>
      <c r="N338">
        <f>IF(D338&gt;10000,N337+D338-N337,N337+D338)</f>
        <v>14444</v>
      </c>
    </row>
    <row r="339" spans="1:14" x14ac:dyDescent="0.25">
      <c r="A339" t="s">
        <v>249</v>
      </c>
      <c r="B339" s="252">
        <v>43942</v>
      </c>
      <c r="C339" s="253">
        <v>338</v>
      </c>
      <c r="D339">
        <v>-1</v>
      </c>
      <c r="E339">
        <f t="shared" si="41"/>
        <v>-1</v>
      </c>
      <c r="F339">
        <f t="shared" si="42"/>
        <v>2383</v>
      </c>
      <c r="G339">
        <f>D339+G338</f>
        <v>2382</v>
      </c>
      <c r="H339">
        <f t="shared" si="36"/>
        <v>2382</v>
      </c>
      <c r="I339">
        <f t="shared" si="37"/>
        <v>-1</v>
      </c>
      <c r="J339" t="b">
        <f t="shared" si="38"/>
        <v>0</v>
      </c>
      <c r="K339">
        <f t="shared" si="39"/>
        <v>-1</v>
      </c>
      <c r="L339">
        <f t="shared" si="40"/>
        <v>27702</v>
      </c>
      <c r="N339">
        <f>IF(D339&gt;10000,N338+D339-N338,N338+D339)</f>
        <v>14443</v>
      </c>
    </row>
    <row r="340" spans="1:14" x14ac:dyDescent="0.25">
      <c r="A340" t="s">
        <v>249</v>
      </c>
      <c r="B340" s="252">
        <v>43949</v>
      </c>
      <c r="C340" s="253">
        <v>339</v>
      </c>
      <c r="D340">
        <v>-1</v>
      </c>
      <c r="E340">
        <f t="shared" si="41"/>
        <v>-1</v>
      </c>
      <c r="F340">
        <f t="shared" si="42"/>
        <v>2382</v>
      </c>
      <c r="G340">
        <f>D340+G339</f>
        <v>2381</v>
      </c>
      <c r="H340">
        <f t="shared" si="36"/>
        <v>2381</v>
      </c>
      <c r="I340">
        <f t="shared" si="37"/>
        <v>-1</v>
      </c>
      <c r="J340" t="b">
        <f t="shared" si="38"/>
        <v>0</v>
      </c>
      <c r="K340">
        <f t="shared" si="39"/>
        <v>-1</v>
      </c>
      <c r="L340">
        <f t="shared" si="40"/>
        <v>27701</v>
      </c>
      <c r="N340">
        <f>IF(D340&gt;10000,N339+D340-N339,N339+D340)</f>
        <v>14442</v>
      </c>
    </row>
    <row r="341" spans="1:14" x14ac:dyDescent="0.25">
      <c r="A341" t="s">
        <v>249</v>
      </c>
      <c r="B341" s="252">
        <v>43957</v>
      </c>
      <c r="C341" s="253">
        <v>340</v>
      </c>
      <c r="D341">
        <v>-1</v>
      </c>
      <c r="E341">
        <f t="shared" si="41"/>
        <v>-1</v>
      </c>
      <c r="F341">
        <f t="shared" si="42"/>
        <v>2381</v>
      </c>
      <c r="G341">
        <f>D341+G340</f>
        <v>2380</v>
      </c>
      <c r="H341">
        <f t="shared" si="36"/>
        <v>2380</v>
      </c>
      <c r="I341">
        <f t="shared" si="37"/>
        <v>-1</v>
      </c>
      <c r="J341" t="b">
        <f t="shared" si="38"/>
        <v>0</v>
      </c>
      <c r="K341">
        <f t="shared" si="39"/>
        <v>-1</v>
      </c>
      <c r="L341">
        <f t="shared" si="40"/>
        <v>27700</v>
      </c>
      <c r="N341">
        <f>IF(D341&gt;10000,N340+D341-N340,N340+D341)</f>
        <v>14441</v>
      </c>
    </row>
    <row r="342" spans="1:14" x14ac:dyDescent="0.25">
      <c r="A342" t="s">
        <v>249</v>
      </c>
      <c r="B342" s="252">
        <v>43958</v>
      </c>
      <c r="C342" s="253">
        <v>341</v>
      </c>
      <c r="D342">
        <v>-248</v>
      </c>
      <c r="E342">
        <f t="shared" si="41"/>
        <v>-1</v>
      </c>
      <c r="F342">
        <f t="shared" si="42"/>
        <v>2380</v>
      </c>
      <c r="G342">
        <f>D342+G341</f>
        <v>2132</v>
      </c>
      <c r="H342">
        <f t="shared" si="36"/>
        <v>2132</v>
      </c>
      <c r="I342">
        <f t="shared" si="37"/>
        <v>-248</v>
      </c>
      <c r="J342" t="b">
        <f t="shared" si="38"/>
        <v>0</v>
      </c>
      <c r="K342">
        <f t="shared" si="39"/>
        <v>-248</v>
      </c>
      <c r="L342">
        <f t="shared" si="40"/>
        <v>27452</v>
      </c>
      <c r="N342">
        <f>IF(D342&gt;10000,N341+D342-N341,N341+D342)</f>
        <v>14193</v>
      </c>
    </row>
    <row r="343" spans="1:14" x14ac:dyDescent="0.25">
      <c r="A343" t="s">
        <v>249</v>
      </c>
      <c r="B343" s="252">
        <v>43964</v>
      </c>
      <c r="C343" s="253">
        <v>342</v>
      </c>
      <c r="D343">
        <v>-1</v>
      </c>
      <c r="E343">
        <f t="shared" si="41"/>
        <v>-248</v>
      </c>
      <c r="F343">
        <f t="shared" si="42"/>
        <v>2132</v>
      </c>
      <c r="G343">
        <f>D343+G342</f>
        <v>2131</v>
      </c>
      <c r="H343">
        <f t="shared" si="36"/>
        <v>2131</v>
      </c>
      <c r="I343">
        <f t="shared" si="37"/>
        <v>-1</v>
      </c>
      <c r="J343" t="b">
        <f t="shared" si="38"/>
        <v>0</v>
      </c>
      <c r="K343">
        <f t="shared" si="39"/>
        <v>-1</v>
      </c>
      <c r="L343">
        <f t="shared" si="40"/>
        <v>27451</v>
      </c>
      <c r="N343">
        <f>IF(D343&gt;10000,N342+D343-N342,N342+D343)</f>
        <v>14192</v>
      </c>
    </row>
    <row r="344" spans="1:14" x14ac:dyDescent="0.25">
      <c r="A344" t="s">
        <v>249</v>
      </c>
      <c r="B344" s="252">
        <v>43970</v>
      </c>
      <c r="C344" s="253">
        <v>343</v>
      </c>
      <c r="D344">
        <v>-1</v>
      </c>
      <c r="E344">
        <f t="shared" si="41"/>
        <v>-1</v>
      </c>
      <c r="F344">
        <f t="shared" si="42"/>
        <v>2131</v>
      </c>
      <c r="G344">
        <f>D344+G343</f>
        <v>2130</v>
      </c>
      <c r="H344">
        <f t="shared" si="36"/>
        <v>2130</v>
      </c>
      <c r="I344">
        <f t="shared" si="37"/>
        <v>-1</v>
      </c>
      <c r="J344" t="b">
        <f t="shared" si="38"/>
        <v>0</v>
      </c>
      <c r="K344">
        <f t="shared" si="39"/>
        <v>-1</v>
      </c>
      <c r="L344">
        <f t="shared" si="40"/>
        <v>27450</v>
      </c>
      <c r="N344">
        <f>IF(D344&gt;10000,N343+D344-N343,N343+D344)</f>
        <v>14191</v>
      </c>
    </row>
    <row r="345" spans="1:14" x14ac:dyDescent="0.25">
      <c r="A345" t="s">
        <v>249</v>
      </c>
      <c r="B345" s="252">
        <v>43970</v>
      </c>
      <c r="C345" s="253">
        <v>344</v>
      </c>
      <c r="D345">
        <v>1</v>
      </c>
      <c r="E345">
        <f t="shared" si="41"/>
        <v>-1</v>
      </c>
      <c r="F345">
        <f t="shared" si="42"/>
        <v>2130</v>
      </c>
      <c r="G345">
        <f>D345+G344</f>
        <v>2131</v>
      </c>
      <c r="H345">
        <f t="shared" si="36"/>
        <v>2131</v>
      </c>
      <c r="I345">
        <f t="shared" si="37"/>
        <v>1</v>
      </c>
      <c r="J345">
        <f t="shared" si="38"/>
        <v>344</v>
      </c>
      <c r="K345">
        <f t="shared" si="39"/>
        <v>1</v>
      </c>
      <c r="L345">
        <f t="shared" si="40"/>
        <v>27451</v>
      </c>
      <c r="N345">
        <f>IF(D345&gt;10000,N344+D345-N344,N344+D345)</f>
        <v>14192</v>
      </c>
    </row>
    <row r="346" spans="1:14" x14ac:dyDescent="0.25">
      <c r="A346" t="s">
        <v>249</v>
      </c>
      <c r="B346" s="252">
        <v>43970</v>
      </c>
      <c r="C346" s="253">
        <v>345</v>
      </c>
      <c r="D346">
        <v>-1</v>
      </c>
      <c r="E346">
        <f t="shared" si="41"/>
        <v>1</v>
      </c>
      <c r="F346">
        <f t="shared" si="42"/>
        <v>2131</v>
      </c>
      <c r="G346">
        <f>D346+G345</f>
        <v>2130</v>
      </c>
      <c r="H346">
        <f t="shared" si="36"/>
        <v>2130</v>
      </c>
      <c r="I346">
        <f t="shared" si="37"/>
        <v>-1</v>
      </c>
      <c r="J346" t="b">
        <f t="shared" si="38"/>
        <v>0</v>
      </c>
      <c r="K346">
        <f t="shared" si="39"/>
        <v>-1</v>
      </c>
      <c r="L346">
        <f t="shared" si="40"/>
        <v>27450</v>
      </c>
      <c r="N346">
        <f>IF(D346&gt;10000,N345+D346-N345,N345+D346)</f>
        <v>14191</v>
      </c>
    </row>
    <row r="347" spans="1:14" x14ac:dyDescent="0.25">
      <c r="A347" t="s">
        <v>249</v>
      </c>
      <c r="B347" s="252">
        <v>43977</v>
      </c>
      <c r="C347" s="253">
        <v>346</v>
      </c>
      <c r="D347">
        <v>-1</v>
      </c>
      <c r="E347">
        <f t="shared" si="41"/>
        <v>-1</v>
      </c>
      <c r="F347">
        <f t="shared" si="42"/>
        <v>2130</v>
      </c>
      <c r="G347">
        <f>D347+G346</f>
        <v>2129</v>
      </c>
      <c r="H347">
        <f t="shared" si="36"/>
        <v>2129</v>
      </c>
      <c r="I347">
        <f t="shared" si="37"/>
        <v>-1</v>
      </c>
      <c r="J347" t="b">
        <f t="shared" si="38"/>
        <v>0</v>
      </c>
      <c r="K347">
        <f t="shared" si="39"/>
        <v>-1</v>
      </c>
      <c r="L347">
        <f t="shared" si="40"/>
        <v>27449</v>
      </c>
      <c r="N347">
        <f>IF(D347&gt;10000,N346+D347-N346,N346+D347)</f>
        <v>14190</v>
      </c>
    </row>
    <row r="348" spans="1:14" x14ac:dyDescent="0.25">
      <c r="A348" t="s">
        <v>249</v>
      </c>
      <c r="B348" s="252">
        <v>43984</v>
      </c>
      <c r="C348" s="253">
        <v>347</v>
      </c>
      <c r="D348">
        <v>-1</v>
      </c>
      <c r="E348">
        <f t="shared" si="41"/>
        <v>-1</v>
      </c>
      <c r="F348">
        <f t="shared" si="42"/>
        <v>2129</v>
      </c>
      <c r="G348">
        <f>D348+G347</f>
        <v>2128</v>
      </c>
      <c r="H348">
        <f t="shared" si="36"/>
        <v>2128</v>
      </c>
      <c r="I348">
        <f t="shared" si="37"/>
        <v>-1</v>
      </c>
      <c r="J348" t="b">
        <f t="shared" si="38"/>
        <v>0</v>
      </c>
      <c r="K348">
        <f t="shared" si="39"/>
        <v>-1</v>
      </c>
      <c r="L348">
        <f t="shared" si="40"/>
        <v>27448</v>
      </c>
      <c r="N348">
        <f>IF(D348&gt;10000,N347+D348-N347,N347+D348)</f>
        <v>14189</v>
      </c>
    </row>
    <row r="349" spans="1:14" x14ac:dyDescent="0.25">
      <c r="A349" t="s">
        <v>249</v>
      </c>
      <c r="B349" s="252">
        <v>43984</v>
      </c>
      <c r="C349" s="253">
        <v>348</v>
      </c>
      <c r="D349">
        <v>-307</v>
      </c>
      <c r="E349">
        <f t="shared" si="41"/>
        <v>-1</v>
      </c>
      <c r="F349">
        <f t="shared" si="42"/>
        <v>2128</v>
      </c>
      <c r="G349">
        <f>D349+G348</f>
        <v>1821</v>
      </c>
      <c r="H349">
        <f t="shared" si="36"/>
        <v>1821</v>
      </c>
      <c r="I349">
        <f t="shared" si="37"/>
        <v>-307</v>
      </c>
      <c r="J349" t="b">
        <f t="shared" si="38"/>
        <v>0</v>
      </c>
      <c r="K349">
        <f t="shared" si="39"/>
        <v>-307</v>
      </c>
      <c r="L349">
        <f t="shared" si="40"/>
        <v>27141</v>
      </c>
      <c r="N349">
        <f>IF(D349&gt;10000,N348+D349-N348,N348+D349)</f>
        <v>13882</v>
      </c>
    </row>
    <row r="350" spans="1:14" x14ac:dyDescent="0.25">
      <c r="A350" t="s">
        <v>249</v>
      </c>
      <c r="B350" s="252">
        <v>43991</v>
      </c>
      <c r="C350" s="253">
        <v>349</v>
      </c>
      <c r="D350">
        <v>-1</v>
      </c>
      <c r="E350">
        <f t="shared" si="41"/>
        <v>-307</v>
      </c>
      <c r="F350">
        <f t="shared" si="42"/>
        <v>1821</v>
      </c>
      <c r="G350">
        <f>D350+G349</f>
        <v>1820</v>
      </c>
      <c r="H350">
        <f t="shared" si="36"/>
        <v>1820</v>
      </c>
      <c r="I350">
        <f t="shared" si="37"/>
        <v>-1</v>
      </c>
      <c r="J350" t="b">
        <f t="shared" si="38"/>
        <v>0</v>
      </c>
      <c r="K350">
        <f t="shared" si="39"/>
        <v>-1</v>
      </c>
      <c r="L350">
        <f t="shared" si="40"/>
        <v>27140</v>
      </c>
      <c r="N350">
        <f>IF(D350&gt;10000,N349+D350-N349,N349+D350)</f>
        <v>13881</v>
      </c>
    </row>
    <row r="351" spans="1:14" x14ac:dyDescent="0.25">
      <c r="A351" t="s">
        <v>249</v>
      </c>
      <c r="B351" s="252">
        <v>43998</v>
      </c>
      <c r="C351" s="253">
        <v>350</v>
      </c>
      <c r="D351">
        <v>-1</v>
      </c>
      <c r="E351">
        <f t="shared" si="41"/>
        <v>-1</v>
      </c>
      <c r="F351">
        <f t="shared" si="42"/>
        <v>1820</v>
      </c>
      <c r="G351">
        <f>D351+G350</f>
        <v>1819</v>
      </c>
      <c r="H351">
        <f t="shared" si="36"/>
        <v>1819</v>
      </c>
      <c r="I351">
        <f t="shared" si="37"/>
        <v>-1</v>
      </c>
      <c r="J351" t="b">
        <f t="shared" si="38"/>
        <v>0</v>
      </c>
      <c r="K351">
        <f t="shared" si="39"/>
        <v>-1</v>
      </c>
      <c r="L351">
        <f t="shared" si="40"/>
        <v>27139</v>
      </c>
      <c r="N351">
        <f>IF(D351&gt;10000,N350+D351-N350,N350+D351)</f>
        <v>13880</v>
      </c>
    </row>
    <row r="352" spans="1:14" x14ac:dyDescent="0.25">
      <c r="A352" t="s">
        <v>249</v>
      </c>
      <c r="B352" s="252">
        <v>44005</v>
      </c>
      <c r="C352" s="253">
        <v>351</v>
      </c>
      <c r="D352">
        <v>-1</v>
      </c>
      <c r="E352">
        <f t="shared" si="41"/>
        <v>-1</v>
      </c>
      <c r="F352">
        <f t="shared" si="42"/>
        <v>1819</v>
      </c>
      <c r="G352">
        <f>D352+G351</f>
        <v>1818</v>
      </c>
      <c r="H352">
        <f t="shared" si="36"/>
        <v>1818</v>
      </c>
      <c r="I352">
        <f t="shared" si="37"/>
        <v>-1</v>
      </c>
      <c r="J352" t="b">
        <f t="shared" si="38"/>
        <v>0</v>
      </c>
      <c r="K352">
        <f t="shared" si="39"/>
        <v>-1</v>
      </c>
      <c r="L352">
        <f t="shared" si="40"/>
        <v>27138</v>
      </c>
      <c r="N352">
        <f>IF(D352&gt;10000,N351+D352-N351,N351+D352)</f>
        <v>13879</v>
      </c>
    </row>
    <row r="353" spans="1:14" x14ac:dyDescent="0.25">
      <c r="A353" t="s">
        <v>249</v>
      </c>
      <c r="B353" s="252">
        <v>44012</v>
      </c>
      <c r="C353" s="253">
        <v>352</v>
      </c>
      <c r="D353">
        <v>-1</v>
      </c>
      <c r="E353">
        <f t="shared" si="41"/>
        <v>-1</v>
      </c>
      <c r="F353">
        <f t="shared" si="42"/>
        <v>1818</v>
      </c>
      <c r="G353">
        <f>D353+G352</f>
        <v>1817</v>
      </c>
      <c r="H353">
        <f t="shared" si="36"/>
        <v>1817</v>
      </c>
      <c r="I353">
        <f t="shared" si="37"/>
        <v>-1</v>
      </c>
      <c r="J353" t="b">
        <f t="shared" si="38"/>
        <v>0</v>
      </c>
      <c r="K353">
        <f t="shared" si="39"/>
        <v>-1</v>
      </c>
      <c r="L353">
        <f t="shared" si="40"/>
        <v>27137</v>
      </c>
      <c r="N353">
        <f>IF(D353&gt;10000,N352+D353-N352,N352+D353)</f>
        <v>13878</v>
      </c>
    </row>
    <row r="354" spans="1:14" x14ac:dyDescent="0.25">
      <c r="A354" t="s">
        <v>249</v>
      </c>
      <c r="B354" s="252">
        <v>44014</v>
      </c>
      <c r="C354" s="253">
        <v>353</v>
      </c>
      <c r="D354">
        <v>-227</v>
      </c>
      <c r="E354">
        <f t="shared" si="41"/>
        <v>-1</v>
      </c>
      <c r="F354">
        <f t="shared" si="42"/>
        <v>1817</v>
      </c>
      <c r="G354">
        <f>D354+G353</f>
        <v>1590</v>
      </c>
      <c r="H354">
        <f t="shared" si="36"/>
        <v>1590</v>
      </c>
      <c r="I354">
        <f t="shared" si="37"/>
        <v>-227</v>
      </c>
      <c r="J354" t="b">
        <f t="shared" si="38"/>
        <v>0</v>
      </c>
      <c r="K354">
        <f t="shared" si="39"/>
        <v>-227</v>
      </c>
      <c r="L354">
        <f t="shared" si="40"/>
        <v>26910</v>
      </c>
      <c r="N354">
        <f>IF(D354&gt;10000,N353+D354-N353,N353+D354)</f>
        <v>13651</v>
      </c>
    </row>
    <row r="355" spans="1:14" x14ac:dyDescent="0.25">
      <c r="A355" t="s">
        <v>249</v>
      </c>
      <c r="B355" s="252">
        <v>44019</v>
      </c>
      <c r="C355" s="253">
        <v>354</v>
      </c>
      <c r="D355">
        <v>-1</v>
      </c>
      <c r="E355">
        <f t="shared" si="41"/>
        <v>-227</v>
      </c>
      <c r="F355">
        <f t="shared" si="42"/>
        <v>1590</v>
      </c>
      <c r="G355">
        <f>D355+G354</f>
        <v>1589</v>
      </c>
      <c r="H355">
        <f t="shared" si="36"/>
        <v>1589</v>
      </c>
      <c r="I355">
        <f t="shared" si="37"/>
        <v>-1</v>
      </c>
      <c r="J355" t="b">
        <f t="shared" si="38"/>
        <v>0</v>
      </c>
      <c r="K355">
        <f t="shared" si="39"/>
        <v>-1</v>
      </c>
      <c r="L355">
        <f t="shared" si="40"/>
        <v>26909</v>
      </c>
      <c r="N355">
        <f>IF(D355&gt;10000,N354+D355-N354,N354+D355)</f>
        <v>13650</v>
      </c>
    </row>
    <row r="356" spans="1:14" x14ac:dyDescent="0.25">
      <c r="A356" t="s">
        <v>249</v>
      </c>
      <c r="B356" s="252">
        <v>44026</v>
      </c>
      <c r="C356" s="253">
        <v>355</v>
      </c>
      <c r="D356">
        <v>-1</v>
      </c>
      <c r="E356">
        <f t="shared" si="41"/>
        <v>-1</v>
      </c>
      <c r="F356">
        <f t="shared" si="42"/>
        <v>1589</v>
      </c>
      <c r="G356">
        <f>D356+G355</f>
        <v>1588</v>
      </c>
      <c r="H356">
        <f t="shared" si="36"/>
        <v>1588</v>
      </c>
      <c r="I356">
        <f t="shared" si="37"/>
        <v>-1</v>
      </c>
      <c r="J356" t="b">
        <f t="shared" si="38"/>
        <v>0</v>
      </c>
      <c r="K356">
        <f t="shared" si="39"/>
        <v>-1</v>
      </c>
      <c r="L356">
        <f t="shared" si="40"/>
        <v>26908</v>
      </c>
      <c r="N356">
        <f>IF(D356&gt;10000,N355+D356-N355,N355+D356)</f>
        <v>13649</v>
      </c>
    </row>
    <row r="357" spans="1:14" x14ac:dyDescent="0.25">
      <c r="A357" t="s">
        <v>249</v>
      </c>
      <c r="B357" s="252">
        <v>44033</v>
      </c>
      <c r="C357" s="253">
        <v>356</v>
      </c>
      <c r="D357">
        <v>-1</v>
      </c>
      <c r="E357">
        <f t="shared" si="41"/>
        <v>-1</v>
      </c>
      <c r="F357">
        <f t="shared" si="42"/>
        <v>1588</v>
      </c>
      <c r="G357">
        <f>D357+G356</f>
        <v>1587</v>
      </c>
      <c r="H357">
        <f t="shared" si="36"/>
        <v>1587</v>
      </c>
      <c r="I357">
        <f t="shared" si="37"/>
        <v>-1</v>
      </c>
      <c r="J357" t="b">
        <f t="shared" si="38"/>
        <v>0</v>
      </c>
      <c r="K357">
        <f t="shared" si="39"/>
        <v>-1</v>
      </c>
      <c r="L357">
        <f t="shared" si="40"/>
        <v>26907</v>
      </c>
      <c r="N357">
        <f>IF(D357&gt;10000,N356+D357-N356,N356+D357)</f>
        <v>13648</v>
      </c>
    </row>
    <row r="358" spans="1:14" x14ac:dyDescent="0.25">
      <c r="A358" t="s">
        <v>249</v>
      </c>
      <c r="B358" s="252">
        <v>44039</v>
      </c>
      <c r="C358" s="253">
        <v>357</v>
      </c>
      <c r="D358">
        <v>-1</v>
      </c>
      <c r="E358">
        <f t="shared" si="41"/>
        <v>-1</v>
      </c>
      <c r="F358">
        <f t="shared" si="42"/>
        <v>1587</v>
      </c>
      <c r="G358">
        <f>D358+G357</f>
        <v>1586</v>
      </c>
      <c r="H358">
        <f t="shared" si="36"/>
        <v>1586</v>
      </c>
      <c r="I358">
        <f t="shared" si="37"/>
        <v>-1</v>
      </c>
      <c r="J358" t="b">
        <f t="shared" si="38"/>
        <v>0</v>
      </c>
      <c r="K358">
        <f t="shared" si="39"/>
        <v>-1</v>
      </c>
      <c r="L358">
        <f t="shared" si="40"/>
        <v>26906</v>
      </c>
      <c r="N358">
        <f>IF(D358&gt;10000,N357+D358-N357,N357+D358)</f>
        <v>13647</v>
      </c>
    </row>
    <row r="359" spans="1:14" x14ac:dyDescent="0.25">
      <c r="A359" t="s">
        <v>249</v>
      </c>
      <c r="B359" s="252">
        <v>44054</v>
      </c>
      <c r="C359" s="253">
        <v>358</v>
      </c>
      <c r="D359">
        <v>-65</v>
      </c>
      <c r="E359">
        <f t="shared" si="41"/>
        <v>-1</v>
      </c>
      <c r="F359">
        <f t="shared" si="42"/>
        <v>1586</v>
      </c>
      <c r="G359">
        <f>D359+G358</f>
        <v>1521</v>
      </c>
      <c r="H359">
        <f t="shared" si="36"/>
        <v>1521</v>
      </c>
      <c r="I359">
        <f t="shared" si="37"/>
        <v>-65</v>
      </c>
      <c r="J359" t="b">
        <f t="shared" si="38"/>
        <v>0</v>
      </c>
      <c r="K359">
        <f t="shared" si="39"/>
        <v>-65</v>
      </c>
      <c r="L359">
        <f t="shared" si="40"/>
        <v>26841</v>
      </c>
      <c r="N359">
        <f>IF(D359&gt;10000,N358+D359-N358,N358+D359)</f>
        <v>13582</v>
      </c>
    </row>
    <row r="360" spans="1:14" x14ac:dyDescent="0.25">
      <c r="A360" t="s">
        <v>249</v>
      </c>
      <c r="B360" s="252">
        <v>44054</v>
      </c>
      <c r="C360" s="253">
        <v>359</v>
      </c>
      <c r="D360">
        <v>-2</v>
      </c>
      <c r="E360">
        <f t="shared" si="41"/>
        <v>-65</v>
      </c>
      <c r="F360">
        <f t="shared" si="42"/>
        <v>1521</v>
      </c>
      <c r="G360">
        <f>D360+G359</f>
        <v>1519</v>
      </c>
      <c r="H360">
        <f t="shared" si="36"/>
        <v>1519</v>
      </c>
      <c r="I360">
        <f t="shared" si="37"/>
        <v>-2</v>
      </c>
      <c r="J360" t="b">
        <f t="shared" si="38"/>
        <v>0</v>
      </c>
      <c r="K360">
        <f t="shared" si="39"/>
        <v>-2</v>
      </c>
      <c r="L360">
        <f t="shared" si="40"/>
        <v>26839</v>
      </c>
      <c r="N360">
        <f>IF(D360&gt;10000,N359+D360-N359,N359+D360)</f>
        <v>13580</v>
      </c>
    </row>
    <row r="361" spans="1:14" x14ac:dyDescent="0.25">
      <c r="A361" t="s">
        <v>249</v>
      </c>
      <c r="B361" s="252">
        <v>44061</v>
      </c>
      <c r="C361" s="253">
        <v>360</v>
      </c>
      <c r="D361">
        <v>-100</v>
      </c>
      <c r="E361">
        <f t="shared" si="41"/>
        <v>-2</v>
      </c>
      <c r="F361">
        <f t="shared" si="42"/>
        <v>1519</v>
      </c>
      <c r="G361">
        <f>D361+G360</f>
        <v>1419</v>
      </c>
      <c r="H361">
        <f t="shared" si="36"/>
        <v>1419</v>
      </c>
      <c r="I361">
        <f t="shared" si="37"/>
        <v>-100</v>
      </c>
      <c r="J361" t="b">
        <f t="shared" si="38"/>
        <v>0</v>
      </c>
      <c r="K361">
        <f t="shared" si="39"/>
        <v>-100</v>
      </c>
      <c r="L361">
        <f t="shared" si="40"/>
        <v>26739</v>
      </c>
      <c r="N361">
        <f>IF(D361&gt;10000,N360+D361-N360,N360+D361)</f>
        <v>13480</v>
      </c>
    </row>
    <row r="362" spans="1:14" x14ac:dyDescent="0.25">
      <c r="A362" t="s">
        <v>249</v>
      </c>
      <c r="B362" s="252">
        <v>44068</v>
      </c>
      <c r="C362" s="253">
        <v>361</v>
      </c>
      <c r="D362">
        <v>-137</v>
      </c>
      <c r="E362">
        <f t="shared" si="41"/>
        <v>-100</v>
      </c>
      <c r="F362">
        <f t="shared" si="42"/>
        <v>1419</v>
      </c>
      <c r="G362">
        <f>D362+G361</f>
        <v>1282</v>
      </c>
      <c r="H362">
        <f t="shared" si="36"/>
        <v>1282</v>
      </c>
      <c r="I362">
        <f t="shared" si="37"/>
        <v>-137</v>
      </c>
      <c r="J362" t="b">
        <f t="shared" si="38"/>
        <v>0</v>
      </c>
      <c r="K362">
        <f t="shared" si="39"/>
        <v>-137</v>
      </c>
      <c r="L362">
        <f t="shared" si="40"/>
        <v>26602</v>
      </c>
      <c r="N362">
        <f>IF(D362&gt;10000,N361+D362-N361,N361+D362)</f>
        <v>13343</v>
      </c>
    </row>
    <row r="363" spans="1:14" x14ac:dyDescent="0.25">
      <c r="A363" t="s">
        <v>249</v>
      </c>
      <c r="B363" s="252">
        <v>44074</v>
      </c>
      <c r="C363" s="253">
        <v>362</v>
      </c>
      <c r="D363">
        <v>-85</v>
      </c>
      <c r="E363">
        <f t="shared" si="41"/>
        <v>-137</v>
      </c>
      <c r="F363">
        <f t="shared" si="42"/>
        <v>1282</v>
      </c>
      <c r="G363">
        <f>D363+G362</f>
        <v>1197</v>
      </c>
      <c r="H363">
        <f t="shared" si="36"/>
        <v>1197</v>
      </c>
      <c r="I363">
        <f t="shared" si="37"/>
        <v>-85</v>
      </c>
      <c r="J363" t="b">
        <f t="shared" si="38"/>
        <v>0</v>
      </c>
      <c r="K363">
        <f t="shared" si="39"/>
        <v>-85</v>
      </c>
      <c r="L363">
        <f t="shared" si="40"/>
        <v>26517</v>
      </c>
      <c r="N363">
        <f>IF(D363&gt;10000,N362+D363-N362,N362+D363)</f>
        <v>13258</v>
      </c>
    </row>
    <row r="364" spans="1:14" x14ac:dyDescent="0.25">
      <c r="A364" t="s">
        <v>249</v>
      </c>
      <c r="B364" s="252">
        <v>44082</v>
      </c>
      <c r="C364" s="253">
        <v>363</v>
      </c>
      <c r="D364">
        <v>-74</v>
      </c>
      <c r="E364">
        <f t="shared" si="41"/>
        <v>-85</v>
      </c>
      <c r="F364">
        <f t="shared" si="42"/>
        <v>1197</v>
      </c>
      <c r="G364">
        <f>D364+G363</f>
        <v>1123</v>
      </c>
      <c r="H364">
        <f t="shared" si="36"/>
        <v>1123</v>
      </c>
      <c r="I364">
        <f t="shared" si="37"/>
        <v>-74</v>
      </c>
      <c r="J364" t="b">
        <f t="shared" si="38"/>
        <v>0</v>
      </c>
      <c r="K364">
        <f t="shared" si="39"/>
        <v>-74</v>
      </c>
      <c r="L364">
        <f t="shared" si="40"/>
        <v>26443</v>
      </c>
      <c r="N364">
        <f>IF(D364&gt;10000,N363+D364-N363,N363+D364)</f>
        <v>13184</v>
      </c>
    </row>
    <row r="365" spans="1:14" x14ac:dyDescent="0.25">
      <c r="A365" t="s">
        <v>249</v>
      </c>
      <c r="B365" s="252">
        <v>44089</v>
      </c>
      <c r="C365" s="253">
        <v>364</v>
      </c>
      <c r="D365">
        <v>-120</v>
      </c>
      <c r="E365">
        <f t="shared" si="41"/>
        <v>-74</v>
      </c>
      <c r="F365">
        <f t="shared" si="42"/>
        <v>1123</v>
      </c>
      <c r="G365">
        <f>D365+G364</f>
        <v>1003</v>
      </c>
      <c r="H365">
        <f t="shared" si="36"/>
        <v>1003</v>
      </c>
      <c r="I365">
        <f t="shared" si="37"/>
        <v>-120</v>
      </c>
      <c r="J365" t="b">
        <f t="shared" si="38"/>
        <v>0</v>
      </c>
      <c r="K365">
        <f t="shared" si="39"/>
        <v>-120</v>
      </c>
      <c r="L365">
        <f t="shared" si="40"/>
        <v>26323</v>
      </c>
      <c r="N365">
        <f>IF(D365&gt;10000,N364+D365-N364,N364+D365)</f>
        <v>13064</v>
      </c>
    </row>
    <row r="366" spans="1:14" x14ac:dyDescent="0.25">
      <c r="A366" t="s">
        <v>249</v>
      </c>
      <c r="B366" s="252">
        <v>44096</v>
      </c>
      <c r="C366" s="253">
        <v>365</v>
      </c>
      <c r="D366">
        <v>-141</v>
      </c>
      <c r="E366">
        <f t="shared" si="41"/>
        <v>-120</v>
      </c>
      <c r="F366">
        <f t="shared" si="42"/>
        <v>1003</v>
      </c>
      <c r="G366">
        <f>D366+G365</f>
        <v>862</v>
      </c>
      <c r="H366">
        <f t="shared" si="36"/>
        <v>862</v>
      </c>
      <c r="I366">
        <f t="shared" si="37"/>
        <v>-141</v>
      </c>
      <c r="J366" t="b">
        <f t="shared" si="38"/>
        <v>0</v>
      </c>
      <c r="K366">
        <f t="shared" si="39"/>
        <v>-141</v>
      </c>
      <c r="L366">
        <f t="shared" si="40"/>
        <v>26182</v>
      </c>
      <c r="N366">
        <f>IF(D366&gt;10000,N365+D366-N365,N365+D366)</f>
        <v>12923</v>
      </c>
    </row>
    <row r="367" spans="1:14" x14ac:dyDescent="0.25">
      <c r="A367" t="s">
        <v>249</v>
      </c>
      <c r="B367" s="252">
        <v>44102</v>
      </c>
      <c r="C367" s="253">
        <v>366</v>
      </c>
      <c r="D367">
        <v>-128</v>
      </c>
      <c r="E367">
        <f t="shared" si="41"/>
        <v>-141</v>
      </c>
      <c r="F367">
        <f t="shared" si="42"/>
        <v>862</v>
      </c>
      <c r="G367">
        <f>D367+G366</f>
        <v>734</v>
      </c>
      <c r="H367">
        <f t="shared" si="36"/>
        <v>734</v>
      </c>
      <c r="I367">
        <f t="shared" si="37"/>
        <v>-128</v>
      </c>
      <c r="J367" t="b">
        <f t="shared" si="38"/>
        <v>0</v>
      </c>
      <c r="K367">
        <f t="shared" si="39"/>
        <v>-128</v>
      </c>
      <c r="L367">
        <f t="shared" si="40"/>
        <v>26054</v>
      </c>
      <c r="N367">
        <f>IF(D367&gt;10000,N366+D367-N366,N366+D367)</f>
        <v>12795</v>
      </c>
    </row>
    <row r="368" spans="1:14" x14ac:dyDescent="0.25">
      <c r="A368" t="s">
        <v>249</v>
      </c>
      <c r="B368" s="252">
        <v>44109</v>
      </c>
      <c r="C368" s="253">
        <v>367</v>
      </c>
      <c r="D368">
        <v>-76</v>
      </c>
      <c r="E368">
        <f t="shared" si="41"/>
        <v>-128</v>
      </c>
      <c r="F368">
        <f t="shared" si="42"/>
        <v>734</v>
      </c>
      <c r="G368">
        <f>D368+G367</f>
        <v>658</v>
      </c>
      <c r="H368">
        <f t="shared" si="36"/>
        <v>658</v>
      </c>
      <c r="I368">
        <f t="shared" si="37"/>
        <v>-76</v>
      </c>
      <c r="J368" t="b">
        <f t="shared" si="38"/>
        <v>0</v>
      </c>
      <c r="K368">
        <f t="shared" si="39"/>
        <v>-76</v>
      </c>
      <c r="L368">
        <f t="shared" si="40"/>
        <v>25978</v>
      </c>
      <c r="N368">
        <f>IF(D368&gt;10000,N367+D368-N367,N367+D368)</f>
        <v>12719</v>
      </c>
    </row>
    <row r="369" spans="1:14" x14ac:dyDescent="0.25">
      <c r="A369" t="s">
        <v>249</v>
      </c>
      <c r="B369" s="252">
        <v>44117</v>
      </c>
      <c r="C369" s="253">
        <v>368</v>
      </c>
      <c r="D369">
        <v>-74</v>
      </c>
      <c r="E369">
        <f t="shared" si="41"/>
        <v>-76</v>
      </c>
      <c r="F369">
        <f t="shared" si="42"/>
        <v>658</v>
      </c>
      <c r="G369">
        <f>D369+G368</f>
        <v>584</v>
      </c>
      <c r="H369">
        <f t="shared" si="36"/>
        <v>584</v>
      </c>
      <c r="I369">
        <f t="shared" si="37"/>
        <v>-74</v>
      </c>
      <c r="J369" t="b">
        <f t="shared" si="38"/>
        <v>0</v>
      </c>
      <c r="K369">
        <f t="shared" si="39"/>
        <v>-74</v>
      </c>
      <c r="L369">
        <f t="shared" si="40"/>
        <v>25904</v>
      </c>
      <c r="N369">
        <f>IF(D369&gt;10000,N368+D369-N368,N368+D369)</f>
        <v>12645</v>
      </c>
    </row>
    <row r="370" spans="1:14" x14ac:dyDescent="0.25">
      <c r="A370" t="s">
        <v>249</v>
      </c>
      <c r="B370" s="252">
        <v>44123</v>
      </c>
      <c r="C370" s="253">
        <v>369</v>
      </c>
      <c r="D370">
        <v>-149</v>
      </c>
      <c r="E370">
        <f t="shared" si="41"/>
        <v>-74</v>
      </c>
      <c r="F370">
        <f t="shared" si="42"/>
        <v>584</v>
      </c>
      <c r="G370">
        <f>D370+G369</f>
        <v>435</v>
      </c>
      <c r="H370">
        <f t="shared" si="36"/>
        <v>435</v>
      </c>
      <c r="I370">
        <f t="shared" si="37"/>
        <v>-149</v>
      </c>
      <c r="J370" t="b">
        <f t="shared" si="38"/>
        <v>0</v>
      </c>
      <c r="K370">
        <f t="shared" si="39"/>
        <v>-149</v>
      </c>
      <c r="L370">
        <f t="shared" si="40"/>
        <v>25755</v>
      </c>
      <c r="N370">
        <f>IF(D370&gt;10000,N369+D370-N369,N369+D370)</f>
        <v>12496</v>
      </c>
    </row>
    <row r="371" spans="1:14" x14ac:dyDescent="0.25">
      <c r="A371" t="s">
        <v>249</v>
      </c>
      <c r="B371" s="252">
        <v>44131</v>
      </c>
      <c r="C371" s="253">
        <v>370</v>
      </c>
      <c r="D371">
        <v>-126</v>
      </c>
      <c r="E371">
        <f t="shared" si="41"/>
        <v>-149</v>
      </c>
      <c r="F371">
        <f t="shared" si="42"/>
        <v>435</v>
      </c>
      <c r="G371">
        <f>D371+G370</f>
        <v>309</v>
      </c>
      <c r="H371">
        <f t="shared" si="36"/>
        <v>309</v>
      </c>
      <c r="I371">
        <f t="shared" si="37"/>
        <v>-126</v>
      </c>
      <c r="J371" t="b">
        <f t="shared" si="38"/>
        <v>0</v>
      </c>
      <c r="K371">
        <f t="shared" si="39"/>
        <v>-126</v>
      </c>
      <c r="L371">
        <f t="shared" si="40"/>
        <v>25629</v>
      </c>
      <c r="N371">
        <f>IF(D371&gt;10000,N370+D371-N370,N370+D371)</f>
        <v>12370</v>
      </c>
    </row>
    <row r="372" spans="1:14" x14ac:dyDescent="0.25">
      <c r="A372" t="s">
        <v>249</v>
      </c>
      <c r="B372" s="252">
        <v>44137</v>
      </c>
      <c r="C372" s="253">
        <v>371</v>
      </c>
      <c r="D372">
        <v>-77</v>
      </c>
      <c r="E372">
        <f t="shared" si="41"/>
        <v>-126</v>
      </c>
      <c r="F372">
        <f t="shared" si="42"/>
        <v>309</v>
      </c>
      <c r="G372">
        <f>D372+G371</f>
        <v>232</v>
      </c>
      <c r="H372">
        <f t="shared" si="36"/>
        <v>232</v>
      </c>
      <c r="I372">
        <f t="shared" si="37"/>
        <v>-77</v>
      </c>
      <c r="J372" t="b">
        <f t="shared" si="38"/>
        <v>0</v>
      </c>
      <c r="K372">
        <f t="shared" si="39"/>
        <v>-77</v>
      </c>
      <c r="L372">
        <f t="shared" si="40"/>
        <v>25552</v>
      </c>
      <c r="N372">
        <f>IF(D372&gt;10000,N371+D372-N371,N371+D372)</f>
        <v>12293</v>
      </c>
    </row>
    <row r="373" spans="1:14" x14ac:dyDescent="0.25">
      <c r="A373" t="s">
        <v>249</v>
      </c>
      <c r="B373" s="252">
        <v>44144</v>
      </c>
      <c r="C373" s="253">
        <v>372</v>
      </c>
      <c r="D373">
        <v>-85</v>
      </c>
      <c r="E373">
        <f t="shared" si="41"/>
        <v>-77</v>
      </c>
      <c r="F373">
        <f t="shared" si="42"/>
        <v>232</v>
      </c>
      <c r="G373">
        <f>D373+G372</f>
        <v>147</v>
      </c>
      <c r="H373">
        <f t="shared" si="36"/>
        <v>147</v>
      </c>
      <c r="I373">
        <f t="shared" si="37"/>
        <v>-85</v>
      </c>
      <c r="J373" t="b">
        <f t="shared" si="38"/>
        <v>0</v>
      </c>
      <c r="K373">
        <f t="shared" si="39"/>
        <v>-85</v>
      </c>
      <c r="L373">
        <f t="shared" si="40"/>
        <v>25467</v>
      </c>
      <c r="N373">
        <f>IF(D373&gt;10000,N372+D373-N372,N372+D373)</f>
        <v>12208</v>
      </c>
    </row>
    <row r="374" spans="1:14" x14ac:dyDescent="0.25">
      <c r="A374" t="s">
        <v>249</v>
      </c>
      <c r="B374" s="252">
        <v>44152</v>
      </c>
      <c r="C374" s="253">
        <v>373</v>
      </c>
      <c r="D374">
        <v>-34</v>
      </c>
      <c r="E374">
        <f t="shared" si="41"/>
        <v>-85</v>
      </c>
      <c r="F374">
        <f t="shared" si="42"/>
        <v>147</v>
      </c>
      <c r="G374">
        <f>D374+G373</f>
        <v>113</v>
      </c>
      <c r="H374">
        <f t="shared" si="36"/>
        <v>113</v>
      </c>
      <c r="I374">
        <f t="shared" si="37"/>
        <v>-34</v>
      </c>
      <c r="J374" t="b">
        <f t="shared" si="38"/>
        <v>0</v>
      </c>
      <c r="K374">
        <f t="shared" si="39"/>
        <v>-34</v>
      </c>
      <c r="L374">
        <f t="shared" si="40"/>
        <v>25433</v>
      </c>
      <c r="N374">
        <f>IF(D374&gt;10000,N373+D374-N373,N373+D374)</f>
        <v>12174</v>
      </c>
    </row>
    <row r="375" spans="1:14" x14ac:dyDescent="0.25">
      <c r="A375" t="s">
        <v>249</v>
      </c>
      <c r="B375" s="252">
        <v>44158</v>
      </c>
      <c r="C375" s="253">
        <v>374</v>
      </c>
      <c r="D375">
        <v>-127</v>
      </c>
      <c r="E375">
        <f t="shared" si="41"/>
        <v>-34</v>
      </c>
      <c r="F375">
        <f t="shared" si="42"/>
        <v>113</v>
      </c>
      <c r="G375">
        <f>D375+G374</f>
        <v>-14</v>
      </c>
      <c r="H375">
        <f t="shared" si="36"/>
        <v>-14</v>
      </c>
      <c r="I375">
        <f t="shared" si="37"/>
        <v>-127</v>
      </c>
      <c r="J375" t="b">
        <f t="shared" si="38"/>
        <v>0</v>
      </c>
      <c r="K375">
        <f t="shared" si="39"/>
        <v>-127</v>
      </c>
      <c r="L375">
        <f t="shared" si="40"/>
        <v>25306</v>
      </c>
      <c r="N375">
        <f>IF(D375&gt;10000,N374+D375-N374,N374+D375)</f>
        <v>12047</v>
      </c>
    </row>
    <row r="376" spans="1:14" x14ac:dyDescent="0.25">
      <c r="A376" t="s">
        <v>249</v>
      </c>
      <c r="B376" s="252">
        <v>44170</v>
      </c>
      <c r="C376" s="253">
        <v>375</v>
      </c>
      <c r="D376">
        <v>-116</v>
      </c>
      <c r="E376">
        <f t="shared" si="41"/>
        <v>-127</v>
      </c>
      <c r="F376">
        <f t="shared" si="42"/>
        <v>-14</v>
      </c>
      <c r="G376">
        <f>D376+G375</f>
        <v>-130</v>
      </c>
      <c r="H376">
        <f t="shared" si="36"/>
        <v>-130</v>
      </c>
      <c r="I376">
        <f t="shared" si="37"/>
        <v>-116</v>
      </c>
      <c r="J376" t="b">
        <f t="shared" si="38"/>
        <v>0</v>
      </c>
      <c r="K376">
        <f t="shared" si="39"/>
        <v>-116</v>
      </c>
      <c r="L376">
        <f t="shared" si="40"/>
        <v>25190</v>
      </c>
      <c r="N376">
        <f>IF(D376&gt;10000,N375+D376-N375,N375+D376)</f>
        <v>11931</v>
      </c>
    </row>
    <row r="377" spans="1:14" x14ac:dyDescent="0.25">
      <c r="A377" t="s">
        <v>249</v>
      </c>
      <c r="B377" s="252">
        <v>44173</v>
      </c>
      <c r="C377" s="253">
        <v>376</v>
      </c>
      <c r="D377">
        <v>-91</v>
      </c>
      <c r="E377">
        <f t="shared" si="41"/>
        <v>-116</v>
      </c>
      <c r="F377">
        <f t="shared" si="42"/>
        <v>-130</v>
      </c>
      <c r="G377">
        <f>D377+G376</f>
        <v>-221</v>
      </c>
      <c r="H377">
        <f t="shared" si="36"/>
        <v>-221</v>
      </c>
      <c r="I377">
        <f t="shared" si="37"/>
        <v>-91</v>
      </c>
      <c r="J377" t="b">
        <f t="shared" si="38"/>
        <v>0</v>
      </c>
      <c r="K377">
        <f t="shared" si="39"/>
        <v>-91</v>
      </c>
      <c r="L377">
        <f t="shared" si="40"/>
        <v>25099</v>
      </c>
      <c r="N377">
        <f>IF(D377&gt;10000,N376+D377-N376,N376+D377)</f>
        <v>11840</v>
      </c>
    </row>
    <row r="378" spans="1:14" x14ac:dyDescent="0.25">
      <c r="A378" t="s">
        <v>249</v>
      </c>
      <c r="B378" s="252">
        <v>44179</v>
      </c>
      <c r="C378" s="253">
        <v>377</v>
      </c>
      <c r="D378">
        <v>-57</v>
      </c>
      <c r="E378">
        <f t="shared" si="41"/>
        <v>-91</v>
      </c>
      <c r="F378">
        <f t="shared" si="42"/>
        <v>-221</v>
      </c>
      <c r="G378">
        <f>D378+G377</f>
        <v>-278</v>
      </c>
      <c r="H378">
        <f t="shared" si="36"/>
        <v>-278</v>
      </c>
      <c r="I378">
        <f t="shared" si="37"/>
        <v>-57</v>
      </c>
      <c r="J378" t="b">
        <f t="shared" si="38"/>
        <v>0</v>
      </c>
      <c r="K378">
        <f t="shared" si="39"/>
        <v>-57</v>
      </c>
      <c r="L378">
        <f t="shared" si="40"/>
        <v>25042</v>
      </c>
      <c r="N378">
        <f>IF(D378&gt;10000,N377+D378-N377,N377+D378)</f>
        <v>11783</v>
      </c>
    </row>
    <row r="379" spans="1:14" x14ac:dyDescent="0.25">
      <c r="A379" t="s">
        <v>249</v>
      </c>
      <c r="B379" s="252">
        <v>44186</v>
      </c>
      <c r="C379" s="253">
        <v>378</v>
      </c>
      <c r="D379">
        <v>-28</v>
      </c>
      <c r="E379">
        <f t="shared" si="41"/>
        <v>-57</v>
      </c>
      <c r="F379">
        <f t="shared" si="42"/>
        <v>-278</v>
      </c>
      <c r="G379">
        <f>D379+G378</f>
        <v>-306</v>
      </c>
      <c r="H379">
        <f t="shared" si="36"/>
        <v>-306</v>
      </c>
      <c r="I379">
        <f t="shared" si="37"/>
        <v>-28</v>
      </c>
      <c r="J379" t="b">
        <f t="shared" si="38"/>
        <v>0</v>
      </c>
      <c r="K379">
        <f t="shared" si="39"/>
        <v>-28</v>
      </c>
      <c r="L379">
        <f t="shared" si="40"/>
        <v>25014</v>
      </c>
      <c r="N379">
        <f>IF(D379&gt;10000,N378+D379-N378,N378+D379)</f>
        <v>11755</v>
      </c>
    </row>
    <row r="380" spans="1:14" x14ac:dyDescent="0.25">
      <c r="A380" t="s">
        <v>249</v>
      </c>
      <c r="B380" s="252">
        <v>44194</v>
      </c>
      <c r="C380" s="253">
        <v>379</v>
      </c>
      <c r="D380">
        <v>-43</v>
      </c>
      <c r="E380">
        <f t="shared" si="41"/>
        <v>-28</v>
      </c>
      <c r="F380">
        <f t="shared" si="42"/>
        <v>-306</v>
      </c>
      <c r="G380">
        <f>D380+G379</f>
        <v>-349</v>
      </c>
      <c r="H380">
        <f t="shared" si="36"/>
        <v>-349</v>
      </c>
      <c r="I380">
        <f t="shared" si="37"/>
        <v>-43</v>
      </c>
      <c r="J380" t="b">
        <f t="shared" si="38"/>
        <v>0</v>
      </c>
      <c r="K380">
        <f t="shared" si="39"/>
        <v>-43</v>
      </c>
      <c r="L380">
        <f t="shared" si="40"/>
        <v>24971</v>
      </c>
      <c r="N380">
        <f>IF(D380&gt;10000,N379+D380-N379,N379+D380)</f>
        <v>11712</v>
      </c>
    </row>
    <row r="381" spans="1:14" x14ac:dyDescent="0.25">
      <c r="A381" t="s">
        <v>249</v>
      </c>
      <c r="B381" s="252">
        <v>44201</v>
      </c>
      <c r="C381" s="253">
        <v>380</v>
      </c>
      <c r="D381">
        <v>-34</v>
      </c>
      <c r="E381">
        <f t="shared" si="41"/>
        <v>-43</v>
      </c>
      <c r="F381">
        <f t="shared" si="42"/>
        <v>-349</v>
      </c>
      <c r="G381">
        <f>D381+G380</f>
        <v>-383</v>
      </c>
      <c r="H381">
        <f t="shared" si="36"/>
        <v>-383</v>
      </c>
      <c r="I381">
        <f t="shared" si="37"/>
        <v>-34</v>
      </c>
      <c r="J381" t="b">
        <f t="shared" si="38"/>
        <v>0</v>
      </c>
      <c r="K381">
        <f t="shared" si="39"/>
        <v>-34</v>
      </c>
      <c r="L381">
        <f t="shared" si="40"/>
        <v>24937</v>
      </c>
      <c r="N381">
        <f>IF(D381&gt;10000,N380+D381-N380,N380+D381)</f>
        <v>11678</v>
      </c>
    </row>
    <row r="382" spans="1:14" x14ac:dyDescent="0.25">
      <c r="A382" t="s">
        <v>249</v>
      </c>
      <c r="B382" s="252">
        <v>44208</v>
      </c>
      <c r="C382" s="253">
        <v>381</v>
      </c>
      <c r="D382">
        <v>-21</v>
      </c>
      <c r="E382">
        <f t="shared" si="41"/>
        <v>-34</v>
      </c>
      <c r="F382">
        <f t="shared" si="42"/>
        <v>-383</v>
      </c>
      <c r="G382">
        <f>D382+G381</f>
        <v>-404</v>
      </c>
      <c r="H382">
        <f t="shared" si="36"/>
        <v>-404</v>
      </c>
      <c r="I382">
        <f t="shared" si="37"/>
        <v>-21</v>
      </c>
      <c r="J382" t="b">
        <f t="shared" si="38"/>
        <v>0</v>
      </c>
      <c r="K382">
        <f t="shared" si="39"/>
        <v>-21</v>
      </c>
      <c r="L382">
        <f t="shared" si="40"/>
        <v>24916</v>
      </c>
      <c r="N382">
        <f>IF(D382&gt;10000,N381+D382-N381,N381+D382)</f>
        <v>11657</v>
      </c>
    </row>
    <row r="383" spans="1:14" x14ac:dyDescent="0.25">
      <c r="A383" t="s">
        <v>249</v>
      </c>
      <c r="B383" s="252">
        <v>44214</v>
      </c>
      <c r="C383" s="253">
        <v>382</v>
      </c>
      <c r="D383">
        <v>-19</v>
      </c>
      <c r="E383">
        <f t="shared" si="41"/>
        <v>-21</v>
      </c>
      <c r="F383">
        <f t="shared" si="42"/>
        <v>-404</v>
      </c>
      <c r="G383">
        <f>D383+G382</f>
        <v>-423</v>
      </c>
      <c r="H383">
        <f t="shared" si="36"/>
        <v>-423</v>
      </c>
      <c r="I383">
        <f t="shared" si="37"/>
        <v>-19</v>
      </c>
      <c r="J383" t="b">
        <f t="shared" si="38"/>
        <v>0</v>
      </c>
      <c r="K383">
        <f t="shared" si="39"/>
        <v>-19</v>
      </c>
      <c r="L383">
        <f t="shared" si="40"/>
        <v>24897</v>
      </c>
      <c r="N383">
        <f>IF(D383&gt;10000,N382+D383-N382,N382+D383)</f>
        <v>11638</v>
      </c>
    </row>
    <row r="384" spans="1:14" x14ac:dyDescent="0.25">
      <c r="A384" t="s">
        <v>249</v>
      </c>
      <c r="B384" s="252">
        <v>44221</v>
      </c>
      <c r="C384" s="253">
        <v>383</v>
      </c>
      <c r="D384">
        <v>-22</v>
      </c>
      <c r="E384">
        <f t="shared" si="41"/>
        <v>-19</v>
      </c>
      <c r="F384">
        <f t="shared" si="42"/>
        <v>-423</v>
      </c>
      <c r="G384">
        <f>D384+G383</f>
        <v>-445</v>
      </c>
      <c r="H384">
        <f t="shared" si="36"/>
        <v>-445</v>
      </c>
      <c r="I384">
        <f t="shared" si="37"/>
        <v>-22</v>
      </c>
      <c r="J384" t="b">
        <f t="shared" si="38"/>
        <v>0</v>
      </c>
      <c r="K384">
        <f t="shared" si="39"/>
        <v>-22</v>
      </c>
      <c r="L384">
        <f t="shared" si="40"/>
        <v>24875</v>
      </c>
      <c r="N384">
        <f>IF(D384&gt;10000,N383+D384-N383,N383+D384)</f>
        <v>11616</v>
      </c>
    </row>
    <row r="385" spans="1:14" x14ac:dyDescent="0.25">
      <c r="A385" t="s">
        <v>249</v>
      </c>
      <c r="B385" s="252">
        <v>44229</v>
      </c>
      <c r="C385" s="253">
        <v>384</v>
      </c>
      <c r="D385">
        <v>-24</v>
      </c>
      <c r="E385">
        <f t="shared" si="41"/>
        <v>-22</v>
      </c>
      <c r="F385">
        <f t="shared" si="42"/>
        <v>-445</v>
      </c>
      <c r="G385">
        <f>D385+G384</f>
        <v>-469</v>
      </c>
      <c r="H385">
        <f t="shared" si="36"/>
        <v>-469</v>
      </c>
      <c r="I385">
        <f t="shared" si="37"/>
        <v>-24</v>
      </c>
      <c r="J385" t="b">
        <f t="shared" si="38"/>
        <v>0</v>
      </c>
      <c r="K385">
        <f t="shared" si="39"/>
        <v>-24</v>
      </c>
      <c r="L385">
        <f t="shared" si="40"/>
        <v>24851</v>
      </c>
      <c r="N385">
        <f>IF(D385&gt;10000,N384+D385-N384,N384+D385)</f>
        <v>11592</v>
      </c>
    </row>
    <row r="386" spans="1:14" x14ac:dyDescent="0.25">
      <c r="A386" t="s">
        <v>249</v>
      </c>
      <c r="B386" s="252">
        <v>44235</v>
      </c>
      <c r="C386" s="253">
        <v>385</v>
      </c>
      <c r="D386">
        <v>-14</v>
      </c>
      <c r="E386">
        <f t="shared" si="41"/>
        <v>-24</v>
      </c>
      <c r="F386">
        <f t="shared" si="42"/>
        <v>-469</v>
      </c>
      <c r="G386">
        <f>D386+G385</f>
        <v>-483</v>
      </c>
      <c r="H386">
        <f t="shared" si="36"/>
        <v>-483</v>
      </c>
      <c r="I386">
        <f t="shared" si="37"/>
        <v>-14</v>
      </c>
      <c r="J386" t="b">
        <f t="shared" si="38"/>
        <v>0</v>
      </c>
      <c r="K386">
        <f t="shared" si="39"/>
        <v>-14</v>
      </c>
      <c r="L386">
        <f t="shared" si="40"/>
        <v>24837</v>
      </c>
      <c r="N386">
        <f>IF(D386&gt;10000,N385+D386-N385,N385+D386)</f>
        <v>11578</v>
      </c>
    </row>
    <row r="387" spans="1:14" x14ac:dyDescent="0.25">
      <c r="A387" t="s">
        <v>249</v>
      </c>
      <c r="B387" s="252">
        <v>44242</v>
      </c>
      <c r="C387" s="253">
        <v>386</v>
      </c>
      <c r="D387">
        <v>-19</v>
      </c>
      <c r="E387">
        <f t="shared" si="41"/>
        <v>-14</v>
      </c>
      <c r="F387">
        <f t="shared" si="42"/>
        <v>-483</v>
      </c>
      <c r="G387">
        <f>D387+G386</f>
        <v>-502</v>
      </c>
      <c r="H387">
        <f t="shared" ref="H387:H450" si="43">IF(D387&gt;10000,D387-F387,G387)</f>
        <v>-502</v>
      </c>
      <c r="I387">
        <f t="shared" ref="I387:I450" si="44">IF(D387&gt;10000,D387-F387,D387)</f>
        <v>-19</v>
      </c>
      <c r="J387" t="b">
        <f t="shared" ref="J387:J450" si="45">IF(D387&gt;0,C387)</f>
        <v>0</v>
      </c>
      <c r="K387">
        <f t="shared" ref="K387:K450" si="46">IF(C387=MIN(J:J),H387,D387)</f>
        <v>-19</v>
      </c>
      <c r="L387">
        <f t="shared" ref="L387:L450" si="47">K387+L386</f>
        <v>24818</v>
      </c>
      <c r="N387">
        <f>IF(D387&gt;10000,N386+D387-N386,N386+D387)</f>
        <v>11559</v>
      </c>
    </row>
    <row r="388" spans="1:14" x14ac:dyDescent="0.25">
      <c r="A388" t="s">
        <v>249</v>
      </c>
      <c r="B388" s="252">
        <v>44249</v>
      </c>
      <c r="C388" s="253">
        <v>387</v>
      </c>
      <c r="D388">
        <v>-23</v>
      </c>
      <c r="E388">
        <f t="shared" ref="E388:E451" si="48">D387</f>
        <v>-19</v>
      </c>
      <c r="F388">
        <f t="shared" si="42"/>
        <v>-502</v>
      </c>
      <c r="G388">
        <f>D388+G387</f>
        <v>-525</v>
      </c>
      <c r="H388">
        <f t="shared" si="43"/>
        <v>-525</v>
      </c>
      <c r="I388">
        <f t="shared" si="44"/>
        <v>-23</v>
      </c>
      <c r="J388" t="b">
        <f t="shared" si="45"/>
        <v>0</v>
      </c>
      <c r="K388">
        <f t="shared" si="46"/>
        <v>-23</v>
      </c>
      <c r="L388">
        <f t="shared" si="47"/>
        <v>24795</v>
      </c>
      <c r="N388">
        <f>IF(D388&gt;10000,N387+D388-N387,N387+D388)</f>
        <v>11536</v>
      </c>
    </row>
    <row r="389" spans="1:14" x14ac:dyDescent="0.25">
      <c r="A389" t="s">
        <v>249</v>
      </c>
      <c r="B389" s="252">
        <v>44256</v>
      </c>
      <c r="C389" s="253">
        <v>388</v>
      </c>
      <c r="D389">
        <v>-18</v>
      </c>
      <c r="E389">
        <f t="shared" si="48"/>
        <v>-23</v>
      </c>
      <c r="F389">
        <f t="shared" ref="F389:F452" si="49">E389+F388</f>
        <v>-525</v>
      </c>
      <c r="G389">
        <f>D389+G388</f>
        <v>-543</v>
      </c>
      <c r="H389">
        <f t="shared" si="43"/>
        <v>-543</v>
      </c>
      <c r="I389">
        <f t="shared" si="44"/>
        <v>-18</v>
      </c>
      <c r="J389" t="b">
        <f t="shared" si="45"/>
        <v>0</v>
      </c>
      <c r="K389">
        <f t="shared" si="46"/>
        <v>-18</v>
      </c>
      <c r="L389">
        <f t="shared" si="47"/>
        <v>24777</v>
      </c>
      <c r="N389">
        <f>IF(D389&gt;10000,N388+D389-N388,N388+D389)</f>
        <v>11518</v>
      </c>
    </row>
    <row r="390" spans="1:14" x14ac:dyDescent="0.25">
      <c r="A390" t="s">
        <v>249</v>
      </c>
      <c r="B390" s="252">
        <v>44263</v>
      </c>
      <c r="C390" s="253">
        <v>389</v>
      </c>
      <c r="D390">
        <v>-23</v>
      </c>
      <c r="E390">
        <f t="shared" si="48"/>
        <v>-18</v>
      </c>
      <c r="F390">
        <f t="shared" si="49"/>
        <v>-543</v>
      </c>
      <c r="G390">
        <f>D390+G389</f>
        <v>-566</v>
      </c>
      <c r="H390">
        <f t="shared" si="43"/>
        <v>-566</v>
      </c>
      <c r="I390">
        <f t="shared" si="44"/>
        <v>-23</v>
      </c>
      <c r="J390" t="b">
        <f t="shared" si="45"/>
        <v>0</v>
      </c>
      <c r="K390">
        <f t="shared" si="46"/>
        <v>-23</v>
      </c>
      <c r="L390">
        <f t="shared" si="47"/>
        <v>24754</v>
      </c>
      <c r="N390">
        <f>IF(D390&gt;10000,N389+D390-N389,N389+D390)</f>
        <v>11495</v>
      </c>
    </row>
    <row r="391" spans="1:14" x14ac:dyDescent="0.25">
      <c r="A391" t="s">
        <v>249</v>
      </c>
      <c r="B391" s="252">
        <v>44272</v>
      </c>
      <c r="C391" s="253">
        <v>390</v>
      </c>
      <c r="D391">
        <v>-19</v>
      </c>
      <c r="E391">
        <f t="shared" si="48"/>
        <v>-23</v>
      </c>
      <c r="F391">
        <f t="shared" si="49"/>
        <v>-566</v>
      </c>
      <c r="G391">
        <f>D391+G390</f>
        <v>-585</v>
      </c>
      <c r="H391">
        <f t="shared" si="43"/>
        <v>-585</v>
      </c>
      <c r="I391">
        <f t="shared" si="44"/>
        <v>-19</v>
      </c>
      <c r="J391" t="b">
        <f t="shared" si="45"/>
        <v>0</v>
      </c>
      <c r="K391">
        <f t="shared" si="46"/>
        <v>-19</v>
      </c>
      <c r="L391">
        <f t="shared" si="47"/>
        <v>24735</v>
      </c>
      <c r="N391">
        <f>IF(D391&gt;10000,N390+D391-N390,N390+D391)</f>
        <v>11476</v>
      </c>
    </row>
    <row r="392" spans="1:14" x14ac:dyDescent="0.25">
      <c r="A392" t="s">
        <v>249</v>
      </c>
      <c r="B392" s="252">
        <v>44277</v>
      </c>
      <c r="C392" s="253">
        <v>391</v>
      </c>
      <c r="D392">
        <v>-24</v>
      </c>
      <c r="E392">
        <f t="shared" si="48"/>
        <v>-19</v>
      </c>
      <c r="F392">
        <f t="shared" si="49"/>
        <v>-585</v>
      </c>
      <c r="G392">
        <f>D392+G391</f>
        <v>-609</v>
      </c>
      <c r="H392">
        <f t="shared" si="43"/>
        <v>-609</v>
      </c>
      <c r="I392">
        <f t="shared" si="44"/>
        <v>-24</v>
      </c>
      <c r="J392" t="b">
        <f t="shared" si="45"/>
        <v>0</v>
      </c>
      <c r="K392">
        <f t="shared" si="46"/>
        <v>-24</v>
      </c>
      <c r="L392">
        <f t="shared" si="47"/>
        <v>24711</v>
      </c>
      <c r="N392">
        <f>IF(D392&gt;10000,N391+D392-N391,N391+D392)</f>
        <v>11452</v>
      </c>
    </row>
    <row r="393" spans="1:14" x14ac:dyDescent="0.25">
      <c r="A393" t="s">
        <v>249</v>
      </c>
      <c r="B393" s="252">
        <v>44284</v>
      </c>
      <c r="C393" s="253">
        <v>392</v>
      </c>
      <c r="D393">
        <v>-14</v>
      </c>
      <c r="E393">
        <f t="shared" si="48"/>
        <v>-24</v>
      </c>
      <c r="F393">
        <f t="shared" si="49"/>
        <v>-609</v>
      </c>
      <c r="G393">
        <f>D393+G392</f>
        <v>-623</v>
      </c>
      <c r="H393">
        <f t="shared" si="43"/>
        <v>-623</v>
      </c>
      <c r="I393">
        <f t="shared" si="44"/>
        <v>-14</v>
      </c>
      <c r="J393" t="b">
        <f t="shared" si="45"/>
        <v>0</v>
      </c>
      <c r="K393">
        <f t="shared" si="46"/>
        <v>-14</v>
      </c>
      <c r="L393">
        <f t="shared" si="47"/>
        <v>24697</v>
      </c>
      <c r="N393">
        <f>IF(D393&gt;10000,N392+D393-N392,N392+D393)</f>
        <v>11438</v>
      </c>
    </row>
    <row r="394" spans="1:14" x14ac:dyDescent="0.25">
      <c r="A394" t="s">
        <v>249</v>
      </c>
      <c r="B394" s="252">
        <v>44292</v>
      </c>
      <c r="C394" s="253">
        <v>393</v>
      </c>
      <c r="D394">
        <v>-33</v>
      </c>
      <c r="E394">
        <f t="shared" si="48"/>
        <v>-14</v>
      </c>
      <c r="F394">
        <f t="shared" si="49"/>
        <v>-623</v>
      </c>
      <c r="G394">
        <f>D394+G393</f>
        <v>-656</v>
      </c>
      <c r="H394">
        <f t="shared" si="43"/>
        <v>-656</v>
      </c>
      <c r="I394">
        <f t="shared" si="44"/>
        <v>-33</v>
      </c>
      <c r="J394" t="b">
        <f t="shared" si="45"/>
        <v>0</v>
      </c>
      <c r="K394">
        <f t="shared" si="46"/>
        <v>-33</v>
      </c>
      <c r="L394">
        <f t="shared" si="47"/>
        <v>24664</v>
      </c>
      <c r="N394">
        <f>IF(D394&gt;10000,N393+D394-N393,N393+D394)</f>
        <v>11405</v>
      </c>
    </row>
    <row r="395" spans="1:14" x14ac:dyDescent="0.25">
      <c r="A395" t="s">
        <v>249</v>
      </c>
      <c r="B395" s="252">
        <v>44298</v>
      </c>
      <c r="C395" s="253">
        <v>394</v>
      </c>
      <c r="D395">
        <v>-22</v>
      </c>
      <c r="E395">
        <f t="shared" si="48"/>
        <v>-33</v>
      </c>
      <c r="F395">
        <f t="shared" si="49"/>
        <v>-656</v>
      </c>
      <c r="G395">
        <f>D395+G394</f>
        <v>-678</v>
      </c>
      <c r="H395">
        <f t="shared" si="43"/>
        <v>-678</v>
      </c>
      <c r="I395">
        <f t="shared" si="44"/>
        <v>-22</v>
      </c>
      <c r="J395" t="b">
        <f t="shared" si="45"/>
        <v>0</v>
      </c>
      <c r="K395">
        <f t="shared" si="46"/>
        <v>-22</v>
      </c>
      <c r="L395">
        <f t="shared" si="47"/>
        <v>24642</v>
      </c>
      <c r="N395">
        <f>IF(D395&gt;10000,N394+D395-N394,N394+D395)</f>
        <v>11383</v>
      </c>
    </row>
    <row r="396" spans="1:14" x14ac:dyDescent="0.25">
      <c r="A396" t="s">
        <v>249</v>
      </c>
      <c r="B396" s="252">
        <v>44309</v>
      </c>
      <c r="C396" s="253">
        <v>395</v>
      </c>
      <c r="D396">
        <v>-26</v>
      </c>
      <c r="E396">
        <f t="shared" si="48"/>
        <v>-22</v>
      </c>
      <c r="F396">
        <f t="shared" si="49"/>
        <v>-678</v>
      </c>
      <c r="G396">
        <f>D396+G395</f>
        <v>-704</v>
      </c>
      <c r="H396">
        <f t="shared" si="43"/>
        <v>-704</v>
      </c>
      <c r="I396">
        <f t="shared" si="44"/>
        <v>-26</v>
      </c>
      <c r="J396" t="b">
        <f t="shared" si="45"/>
        <v>0</v>
      </c>
      <c r="K396">
        <f t="shared" si="46"/>
        <v>-26</v>
      </c>
      <c r="L396">
        <f t="shared" si="47"/>
        <v>24616</v>
      </c>
      <c r="N396">
        <f>IF(D396&gt;10000,N395+D396-N395,N395+D396)</f>
        <v>11357</v>
      </c>
    </row>
    <row r="397" spans="1:14" x14ac:dyDescent="0.25">
      <c r="A397" t="s">
        <v>249</v>
      </c>
      <c r="B397" s="252">
        <v>44312</v>
      </c>
      <c r="C397" s="253">
        <v>396</v>
      </c>
      <c r="D397">
        <v>-25</v>
      </c>
      <c r="E397">
        <f t="shared" si="48"/>
        <v>-26</v>
      </c>
      <c r="F397">
        <f t="shared" si="49"/>
        <v>-704</v>
      </c>
      <c r="G397">
        <f>D397+G396</f>
        <v>-729</v>
      </c>
      <c r="H397">
        <f t="shared" si="43"/>
        <v>-729</v>
      </c>
      <c r="I397">
        <f t="shared" si="44"/>
        <v>-25</v>
      </c>
      <c r="J397" t="b">
        <f t="shared" si="45"/>
        <v>0</v>
      </c>
      <c r="K397">
        <f t="shared" si="46"/>
        <v>-25</v>
      </c>
      <c r="L397">
        <f t="shared" si="47"/>
        <v>24591</v>
      </c>
      <c r="N397">
        <f>IF(D397&gt;10000,N396+D397-N396,N396+D397)</f>
        <v>11332</v>
      </c>
    </row>
    <row r="398" spans="1:14" x14ac:dyDescent="0.25">
      <c r="A398" t="s">
        <v>249</v>
      </c>
      <c r="B398" s="252">
        <v>44319</v>
      </c>
      <c r="C398" s="253">
        <v>397</v>
      </c>
      <c r="D398">
        <v>-15</v>
      </c>
      <c r="E398">
        <f t="shared" si="48"/>
        <v>-25</v>
      </c>
      <c r="F398">
        <f t="shared" si="49"/>
        <v>-729</v>
      </c>
      <c r="G398">
        <f>D398+G397</f>
        <v>-744</v>
      </c>
      <c r="H398">
        <f t="shared" si="43"/>
        <v>-744</v>
      </c>
      <c r="I398">
        <f t="shared" si="44"/>
        <v>-15</v>
      </c>
      <c r="J398" t="b">
        <f t="shared" si="45"/>
        <v>0</v>
      </c>
      <c r="K398">
        <f t="shared" si="46"/>
        <v>-15</v>
      </c>
      <c r="L398">
        <f t="shared" si="47"/>
        <v>24576</v>
      </c>
      <c r="N398">
        <f>IF(D398&gt;10000,N397+D398-N397,N397+D398)</f>
        <v>11317</v>
      </c>
    </row>
    <row r="399" spans="1:14" x14ac:dyDescent="0.25">
      <c r="A399" t="s">
        <v>249</v>
      </c>
      <c r="B399" s="252">
        <v>44322</v>
      </c>
      <c r="C399" s="253">
        <v>398</v>
      </c>
      <c r="D399">
        <v>-11317</v>
      </c>
      <c r="E399">
        <f t="shared" si="48"/>
        <v>-15</v>
      </c>
      <c r="F399">
        <f t="shared" si="49"/>
        <v>-744</v>
      </c>
      <c r="G399">
        <f>D399+G398</f>
        <v>-12061</v>
      </c>
      <c r="H399">
        <f t="shared" si="43"/>
        <v>-12061</v>
      </c>
      <c r="I399">
        <f t="shared" si="44"/>
        <v>-11317</v>
      </c>
      <c r="J399" t="b">
        <f t="shared" si="45"/>
        <v>0</v>
      </c>
      <c r="K399">
        <f t="shared" si="46"/>
        <v>-11317</v>
      </c>
      <c r="L399">
        <f t="shared" si="47"/>
        <v>13259</v>
      </c>
      <c r="N399">
        <f>IF(D399&gt;10000,N398+D399-N398,N398+D399)</f>
        <v>0</v>
      </c>
    </row>
    <row r="400" spans="1:14" x14ac:dyDescent="0.25">
      <c r="A400" t="s">
        <v>249</v>
      </c>
      <c r="B400" s="252">
        <v>44350</v>
      </c>
      <c r="C400" s="253">
        <v>399</v>
      </c>
      <c r="D400">
        <v>14302</v>
      </c>
      <c r="E400">
        <f t="shared" si="48"/>
        <v>-11317</v>
      </c>
      <c r="F400">
        <f t="shared" si="49"/>
        <v>-12061</v>
      </c>
      <c r="G400">
        <f>D400+G399</f>
        <v>2241</v>
      </c>
      <c r="H400">
        <f t="shared" si="43"/>
        <v>26363</v>
      </c>
      <c r="I400">
        <f t="shared" si="44"/>
        <v>26363</v>
      </c>
      <c r="J400">
        <f t="shared" si="45"/>
        <v>399</v>
      </c>
      <c r="K400">
        <f t="shared" si="46"/>
        <v>14302</v>
      </c>
      <c r="L400">
        <f t="shared" si="47"/>
        <v>27561</v>
      </c>
      <c r="N400">
        <f>IF(D400&gt;10000,N399+D400-N399,N399+D400)</f>
        <v>14302</v>
      </c>
    </row>
    <row r="401" spans="1:14" x14ac:dyDescent="0.25">
      <c r="A401" t="s">
        <v>249</v>
      </c>
      <c r="B401" s="252">
        <v>44354</v>
      </c>
      <c r="C401" s="253">
        <v>400</v>
      </c>
      <c r="D401">
        <v>-7</v>
      </c>
      <c r="E401">
        <f t="shared" si="48"/>
        <v>14302</v>
      </c>
      <c r="F401">
        <f t="shared" si="49"/>
        <v>2241</v>
      </c>
      <c r="G401">
        <f>D401+G400</f>
        <v>2234</v>
      </c>
      <c r="H401">
        <f t="shared" si="43"/>
        <v>2234</v>
      </c>
      <c r="I401">
        <f t="shared" si="44"/>
        <v>-7</v>
      </c>
      <c r="J401" t="b">
        <f t="shared" si="45"/>
        <v>0</v>
      </c>
      <c r="K401">
        <f t="shared" si="46"/>
        <v>-7</v>
      </c>
      <c r="L401">
        <f t="shared" si="47"/>
        <v>27554</v>
      </c>
      <c r="N401">
        <f>IF(D401&gt;10000,N400+D401-N400,N400+D401)</f>
        <v>14295</v>
      </c>
    </row>
    <row r="402" spans="1:14" x14ac:dyDescent="0.25">
      <c r="A402" t="s">
        <v>249</v>
      </c>
      <c r="B402" s="252">
        <v>44363</v>
      </c>
      <c r="C402" s="253">
        <v>401</v>
      </c>
      <c r="D402">
        <v>-12</v>
      </c>
      <c r="E402">
        <f t="shared" si="48"/>
        <v>-7</v>
      </c>
      <c r="F402">
        <f t="shared" si="49"/>
        <v>2234</v>
      </c>
      <c r="G402">
        <f>D402+G401</f>
        <v>2222</v>
      </c>
      <c r="H402">
        <f t="shared" si="43"/>
        <v>2222</v>
      </c>
      <c r="I402">
        <f t="shared" si="44"/>
        <v>-12</v>
      </c>
      <c r="J402" t="b">
        <f t="shared" si="45"/>
        <v>0</v>
      </c>
      <c r="K402">
        <f t="shared" si="46"/>
        <v>-12</v>
      </c>
      <c r="L402">
        <f t="shared" si="47"/>
        <v>27542</v>
      </c>
      <c r="N402">
        <f>IF(D402&gt;10000,N401+D402-N401,N401+D402)</f>
        <v>14283</v>
      </c>
    </row>
    <row r="403" spans="1:14" x14ac:dyDescent="0.25">
      <c r="A403" t="s">
        <v>249</v>
      </c>
      <c r="B403" s="252">
        <v>44368</v>
      </c>
      <c r="C403" s="253">
        <v>402</v>
      </c>
      <c r="D403">
        <v>-5</v>
      </c>
      <c r="E403">
        <f t="shared" si="48"/>
        <v>-12</v>
      </c>
      <c r="F403">
        <f t="shared" si="49"/>
        <v>2222</v>
      </c>
      <c r="G403">
        <f>D403+G402</f>
        <v>2217</v>
      </c>
      <c r="H403">
        <f t="shared" si="43"/>
        <v>2217</v>
      </c>
      <c r="I403">
        <f t="shared" si="44"/>
        <v>-5</v>
      </c>
      <c r="J403" t="b">
        <f t="shared" si="45"/>
        <v>0</v>
      </c>
      <c r="K403">
        <f t="shared" si="46"/>
        <v>-5</v>
      </c>
      <c r="L403">
        <f t="shared" si="47"/>
        <v>27537</v>
      </c>
      <c r="N403">
        <f>IF(D403&gt;10000,N402+D403-N402,N402+D403)</f>
        <v>14278</v>
      </c>
    </row>
    <row r="404" spans="1:14" x14ac:dyDescent="0.25">
      <c r="A404" t="s">
        <v>250</v>
      </c>
      <c r="B404" s="252">
        <v>42831</v>
      </c>
      <c r="C404" s="253">
        <v>403</v>
      </c>
      <c r="D404">
        <v>-165</v>
      </c>
      <c r="E404">
        <f t="shared" si="48"/>
        <v>-5</v>
      </c>
      <c r="F404">
        <f t="shared" si="49"/>
        <v>2217</v>
      </c>
      <c r="G404">
        <f>D404+G403</f>
        <v>2052</v>
      </c>
      <c r="H404">
        <f t="shared" si="43"/>
        <v>2052</v>
      </c>
      <c r="I404">
        <f t="shared" si="44"/>
        <v>-165</v>
      </c>
      <c r="J404" t="b">
        <f t="shared" si="45"/>
        <v>0</v>
      </c>
      <c r="K404">
        <f t="shared" si="46"/>
        <v>-165</v>
      </c>
      <c r="L404">
        <f t="shared" si="47"/>
        <v>27372</v>
      </c>
      <c r="N404">
        <f>IF(D404&gt;10000,N403+D404-N403,N403+D404)</f>
        <v>14113</v>
      </c>
    </row>
    <row r="405" spans="1:14" x14ac:dyDescent="0.25">
      <c r="A405" t="s">
        <v>250</v>
      </c>
      <c r="B405" s="252">
        <v>42857</v>
      </c>
      <c r="C405" s="253">
        <v>404</v>
      </c>
      <c r="D405">
        <v>-110</v>
      </c>
      <c r="E405">
        <f t="shared" si="48"/>
        <v>-165</v>
      </c>
      <c r="F405">
        <f t="shared" si="49"/>
        <v>2052</v>
      </c>
      <c r="G405">
        <f>D405+G404</f>
        <v>1942</v>
      </c>
      <c r="H405">
        <f t="shared" si="43"/>
        <v>1942</v>
      </c>
      <c r="I405">
        <f t="shared" si="44"/>
        <v>-110</v>
      </c>
      <c r="J405" t="b">
        <f t="shared" si="45"/>
        <v>0</v>
      </c>
      <c r="K405">
        <f t="shared" si="46"/>
        <v>-110</v>
      </c>
      <c r="L405">
        <f t="shared" si="47"/>
        <v>27262</v>
      </c>
      <c r="N405">
        <f>IF(D405&gt;10000,N404+D405-N404,N404+D405)</f>
        <v>14003</v>
      </c>
    </row>
    <row r="406" spans="1:14" x14ac:dyDescent="0.25">
      <c r="A406" t="s">
        <v>250</v>
      </c>
      <c r="B406" s="252">
        <v>42919</v>
      </c>
      <c r="C406" s="253">
        <v>405</v>
      </c>
      <c r="D406">
        <v>-13975</v>
      </c>
      <c r="E406">
        <f t="shared" si="48"/>
        <v>-110</v>
      </c>
      <c r="F406">
        <f t="shared" si="49"/>
        <v>1942</v>
      </c>
      <c r="G406">
        <f>D406+G405</f>
        <v>-12033</v>
      </c>
      <c r="H406">
        <f t="shared" si="43"/>
        <v>-12033</v>
      </c>
      <c r="I406">
        <f t="shared" si="44"/>
        <v>-13975</v>
      </c>
      <c r="J406" t="b">
        <f t="shared" si="45"/>
        <v>0</v>
      </c>
      <c r="K406">
        <f t="shared" si="46"/>
        <v>-13975</v>
      </c>
      <c r="L406">
        <f t="shared" si="47"/>
        <v>13287</v>
      </c>
      <c r="N406">
        <f>IF(D406&gt;10000,N405+D406-N405,N405+D406)</f>
        <v>28</v>
      </c>
    </row>
    <row r="407" spans="1:14" x14ac:dyDescent="0.25">
      <c r="A407" t="s">
        <v>250</v>
      </c>
      <c r="B407" s="252">
        <v>42940</v>
      </c>
      <c r="C407" s="253">
        <v>406</v>
      </c>
      <c r="D407">
        <v>15350</v>
      </c>
      <c r="E407">
        <f t="shared" si="48"/>
        <v>-13975</v>
      </c>
      <c r="F407">
        <f t="shared" si="49"/>
        <v>-12033</v>
      </c>
      <c r="G407">
        <f>D407+G406</f>
        <v>3317</v>
      </c>
      <c r="H407">
        <f t="shared" si="43"/>
        <v>27383</v>
      </c>
      <c r="I407">
        <f t="shared" si="44"/>
        <v>27383</v>
      </c>
      <c r="J407">
        <f t="shared" si="45"/>
        <v>406</v>
      </c>
      <c r="K407">
        <f t="shared" si="46"/>
        <v>15350</v>
      </c>
      <c r="L407">
        <f t="shared" si="47"/>
        <v>28637</v>
      </c>
      <c r="N407">
        <f>IF(D407&gt;10000,N406+D407-N406,N406+D407)</f>
        <v>15350</v>
      </c>
    </row>
    <row r="408" spans="1:14" x14ac:dyDescent="0.25">
      <c r="A408" t="s">
        <v>250</v>
      </c>
      <c r="B408" s="252">
        <v>42952</v>
      </c>
      <c r="C408" s="253">
        <v>407</v>
      </c>
      <c r="D408">
        <v>-5</v>
      </c>
      <c r="E408">
        <f t="shared" si="48"/>
        <v>15350</v>
      </c>
      <c r="F408">
        <f t="shared" si="49"/>
        <v>3317</v>
      </c>
      <c r="G408">
        <f>D408+G407</f>
        <v>3312</v>
      </c>
      <c r="H408">
        <f t="shared" si="43"/>
        <v>3312</v>
      </c>
      <c r="I408">
        <f t="shared" si="44"/>
        <v>-5</v>
      </c>
      <c r="J408" t="b">
        <f t="shared" si="45"/>
        <v>0</v>
      </c>
      <c r="K408">
        <f t="shared" si="46"/>
        <v>-5</v>
      </c>
      <c r="L408">
        <f t="shared" si="47"/>
        <v>28632</v>
      </c>
      <c r="N408">
        <f>IF(D408&gt;10000,N407+D408-N407,N407+D408)</f>
        <v>15345</v>
      </c>
    </row>
    <row r="409" spans="1:14" x14ac:dyDescent="0.25">
      <c r="A409" t="s">
        <v>250</v>
      </c>
      <c r="B409" s="252">
        <v>42980</v>
      </c>
      <c r="C409" s="253">
        <v>408</v>
      </c>
      <c r="D409">
        <v>-65</v>
      </c>
      <c r="E409">
        <f t="shared" si="48"/>
        <v>-5</v>
      </c>
      <c r="F409">
        <f t="shared" si="49"/>
        <v>3312</v>
      </c>
      <c r="G409">
        <f>D409+G408</f>
        <v>3247</v>
      </c>
      <c r="H409">
        <f t="shared" si="43"/>
        <v>3247</v>
      </c>
      <c r="I409">
        <f t="shared" si="44"/>
        <v>-65</v>
      </c>
      <c r="J409" t="b">
        <f t="shared" si="45"/>
        <v>0</v>
      </c>
      <c r="K409">
        <f t="shared" si="46"/>
        <v>-65</v>
      </c>
      <c r="L409">
        <f t="shared" si="47"/>
        <v>28567</v>
      </c>
      <c r="N409">
        <f>IF(D409&gt;10000,N408+D409-N408,N408+D409)</f>
        <v>15280</v>
      </c>
    </row>
    <row r="410" spans="1:14" x14ac:dyDescent="0.25">
      <c r="A410" t="s">
        <v>250</v>
      </c>
      <c r="B410" s="252">
        <v>43008</v>
      </c>
      <c r="C410" s="253">
        <v>409</v>
      </c>
      <c r="D410">
        <v>-70</v>
      </c>
      <c r="E410">
        <f t="shared" si="48"/>
        <v>-65</v>
      </c>
      <c r="F410">
        <f t="shared" si="49"/>
        <v>3247</v>
      </c>
      <c r="G410">
        <f>D410+G409</f>
        <v>3177</v>
      </c>
      <c r="H410">
        <f t="shared" si="43"/>
        <v>3177</v>
      </c>
      <c r="I410">
        <f t="shared" si="44"/>
        <v>-70</v>
      </c>
      <c r="J410" t="b">
        <f t="shared" si="45"/>
        <v>0</v>
      </c>
      <c r="K410">
        <f t="shared" si="46"/>
        <v>-70</v>
      </c>
      <c r="L410">
        <f t="shared" si="47"/>
        <v>28497</v>
      </c>
      <c r="N410">
        <f>IF(D410&gt;10000,N409+D410-N409,N409+D410)</f>
        <v>15210</v>
      </c>
    </row>
    <row r="411" spans="1:14" x14ac:dyDescent="0.25">
      <c r="A411" t="s">
        <v>250</v>
      </c>
      <c r="B411" s="252">
        <v>43039</v>
      </c>
      <c r="C411" s="253">
        <v>410</v>
      </c>
      <c r="D411">
        <v>-100</v>
      </c>
      <c r="E411">
        <f t="shared" si="48"/>
        <v>-70</v>
      </c>
      <c r="F411">
        <f t="shared" si="49"/>
        <v>3177</v>
      </c>
      <c r="G411">
        <f>D411+G410</f>
        <v>3077</v>
      </c>
      <c r="H411">
        <f t="shared" si="43"/>
        <v>3077</v>
      </c>
      <c r="I411">
        <f t="shared" si="44"/>
        <v>-100</v>
      </c>
      <c r="J411" t="b">
        <f t="shared" si="45"/>
        <v>0</v>
      </c>
      <c r="K411">
        <f t="shared" si="46"/>
        <v>-100</v>
      </c>
      <c r="L411">
        <f t="shared" si="47"/>
        <v>28397</v>
      </c>
      <c r="N411">
        <f>IF(D411&gt;10000,N410+D411-N410,N410+D411)</f>
        <v>15110</v>
      </c>
    </row>
    <row r="412" spans="1:14" x14ac:dyDescent="0.25">
      <c r="A412" t="s">
        <v>250</v>
      </c>
      <c r="B412" s="252">
        <v>43069</v>
      </c>
      <c r="C412" s="253">
        <v>411</v>
      </c>
      <c r="D412">
        <v>-100</v>
      </c>
      <c r="E412">
        <f t="shared" si="48"/>
        <v>-100</v>
      </c>
      <c r="F412">
        <f t="shared" si="49"/>
        <v>3077</v>
      </c>
      <c r="G412">
        <f>D412+G411</f>
        <v>2977</v>
      </c>
      <c r="H412">
        <f t="shared" si="43"/>
        <v>2977</v>
      </c>
      <c r="I412">
        <f t="shared" si="44"/>
        <v>-100</v>
      </c>
      <c r="J412" t="b">
        <f t="shared" si="45"/>
        <v>0</v>
      </c>
      <c r="K412">
        <f t="shared" si="46"/>
        <v>-100</v>
      </c>
      <c r="L412">
        <f t="shared" si="47"/>
        <v>28297</v>
      </c>
      <c r="N412">
        <f>IF(D412&gt;10000,N411+D412-N411,N411+D412)</f>
        <v>15010</v>
      </c>
    </row>
    <row r="413" spans="1:14" x14ac:dyDescent="0.25">
      <c r="A413" t="s">
        <v>250</v>
      </c>
      <c r="B413" s="252">
        <v>43071</v>
      </c>
      <c r="C413" s="253">
        <v>412</v>
      </c>
      <c r="D413">
        <v>-1</v>
      </c>
      <c r="E413">
        <f t="shared" si="48"/>
        <v>-100</v>
      </c>
      <c r="F413">
        <f t="shared" si="49"/>
        <v>2977</v>
      </c>
      <c r="G413">
        <f>D413+G412</f>
        <v>2976</v>
      </c>
      <c r="H413">
        <f t="shared" si="43"/>
        <v>2976</v>
      </c>
      <c r="I413">
        <f t="shared" si="44"/>
        <v>-1</v>
      </c>
      <c r="J413" t="b">
        <f t="shared" si="45"/>
        <v>0</v>
      </c>
      <c r="K413">
        <f t="shared" si="46"/>
        <v>-1</v>
      </c>
      <c r="L413">
        <f t="shared" si="47"/>
        <v>28296</v>
      </c>
      <c r="N413">
        <f>IF(D413&gt;10000,N412+D413-N412,N412+D413)</f>
        <v>15009</v>
      </c>
    </row>
    <row r="414" spans="1:14" x14ac:dyDescent="0.25">
      <c r="A414" t="s">
        <v>250</v>
      </c>
      <c r="B414" s="252">
        <v>43100</v>
      </c>
      <c r="C414" s="253">
        <v>413</v>
      </c>
      <c r="D414">
        <v>-99</v>
      </c>
      <c r="E414">
        <f t="shared" si="48"/>
        <v>-1</v>
      </c>
      <c r="F414">
        <f t="shared" si="49"/>
        <v>2976</v>
      </c>
      <c r="G414">
        <f>D414+G413</f>
        <v>2877</v>
      </c>
      <c r="H414">
        <f t="shared" si="43"/>
        <v>2877</v>
      </c>
      <c r="I414">
        <f t="shared" si="44"/>
        <v>-99</v>
      </c>
      <c r="J414" t="b">
        <f t="shared" si="45"/>
        <v>0</v>
      </c>
      <c r="K414">
        <f t="shared" si="46"/>
        <v>-99</v>
      </c>
      <c r="L414">
        <f t="shared" si="47"/>
        <v>28197</v>
      </c>
      <c r="N414">
        <f>IF(D414&gt;10000,N413+D414-N413,N413+D414)</f>
        <v>14910</v>
      </c>
    </row>
    <row r="415" spans="1:14" x14ac:dyDescent="0.25">
      <c r="A415" t="s">
        <v>250</v>
      </c>
      <c r="B415" s="252">
        <v>43131</v>
      </c>
      <c r="C415" s="253">
        <v>414</v>
      </c>
      <c r="D415">
        <v>-165</v>
      </c>
      <c r="E415">
        <f t="shared" si="48"/>
        <v>-99</v>
      </c>
      <c r="F415">
        <f t="shared" si="49"/>
        <v>2877</v>
      </c>
      <c r="G415">
        <f>D415+G414</f>
        <v>2712</v>
      </c>
      <c r="H415">
        <f t="shared" si="43"/>
        <v>2712</v>
      </c>
      <c r="I415">
        <f t="shared" si="44"/>
        <v>-165</v>
      </c>
      <c r="J415" t="b">
        <f t="shared" si="45"/>
        <v>0</v>
      </c>
      <c r="K415">
        <f t="shared" si="46"/>
        <v>-165</v>
      </c>
      <c r="L415">
        <f t="shared" si="47"/>
        <v>28032</v>
      </c>
      <c r="N415">
        <f>IF(D415&gt;10000,N414+D415-N414,N414+D415)</f>
        <v>14745</v>
      </c>
    </row>
    <row r="416" spans="1:14" x14ac:dyDescent="0.25">
      <c r="A416" t="s">
        <v>250</v>
      </c>
      <c r="B416" s="252">
        <v>43159</v>
      </c>
      <c r="C416" s="253">
        <v>415</v>
      </c>
      <c r="D416">
        <v>-186</v>
      </c>
      <c r="E416">
        <f t="shared" si="48"/>
        <v>-165</v>
      </c>
      <c r="F416">
        <f t="shared" si="49"/>
        <v>2712</v>
      </c>
      <c r="G416">
        <f>D416+G415</f>
        <v>2526</v>
      </c>
      <c r="H416">
        <f t="shared" si="43"/>
        <v>2526</v>
      </c>
      <c r="I416">
        <f t="shared" si="44"/>
        <v>-186</v>
      </c>
      <c r="J416" t="b">
        <f t="shared" si="45"/>
        <v>0</v>
      </c>
      <c r="K416">
        <f t="shared" si="46"/>
        <v>-186</v>
      </c>
      <c r="L416">
        <f t="shared" si="47"/>
        <v>27846</v>
      </c>
      <c r="N416">
        <f>IF(D416&gt;10000,N415+D416-N415,N415+D416)</f>
        <v>14559</v>
      </c>
    </row>
    <row r="417" spans="1:14" x14ac:dyDescent="0.25">
      <c r="A417" t="s">
        <v>250</v>
      </c>
      <c r="B417" s="252">
        <v>43190</v>
      </c>
      <c r="C417" s="253">
        <v>416</v>
      </c>
      <c r="D417">
        <v>-21</v>
      </c>
      <c r="E417">
        <f t="shared" si="48"/>
        <v>-186</v>
      </c>
      <c r="F417">
        <f t="shared" si="49"/>
        <v>2526</v>
      </c>
      <c r="G417">
        <f>D417+G416</f>
        <v>2505</v>
      </c>
      <c r="H417">
        <f t="shared" si="43"/>
        <v>2505</v>
      </c>
      <c r="I417">
        <f t="shared" si="44"/>
        <v>-21</v>
      </c>
      <c r="J417" t="b">
        <f t="shared" si="45"/>
        <v>0</v>
      </c>
      <c r="K417">
        <f t="shared" si="46"/>
        <v>-21</v>
      </c>
      <c r="L417">
        <f t="shared" si="47"/>
        <v>27825</v>
      </c>
      <c r="N417">
        <f>IF(D417&gt;10000,N416+D417-N416,N416+D417)</f>
        <v>14538</v>
      </c>
    </row>
    <row r="418" spans="1:14" x14ac:dyDescent="0.25">
      <c r="A418" t="s">
        <v>250</v>
      </c>
      <c r="B418" s="252">
        <v>43220</v>
      </c>
      <c r="C418" s="253">
        <v>417</v>
      </c>
      <c r="D418">
        <v>-303</v>
      </c>
      <c r="E418">
        <f t="shared" si="48"/>
        <v>-21</v>
      </c>
      <c r="F418">
        <f t="shared" si="49"/>
        <v>2505</v>
      </c>
      <c r="G418">
        <f>D418+G417</f>
        <v>2202</v>
      </c>
      <c r="H418">
        <f t="shared" si="43"/>
        <v>2202</v>
      </c>
      <c r="I418">
        <f t="shared" si="44"/>
        <v>-303</v>
      </c>
      <c r="J418" t="b">
        <f t="shared" si="45"/>
        <v>0</v>
      </c>
      <c r="K418">
        <f t="shared" si="46"/>
        <v>-303</v>
      </c>
      <c r="L418">
        <f t="shared" si="47"/>
        <v>27522</v>
      </c>
      <c r="N418">
        <f>IF(D418&gt;10000,N417+D418-N417,N417+D418)</f>
        <v>14235</v>
      </c>
    </row>
    <row r="419" spans="1:14" x14ac:dyDescent="0.25">
      <c r="A419" t="s">
        <v>250</v>
      </c>
      <c r="B419" s="252">
        <v>43251</v>
      </c>
      <c r="C419" s="253">
        <v>418</v>
      </c>
      <c r="D419">
        <v>-530</v>
      </c>
      <c r="E419">
        <f t="shared" si="48"/>
        <v>-303</v>
      </c>
      <c r="F419">
        <f t="shared" si="49"/>
        <v>2202</v>
      </c>
      <c r="G419">
        <f>D419+G418</f>
        <v>1672</v>
      </c>
      <c r="H419">
        <f t="shared" si="43"/>
        <v>1672</v>
      </c>
      <c r="I419">
        <f t="shared" si="44"/>
        <v>-530</v>
      </c>
      <c r="J419" t="b">
        <f t="shared" si="45"/>
        <v>0</v>
      </c>
      <c r="K419">
        <f t="shared" si="46"/>
        <v>-530</v>
      </c>
      <c r="L419">
        <f t="shared" si="47"/>
        <v>26992</v>
      </c>
      <c r="N419">
        <f>IF(D419&gt;10000,N418+D419-N418,N418+D419)</f>
        <v>13705</v>
      </c>
    </row>
    <row r="420" spans="1:14" x14ac:dyDescent="0.25">
      <c r="A420" t="s">
        <v>250</v>
      </c>
      <c r="B420" s="252">
        <v>43312</v>
      </c>
      <c r="C420" s="253">
        <v>419</v>
      </c>
      <c r="D420">
        <v>-505</v>
      </c>
      <c r="E420">
        <f t="shared" si="48"/>
        <v>-530</v>
      </c>
      <c r="F420">
        <f t="shared" si="49"/>
        <v>1672</v>
      </c>
      <c r="G420">
        <f>D420+G419</f>
        <v>1167</v>
      </c>
      <c r="H420">
        <f t="shared" si="43"/>
        <v>1167</v>
      </c>
      <c r="I420">
        <f t="shared" si="44"/>
        <v>-505</v>
      </c>
      <c r="J420" t="b">
        <f t="shared" si="45"/>
        <v>0</v>
      </c>
      <c r="K420">
        <f t="shared" si="46"/>
        <v>-505</v>
      </c>
      <c r="L420">
        <f t="shared" si="47"/>
        <v>26487</v>
      </c>
      <c r="N420">
        <f>IF(D420&gt;10000,N419+D420-N419,N419+D420)</f>
        <v>13200</v>
      </c>
    </row>
    <row r="421" spans="1:14" x14ac:dyDescent="0.25">
      <c r="A421" t="s">
        <v>250</v>
      </c>
      <c r="B421" s="252">
        <v>43343</v>
      </c>
      <c r="C421" s="253">
        <v>420</v>
      </c>
      <c r="D421">
        <v>-80</v>
      </c>
      <c r="E421">
        <f t="shared" si="48"/>
        <v>-505</v>
      </c>
      <c r="F421">
        <f t="shared" si="49"/>
        <v>1167</v>
      </c>
      <c r="G421">
        <f>D421+G420</f>
        <v>1087</v>
      </c>
      <c r="H421">
        <f t="shared" si="43"/>
        <v>1087</v>
      </c>
      <c r="I421">
        <f t="shared" si="44"/>
        <v>-80</v>
      </c>
      <c r="J421" t="b">
        <f t="shared" si="45"/>
        <v>0</v>
      </c>
      <c r="K421">
        <f t="shared" si="46"/>
        <v>-80</v>
      </c>
      <c r="L421">
        <f t="shared" si="47"/>
        <v>26407</v>
      </c>
      <c r="N421">
        <f>IF(D421&gt;10000,N420+D421-N420,N420+D421)</f>
        <v>13120</v>
      </c>
    </row>
    <row r="422" spans="1:14" x14ac:dyDescent="0.25">
      <c r="A422" t="s">
        <v>250</v>
      </c>
      <c r="B422" s="252">
        <v>43404</v>
      </c>
      <c r="C422" s="253">
        <v>421</v>
      </c>
      <c r="D422">
        <v>-235</v>
      </c>
      <c r="E422">
        <f t="shared" si="48"/>
        <v>-80</v>
      </c>
      <c r="F422">
        <f t="shared" si="49"/>
        <v>1087</v>
      </c>
      <c r="G422">
        <f>D422+G421</f>
        <v>852</v>
      </c>
      <c r="H422">
        <f t="shared" si="43"/>
        <v>852</v>
      </c>
      <c r="I422">
        <f t="shared" si="44"/>
        <v>-235</v>
      </c>
      <c r="J422" t="b">
        <f t="shared" si="45"/>
        <v>0</v>
      </c>
      <c r="K422">
        <f t="shared" si="46"/>
        <v>-235</v>
      </c>
      <c r="L422">
        <f t="shared" si="47"/>
        <v>26172</v>
      </c>
      <c r="N422">
        <f>IF(D422&gt;10000,N421+D422-N421,N421+D422)</f>
        <v>12885</v>
      </c>
    </row>
    <row r="423" spans="1:14" x14ac:dyDescent="0.25">
      <c r="A423" t="s">
        <v>250</v>
      </c>
      <c r="B423" s="252">
        <v>43434</v>
      </c>
      <c r="C423" s="253">
        <v>422</v>
      </c>
      <c r="D423">
        <v>-75</v>
      </c>
      <c r="E423">
        <f t="shared" si="48"/>
        <v>-235</v>
      </c>
      <c r="F423">
        <f t="shared" si="49"/>
        <v>852</v>
      </c>
      <c r="G423">
        <f>D423+G422</f>
        <v>777</v>
      </c>
      <c r="H423">
        <f t="shared" si="43"/>
        <v>777</v>
      </c>
      <c r="I423">
        <f t="shared" si="44"/>
        <v>-75</v>
      </c>
      <c r="J423" t="b">
        <f t="shared" si="45"/>
        <v>0</v>
      </c>
      <c r="K423">
        <f t="shared" si="46"/>
        <v>-75</v>
      </c>
      <c r="L423">
        <f t="shared" si="47"/>
        <v>26097</v>
      </c>
      <c r="N423">
        <f>IF(D423&gt;10000,N422+D423-N422,N422+D423)</f>
        <v>12810</v>
      </c>
    </row>
    <row r="424" spans="1:14" x14ac:dyDescent="0.25">
      <c r="A424" t="s">
        <v>250</v>
      </c>
      <c r="B424" s="252">
        <v>43465</v>
      </c>
      <c r="C424" s="253">
        <v>423</v>
      </c>
      <c r="D424">
        <v>-110</v>
      </c>
      <c r="E424">
        <f t="shared" si="48"/>
        <v>-75</v>
      </c>
      <c r="F424">
        <f t="shared" si="49"/>
        <v>777</v>
      </c>
      <c r="G424">
        <f>D424+G423</f>
        <v>667</v>
      </c>
      <c r="H424">
        <f t="shared" si="43"/>
        <v>667</v>
      </c>
      <c r="I424">
        <f t="shared" si="44"/>
        <v>-110</v>
      </c>
      <c r="J424" t="b">
        <f t="shared" si="45"/>
        <v>0</v>
      </c>
      <c r="K424">
        <f t="shared" si="46"/>
        <v>-110</v>
      </c>
      <c r="L424">
        <f t="shared" si="47"/>
        <v>25987</v>
      </c>
      <c r="N424">
        <f>IF(D424&gt;10000,N423+D424-N423,N423+D424)</f>
        <v>12700</v>
      </c>
    </row>
    <row r="425" spans="1:14" x14ac:dyDescent="0.25">
      <c r="A425" t="s">
        <v>250</v>
      </c>
      <c r="B425" s="252">
        <v>43496</v>
      </c>
      <c r="C425" s="253">
        <v>424</v>
      </c>
      <c r="D425">
        <v>-45</v>
      </c>
      <c r="E425">
        <f t="shared" si="48"/>
        <v>-110</v>
      </c>
      <c r="F425">
        <f t="shared" si="49"/>
        <v>667</v>
      </c>
      <c r="G425">
        <f>D425+G424</f>
        <v>622</v>
      </c>
      <c r="H425">
        <f t="shared" si="43"/>
        <v>622</v>
      </c>
      <c r="I425">
        <f t="shared" si="44"/>
        <v>-45</v>
      </c>
      <c r="J425" t="b">
        <f t="shared" si="45"/>
        <v>0</v>
      </c>
      <c r="K425">
        <f t="shared" si="46"/>
        <v>-45</v>
      </c>
      <c r="L425">
        <f t="shared" si="47"/>
        <v>25942</v>
      </c>
      <c r="N425">
        <f>IF(D425&gt;10000,N424+D425-N424,N424+D425)</f>
        <v>12655</v>
      </c>
    </row>
    <row r="426" spans="1:14" x14ac:dyDescent="0.25">
      <c r="A426" t="s">
        <v>250</v>
      </c>
      <c r="B426" s="252">
        <v>43524</v>
      </c>
      <c r="C426" s="253">
        <v>425</v>
      </c>
      <c r="D426">
        <v>-100</v>
      </c>
      <c r="E426">
        <f t="shared" si="48"/>
        <v>-45</v>
      </c>
      <c r="F426">
        <f t="shared" si="49"/>
        <v>622</v>
      </c>
      <c r="G426">
        <f>D426+G425</f>
        <v>522</v>
      </c>
      <c r="H426">
        <f t="shared" si="43"/>
        <v>522</v>
      </c>
      <c r="I426">
        <f t="shared" si="44"/>
        <v>-100</v>
      </c>
      <c r="J426" t="b">
        <f t="shared" si="45"/>
        <v>0</v>
      </c>
      <c r="K426">
        <f t="shared" si="46"/>
        <v>-100</v>
      </c>
      <c r="L426">
        <f t="shared" si="47"/>
        <v>25842</v>
      </c>
      <c r="N426">
        <f>IF(D426&gt;10000,N425+D426-N425,N425+D426)</f>
        <v>12555</v>
      </c>
    </row>
    <row r="427" spans="1:14" x14ac:dyDescent="0.25">
      <c r="A427" t="s">
        <v>250</v>
      </c>
      <c r="B427" s="252">
        <v>43555</v>
      </c>
      <c r="C427" s="253">
        <v>426</v>
      </c>
      <c r="D427">
        <v>-100</v>
      </c>
      <c r="E427">
        <f t="shared" si="48"/>
        <v>-100</v>
      </c>
      <c r="F427">
        <f t="shared" si="49"/>
        <v>522</v>
      </c>
      <c r="G427">
        <f>D427+G426</f>
        <v>422</v>
      </c>
      <c r="H427">
        <f t="shared" si="43"/>
        <v>422</v>
      </c>
      <c r="I427">
        <f t="shared" si="44"/>
        <v>-100</v>
      </c>
      <c r="J427" t="b">
        <f t="shared" si="45"/>
        <v>0</v>
      </c>
      <c r="K427">
        <f t="shared" si="46"/>
        <v>-100</v>
      </c>
      <c r="L427">
        <f t="shared" si="47"/>
        <v>25742</v>
      </c>
      <c r="N427">
        <f>IF(D427&gt;10000,N426+D427-N426,N426+D427)</f>
        <v>12455</v>
      </c>
    </row>
    <row r="428" spans="1:14" x14ac:dyDescent="0.25">
      <c r="A428" t="s">
        <v>250</v>
      </c>
      <c r="B428" s="252">
        <v>43585</v>
      </c>
      <c r="C428" s="253">
        <v>427</v>
      </c>
      <c r="D428">
        <v>-150</v>
      </c>
      <c r="E428">
        <f t="shared" si="48"/>
        <v>-100</v>
      </c>
      <c r="F428">
        <f t="shared" si="49"/>
        <v>422</v>
      </c>
      <c r="G428">
        <f>D428+G427</f>
        <v>272</v>
      </c>
      <c r="H428">
        <f t="shared" si="43"/>
        <v>272</v>
      </c>
      <c r="I428">
        <f t="shared" si="44"/>
        <v>-150</v>
      </c>
      <c r="J428" t="b">
        <f t="shared" si="45"/>
        <v>0</v>
      </c>
      <c r="K428">
        <f t="shared" si="46"/>
        <v>-150</v>
      </c>
      <c r="L428">
        <f t="shared" si="47"/>
        <v>25592</v>
      </c>
      <c r="N428">
        <f>IF(D428&gt;10000,N427+D428-N427,N427+D428)</f>
        <v>12305</v>
      </c>
    </row>
    <row r="429" spans="1:14" x14ac:dyDescent="0.25">
      <c r="A429" t="s">
        <v>250</v>
      </c>
      <c r="B429" s="252">
        <v>43616</v>
      </c>
      <c r="C429" s="253">
        <v>428</v>
      </c>
      <c r="D429">
        <v>-205</v>
      </c>
      <c r="E429">
        <f t="shared" si="48"/>
        <v>-150</v>
      </c>
      <c r="F429">
        <f t="shared" si="49"/>
        <v>272</v>
      </c>
      <c r="G429">
        <f>D429+G428</f>
        <v>67</v>
      </c>
      <c r="H429">
        <f t="shared" si="43"/>
        <v>67</v>
      </c>
      <c r="I429">
        <f t="shared" si="44"/>
        <v>-205</v>
      </c>
      <c r="J429" t="b">
        <f t="shared" si="45"/>
        <v>0</v>
      </c>
      <c r="K429">
        <f t="shared" si="46"/>
        <v>-205</v>
      </c>
      <c r="L429">
        <f t="shared" si="47"/>
        <v>25387</v>
      </c>
      <c r="N429">
        <f>IF(D429&gt;10000,N428+D429-N428,N428+D429)</f>
        <v>12100</v>
      </c>
    </row>
    <row r="430" spans="1:14" x14ac:dyDescent="0.25">
      <c r="A430" t="s">
        <v>250</v>
      </c>
      <c r="B430" s="252">
        <v>43646</v>
      </c>
      <c r="C430" s="253">
        <v>429</v>
      </c>
      <c r="D430">
        <v>-135</v>
      </c>
      <c r="E430">
        <f t="shared" si="48"/>
        <v>-205</v>
      </c>
      <c r="F430">
        <f t="shared" si="49"/>
        <v>67</v>
      </c>
      <c r="G430">
        <f>D430+G429</f>
        <v>-68</v>
      </c>
      <c r="H430">
        <f t="shared" si="43"/>
        <v>-68</v>
      </c>
      <c r="I430">
        <f t="shared" si="44"/>
        <v>-135</v>
      </c>
      <c r="J430" t="b">
        <f t="shared" si="45"/>
        <v>0</v>
      </c>
      <c r="K430">
        <f t="shared" si="46"/>
        <v>-135</v>
      </c>
      <c r="L430">
        <f t="shared" si="47"/>
        <v>25252</v>
      </c>
      <c r="N430">
        <f>IF(D430&gt;10000,N429+D430-N429,N429+D430)</f>
        <v>11965</v>
      </c>
    </row>
    <row r="431" spans="1:14" x14ac:dyDescent="0.25">
      <c r="A431" t="s">
        <v>250</v>
      </c>
      <c r="B431" s="252">
        <v>43677</v>
      </c>
      <c r="C431" s="253">
        <v>430</v>
      </c>
      <c r="D431">
        <v>-215</v>
      </c>
      <c r="E431">
        <f t="shared" si="48"/>
        <v>-135</v>
      </c>
      <c r="F431">
        <f t="shared" si="49"/>
        <v>-68</v>
      </c>
      <c r="G431">
        <f>D431+G430</f>
        <v>-283</v>
      </c>
      <c r="H431">
        <f t="shared" si="43"/>
        <v>-283</v>
      </c>
      <c r="I431">
        <f t="shared" si="44"/>
        <v>-215</v>
      </c>
      <c r="J431" t="b">
        <f t="shared" si="45"/>
        <v>0</v>
      </c>
      <c r="K431">
        <f t="shared" si="46"/>
        <v>-215</v>
      </c>
      <c r="L431">
        <f t="shared" si="47"/>
        <v>25037</v>
      </c>
      <c r="N431">
        <f>IF(D431&gt;10000,N430+D431-N430,N430+D431)</f>
        <v>11750</v>
      </c>
    </row>
    <row r="432" spans="1:14" x14ac:dyDescent="0.25">
      <c r="A432" t="s">
        <v>250</v>
      </c>
      <c r="B432" s="252">
        <v>43705</v>
      </c>
      <c r="C432" s="253">
        <v>431</v>
      </c>
      <c r="D432">
        <v>-11750</v>
      </c>
      <c r="E432">
        <f t="shared" si="48"/>
        <v>-215</v>
      </c>
      <c r="F432">
        <f t="shared" si="49"/>
        <v>-283</v>
      </c>
      <c r="G432">
        <f>D432+G431</f>
        <v>-12033</v>
      </c>
      <c r="H432">
        <f t="shared" si="43"/>
        <v>-12033</v>
      </c>
      <c r="I432">
        <f t="shared" si="44"/>
        <v>-11750</v>
      </c>
      <c r="J432" t="b">
        <f t="shared" si="45"/>
        <v>0</v>
      </c>
      <c r="K432">
        <f t="shared" si="46"/>
        <v>-11750</v>
      </c>
      <c r="L432">
        <f t="shared" si="47"/>
        <v>13287</v>
      </c>
      <c r="N432">
        <f>IF(D432&gt;10000,N431+D432-N431,N431+D432)</f>
        <v>0</v>
      </c>
    </row>
    <row r="433" spans="1:14" x14ac:dyDescent="0.25">
      <c r="A433" t="s">
        <v>250</v>
      </c>
      <c r="B433" s="252">
        <v>43741</v>
      </c>
      <c r="C433" s="253">
        <v>432</v>
      </c>
      <c r="D433">
        <v>15300</v>
      </c>
      <c r="E433">
        <f t="shared" si="48"/>
        <v>-11750</v>
      </c>
      <c r="F433">
        <f t="shared" si="49"/>
        <v>-12033</v>
      </c>
      <c r="G433">
        <f>D433+G432</f>
        <v>3267</v>
      </c>
      <c r="H433">
        <f t="shared" si="43"/>
        <v>27333</v>
      </c>
      <c r="I433">
        <f t="shared" si="44"/>
        <v>27333</v>
      </c>
      <c r="J433">
        <f t="shared" si="45"/>
        <v>432</v>
      </c>
      <c r="K433">
        <f t="shared" si="46"/>
        <v>15300</v>
      </c>
      <c r="L433">
        <f t="shared" si="47"/>
        <v>28587</v>
      </c>
      <c r="N433">
        <f>IF(D433&gt;10000,N432+D433-N432,N432+D433)</f>
        <v>15300</v>
      </c>
    </row>
    <row r="434" spans="1:14" x14ac:dyDescent="0.25">
      <c r="A434" t="s">
        <v>250</v>
      </c>
      <c r="B434" s="252">
        <v>43773</v>
      </c>
      <c r="C434" s="253">
        <v>433</v>
      </c>
      <c r="D434">
        <v>-75</v>
      </c>
      <c r="E434">
        <f t="shared" si="48"/>
        <v>15300</v>
      </c>
      <c r="F434">
        <f t="shared" si="49"/>
        <v>3267</v>
      </c>
      <c r="G434">
        <f>D434+G433</f>
        <v>3192</v>
      </c>
      <c r="H434">
        <f t="shared" si="43"/>
        <v>3192</v>
      </c>
      <c r="I434">
        <f t="shared" si="44"/>
        <v>-75</v>
      </c>
      <c r="J434" t="b">
        <f t="shared" si="45"/>
        <v>0</v>
      </c>
      <c r="K434">
        <f t="shared" si="46"/>
        <v>-75</v>
      </c>
      <c r="L434">
        <f t="shared" si="47"/>
        <v>28512</v>
      </c>
      <c r="N434">
        <f>IF(D434&gt;10000,N433+D434-N433,N433+D434)</f>
        <v>15225</v>
      </c>
    </row>
    <row r="435" spans="1:14" x14ac:dyDescent="0.25">
      <c r="A435" t="s">
        <v>250</v>
      </c>
      <c r="B435" s="252">
        <v>43789</v>
      </c>
      <c r="C435" s="253">
        <v>434</v>
      </c>
      <c r="D435">
        <v>-1</v>
      </c>
      <c r="E435">
        <f t="shared" si="48"/>
        <v>-75</v>
      </c>
      <c r="F435">
        <f t="shared" si="49"/>
        <v>3192</v>
      </c>
      <c r="G435">
        <f>D435+G434</f>
        <v>3191</v>
      </c>
      <c r="H435">
        <f t="shared" si="43"/>
        <v>3191</v>
      </c>
      <c r="I435">
        <f t="shared" si="44"/>
        <v>-1</v>
      </c>
      <c r="J435" t="b">
        <f t="shared" si="45"/>
        <v>0</v>
      </c>
      <c r="K435">
        <f t="shared" si="46"/>
        <v>-1</v>
      </c>
      <c r="L435">
        <f t="shared" si="47"/>
        <v>28511</v>
      </c>
      <c r="N435">
        <f>IF(D435&gt;10000,N434+D435-N434,N434+D435)</f>
        <v>15224</v>
      </c>
    </row>
    <row r="436" spans="1:14" x14ac:dyDescent="0.25">
      <c r="A436" t="s">
        <v>250</v>
      </c>
      <c r="B436" s="252">
        <v>43795</v>
      </c>
      <c r="C436" s="253">
        <v>435</v>
      </c>
      <c r="D436">
        <v>-1</v>
      </c>
      <c r="E436">
        <f t="shared" si="48"/>
        <v>-1</v>
      </c>
      <c r="F436">
        <f t="shared" si="49"/>
        <v>3191</v>
      </c>
      <c r="G436">
        <f>D436+G435</f>
        <v>3190</v>
      </c>
      <c r="H436">
        <f t="shared" si="43"/>
        <v>3190</v>
      </c>
      <c r="I436">
        <f t="shared" si="44"/>
        <v>-1</v>
      </c>
      <c r="J436" t="b">
        <f t="shared" si="45"/>
        <v>0</v>
      </c>
      <c r="K436">
        <f t="shared" si="46"/>
        <v>-1</v>
      </c>
      <c r="L436">
        <f t="shared" si="47"/>
        <v>28510</v>
      </c>
      <c r="N436">
        <f>IF(D436&gt;10000,N435+D436-N435,N435+D436)</f>
        <v>15223</v>
      </c>
    </row>
    <row r="437" spans="1:14" x14ac:dyDescent="0.25">
      <c r="A437" t="s">
        <v>250</v>
      </c>
      <c r="B437" s="252">
        <v>43802</v>
      </c>
      <c r="C437" s="253">
        <v>436</v>
      </c>
      <c r="D437">
        <v>-1</v>
      </c>
      <c r="E437">
        <f t="shared" si="48"/>
        <v>-1</v>
      </c>
      <c r="F437">
        <f t="shared" si="49"/>
        <v>3190</v>
      </c>
      <c r="G437">
        <f>D437+G436</f>
        <v>3189</v>
      </c>
      <c r="H437">
        <f t="shared" si="43"/>
        <v>3189</v>
      </c>
      <c r="I437">
        <f t="shared" si="44"/>
        <v>-1</v>
      </c>
      <c r="J437" t="b">
        <f t="shared" si="45"/>
        <v>0</v>
      </c>
      <c r="K437">
        <f t="shared" si="46"/>
        <v>-1</v>
      </c>
      <c r="L437">
        <f t="shared" si="47"/>
        <v>28509</v>
      </c>
      <c r="N437">
        <f>IF(D437&gt;10000,N436+D437-N436,N436+D437)</f>
        <v>15222</v>
      </c>
    </row>
    <row r="438" spans="1:14" x14ac:dyDescent="0.25">
      <c r="A438" t="s">
        <v>250</v>
      </c>
      <c r="B438" s="252">
        <v>43804</v>
      </c>
      <c r="C438" s="253">
        <v>437</v>
      </c>
      <c r="D438">
        <v>-116</v>
      </c>
      <c r="E438">
        <f t="shared" si="48"/>
        <v>-1</v>
      </c>
      <c r="F438">
        <f t="shared" si="49"/>
        <v>3189</v>
      </c>
      <c r="G438">
        <f>D438+G437</f>
        <v>3073</v>
      </c>
      <c r="H438">
        <f t="shared" si="43"/>
        <v>3073</v>
      </c>
      <c r="I438">
        <f t="shared" si="44"/>
        <v>-116</v>
      </c>
      <c r="J438" t="b">
        <f t="shared" si="45"/>
        <v>0</v>
      </c>
      <c r="K438">
        <f t="shared" si="46"/>
        <v>-116</v>
      </c>
      <c r="L438">
        <f t="shared" si="47"/>
        <v>28393</v>
      </c>
      <c r="N438">
        <f>IF(D438&gt;10000,N437+D438-N437,N437+D438)</f>
        <v>15106</v>
      </c>
    </row>
    <row r="439" spans="1:14" x14ac:dyDescent="0.25">
      <c r="A439" t="s">
        <v>250</v>
      </c>
      <c r="B439" s="252">
        <v>43810</v>
      </c>
      <c r="C439" s="253">
        <v>438</v>
      </c>
      <c r="D439">
        <v>-1</v>
      </c>
      <c r="E439">
        <f t="shared" si="48"/>
        <v>-116</v>
      </c>
      <c r="F439">
        <f t="shared" si="49"/>
        <v>3073</v>
      </c>
      <c r="G439">
        <f>D439+G438</f>
        <v>3072</v>
      </c>
      <c r="H439">
        <f t="shared" si="43"/>
        <v>3072</v>
      </c>
      <c r="I439">
        <f t="shared" si="44"/>
        <v>-1</v>
      </c>
      <c r="J439" t="b">
        <f t="shared" si="45"/>
        <v>0</v>
      </c>
      <c r="K439">
        <f t="shared" si="46"/>
        <v>-1</v>
      </c>
      <c r="L439">
        <f t="shared" si="47"/>
        <v>28392</v>
      </c>
      <c r="N439">
        <f>IF(D439&gt;10000,N438+D439-N438,N438+D439)</f>
        <v>15105</v>
      </c>
    </row>
    <row r="440" spans="1:14" x14ac:dyDescent="0.25">
      <c r="A440" t="s">
        <v>250</v>
      </c>
      <c r="B440" s="252">
        <v>43816</v>
      </c>
      <c r="C440" s="253">
        <v>439</v>
      </c>
      <c r="D440">
        <v>-1</v>
      </c>
      <c r="E440">
        <f t="shared" si="48"/>
        <v>-1</v>
      </c>
      <c r="F440">
        <f t="shared" si="49"/>
        <v>3072</v>
      </c>
      <c r="G440">
        <f>D440+G439</f>
        <v>3071</v>
      </c>
      <c r="H440">
        <f t="shared" si="43"/>
        <v>3071</v>
      </c>
      <c r="I440">
        <f t="shared" si="44"/>
        <v>-1</v>
      </c>
      <c r="J440" t="b">
        <f t="shared" si="45"/>
        <v>0</v>
      </c>
      <c r="K440">
        <f t="shared" si="46"/>
        <v>-1</v>
      </c>
      <c r="L440">
        <f t="shared" si="47"/>
        <v>28391</v>
      </c>
      <c r="N440">
        <f>IF(D440&gt;10000,N439+D440-N439,N439+D440)</f>
        <v>15104</v>
      </c>
    </row>
    <row r="441" spans="1:14" x14ac:dyDescent="0.25">
      <c r="A441" t="s">
        <v>250</v>
      </c>
      <c r="B441" s="252">
        <v>43823</v>
      </c>
      <c r="C441" s="253">
        <v>440</v>
      </c>
      <c r="D441">
        <v>-1</v>
      </c>
      <c r="E441">
        <f t="shared" si="48"/>
        <v>-1</v>
      </c>
      <c r="F441">
        <f t="shared" si="49"/>
        <v>3071</v>
      </c>
      <c r="G441">
        <f>D441+G440</f>
        <v>3070</v>
      </c>
      <c r="H441">
        <f t="shared" si="43"/>
        <v>3070</v>
      </c>
      <c r="I441">
        <f t="shared" si="44"/>
        <v>-1</v>
      </c>
      <c r="J441" t="b">
        <f t="shared" si="45"/>
        <v>0</v>
      </c>
      <c r="K441">
        <f t="shared" si="46"/>
        <v>-1</v>
      </c>
      <c r="L441">
        <f t="shared" si="47"/>
        <v>28390</v>
      </c>
      <c r="N441">
        <f>IF(D441&gt;10000,N440+D441-N440,N440+D441)</f>
        <v>15103</v>
      </c>
    </row>
    <row r="442" spans="1:14" x14ac:dyDescent="0.25">
      <c r="A442" t="s">
        <v>250</v>
      </c>
      <c r="B442" s="252">
        <v>43832</v>
      </c>
      <c r="C442" s="253">
        <v>441</v>
      </c>
      <c r="D442">
        <v>-1</v>
      </c>
      <c r="E442">
        <f t="shared" si="48"/>
        <v>-1</v>
      </c>
      <c r="F442">
        <f t="shared" si="49"/>
        <v>3070</v>
      </c>
      <c r="G442">
        <f>D442+G441</f>
        <v>3069</v>
      </c>
      <c r="H442">
        <f t="shared" si="43"/>
        <v>3069</v>
      </c>
      <c r="I442">
        <f t="shared" si="44"/>
        <v>-1</v>
      </c>
      <c r="J442" t="b">
        <f t="shared" si="45"/>
        <v>0</v>
      </c>
      <c r="K442">
        <f t="shared" si="46"/>
        <v>-1</v>
      </c>
      <c r="L442">
        <f t="shared" si="47"/>
        <v>28389</v>
      </c>
      <c r="N442">
        <f>IF(D442&gt;10000,N441+D442-N441,N441+D442)</f>
        <v>15102</v>
      </c>
    </row>
    <row r="443" spans="1:14" x14ac:dyDescent="0.25">
      <c r="A443" t="s">
        <v>250</v>
      </c>
      <c r="B443" s="252">
        <v>43834</v>
      </c>
      <c r="C443" s="253">
        <v>442</v>
      </c>
      <c r="D443">
        <v>-72</v>
      </c>
      <c r="E443">
        <f t="shared" si="48"/>
        <v>-1</v>
      </c>
      <c r="F443">
        <f t="shared" si="49"/>
        <v>3069</v>
      </c>
      <c r="G443">
        <f>D443+G442</f>
        <v>2997</v>
      </c>
      <c r="H443">
        <f t="shared" si="43"/>
        <v>2997</v>
      </c>
      <c r="I443">
        <f t="shared" si="44"/>
        <v>-72</v>
      </c>
      <c r="J443" t="b">
        <f t="shared" si="45"/>
        <v>0</v>
      </c>
      <c r="K443">
        <f t="shared" si="46"/>
        <v>-72</v>
      </c>
      <c r="L443">
        <f t="shared" si="47"/>
        <v>28317</v>
      </c>
      <c r="N443">
        <f>IF(D443&gt;10000,N442+D443-N442,N442+D443)</f>
        <v>15030</v>
      </c>
    </row>
    <row r="444" spans="1:14" x14ac:dyDescent="0.25">
      <c r="A444" t="s">
        <v>250</v>
      </c>
      <c r="B444" s="252">
        <v>43838</v>
      </c>
      <c r="C444" s="253">
        <v>443</v>
      </c>
      <c r="D444">
        <v>-1</v>
      </c>
      <c r="E444">
        <f t="shared" si="48"/>
        <v>-72</v>
      </c>
      <c r="F444">
        <f t="shared" si="49"/>
        <v>2997</v>
      </c>
      <c r="G444">
        <f>D444+G443</f>
        <v>2996</v>
      </c>
      <c r="H444">
        <f t="shared" si="43"/>
        <v>2996</v>
      </c>
      <c r="I444">
        <f t="shared" si="44"/>
        <v>-1</v>
      </c>
      <c r="J444" t="b">
        <f t="shared" si="45"/>
        <v>0</v>
      </c>
      <c r="K444">
        <f t="shared" si="46"/>
        <v>-1</v>
      </c>
      <c r="L444">
        <f t="shared" si="47"/>
        <v>28316</v>
      </c>
      <c r="N444">
        <f>IF(D444&gt;10000,N443+D444-N443,N443+D444)</f>
        <v>15029</v>
      </c>
    </row>
    <row r="445" spans="1:14" x14ac:dyDescent="0.25">
      <c r="A445" t="s">
        <v>250</v>
      </c>
      <c r="B445" s="252">
        <v>43844</v>
      </c>
      <c r="C445" s="253">
        <v>444</v>
      </c>
      <c r="D445">
        <v>-1</v>
      </c>
      <c r="E445">
        <f t="shared" si="48"/>
        <v>-1</v>
      </c>
      <c r="F445">
        <f t="shared" si="49"/>
        <v>2996</v>
      </c>
      <c r="G445">
        <f>D445+G444</f>
        <v>2995</v>
      </c>
      <c r="H445">
        <f t="shared" si="43"/>
        <v>2995</v>
      </c>
      <c r="I445">
        <f t="shared" si="44"/>
        <v>-1</v>
      </c>
      <c r="J445" t="b">
        <f t="shared" si="45"/>
        <v>0</v>
      </c>
      <c r="K445">
        <f t="shared" si="46"/>
        <v>-1</v>
      </c>
      <c r="L445">
        <f t="shared" si="47"/>
        <v>28315</v>
      </c>
      <c r="N445">
        <f>IF(D445&gt;10000,N444+D445-N444,N444+D445)</f>
        <v>15028</v>
      </c>
    </row>
    <row r="446" spans="1:14" x14ac:dyDescent="0.25">
      <c r="A446" t="s">
        <v>250</v>
      </c>
      <c r="B446" s="252">
        <v>43852</v>
      </c>
      <c r="C446" s="253">
        <v>445</v>
      </c>
      <c r="D446">
        <v>-1</v>
      </c>
      <c r="E446">
        <f t="shared" si="48"/>
        <v>-1</v>
      </c>
      <c r="F446">
        <f t="shared" si="49"/>
        <v>2995</v>
      </c>
      <c r="G446">
        <f>D446+G445</f>
        <v>2994</v>
      </c>
      <c r="H446">
        <f t="shared" si="43"/>
        <v>2994</v>
      </c>
      <c r="I446">
        <f t="shared" si="44"/>
        <v>-1</v>
      </c>
      <c r="J446" t="b">
        <f t="shared" si="45"/>
        <v>0</v>
      </c>
      <c r="K446">
        <f t="shared" si="46"/>
        <v>-1</v>
      </c>
      <c r="L446">
        <f t="shared" si="47"/>
        <v>28314</v>
      </c>
      <c r="N446">
        <f>IF(D446&gt;10000,N445+D446-N445,N445+D446)</f>
        <v>15027</v>
      </c>
    </row>
    <row r="447" spans="1:14" x14ac:dyDescent="0.25">
      <c r="A447" t="s">
        <v>250</v>
      </c>
      <c r="B447" s="252">
        <v>43858</v>
      </c>
      <c r="C447" s="253">
        <v>446</v>
      </c>
      <c r="D447">
        <v>-1</v>
      </c>
      <c r="E447">
        <f t="shared" si="48"/>
        <v>-1</v>
      </c>
      <c r="F447">
        <f t="shared" si="49"/>
        <v>2994</v>
      </c>
      <c r="G447">
        <f>D447+G446</f>
        <v>2993</v>
      </c>
      <c r="H447">
        <f t="shared" si="43"/>
        <v>2993</v>
      </c>
      <c r="I447">
        <f t="shared" si="44"/>
        <v>-1</v>
      </c>
      <c r="J447" t="b">
        <f t="shared" si="45"/>
        <v>0</v>
      </c>
      <c r="K447">
        <f t="shared" si="46"/>
        <v>-1</v>
      </c>
      <c r="L447">
        <f t="shared" si="47"/>
        <v>28313</v>
      </c>
      <c r="N447">
        <f>IF(D447&gt;10000,N446+D447-N446,N446+D447)</f>
        <v>15026</v>
      </c>
    </row>
    <row r="448" spans="1:14" x14ac:dyDescent="0.25">
      <c r="A448" t="s">
        <v>250</v>
      </c>
      <c r="B448" s="252">
        <v>43866</v>
      </c>
      <c r="C448" s="253">
        <v>447</v>
      </c>
      <c r="D448">
        <v>-1</v>
      </c>
      <c r="E448">
        <f t="shared" si="48"/>
        <v>-1</v>
      </c>
      <c r="F448">
        <f t="shared" si="49"/>
        <v>2993</v>
      </c>
      <c r="G448">
        <f>D448+G447</f>
        <v>2992</v>
      </c>
      <c r="H448">
        <f t="shared" si="43"/>
        <v>2992</v>
      </c>
      <c r="I448">
        <f t="shared" si="44"/>
        <v>-1</v>
      </c>
      <c r="J448" t="b">
        <f t="shared" si="45"/>
        <v>0</v>
      </c>
      <c r="K448">
        <f t="shared" si="46"/>
        <v>-1</v>
      </c>
      <c r="L448">
        <f t="shared" si="47"/>
        <v>28312</v>
      </c>
      <c r="N448">
        <f>IF(D448&gt;10000,N447+D448-N447,N447+D448)</f>
        <v>15025</v>
      </c>
    </row>
    <row r="449" spans="1:14" x14ac:dyDescent="0.25">
      <c r="A449" t="s">
        <v>250</v>
      </c>
      <c r="B449" s="252">
        <v>43872</v>
      </c>
      <c r="C449" s="253">
        <v>448</v>
      </c>
      <c r="D449">
        <v>-1</v>
      </c>
      <c r="E449">
        <f t="shared" si="48"/>
        <v>-1</v>
      </c>
      <c r="F449">
        <f t="shared" si="49"/>
        <v>2992</v>
      </c>
      <c r="G449">
        <f>D449+G448</f>
        <v>2991</v>
      </c>
      <c r="H449">
        <f t="shared" si="43"/>
        <v>2991</v>
      </c>
      <c r="I449">
        <f t="shared" si="44"/>
        <v>-1</v>
      </c>
      <c r="J449" t="b">
        <f t="shared" si="45"/>
        <v>0</v>
      </c>
      <c r="K449">
        <f t="shared" si="46"/>
        <v>-1</v>
      </c>
      <c r="L449">
        <f t="shared" si="47"/>
        <v>28311</v>
      </c>
      <c r="N449">
        <f>IF(D449&gt;10000,N448+D449-N448,N448+D449)</f>
        <v>15024</v>
      </c>
    </row>
    <row r="450" spans="1:14" x14ac:dyDescent="0.25">
      <c r="A450" t="s">
        <v>250</v>
      </c>
      <c r="B450" s="252">
        <v>43879</v>
      </c>
      <c r="C450" s="253">
        <v>449</v>
      </c>
      <c r="D450">
        <v>-1</v>
      </c>
      <c r="E450">
        <f t="shared" si="48"/>
        <v>-1</v>
      </c>
      <c r="F450">
        <f t="shared" si="49"/>
        <v>2991</v>
      </c>
      <c r="G450">
        <f>D450+G449</f>
        <v>2990</v>
      </c>
      <c r="H450">
        <f t="shared" si="43"/>
        <v>2990</v>
      </c>
      <c r="I450">
        <f t="shared" si="44"/>
        <v>-1</v>
      </c>
      <c r="J450" t="b">
        <f t="shared" si="45"/>
        <v>0</v>
      </c>
      <c r="K450">
        <f t="shared" si="46"/>
        <v>-1</v>
      </c>
      <c r="L450">
        <f t="shared" si="47"/>
        <v>28310</v>
      </c>
      <c r="N450">
        <f>IF(D450&gt;10000,N449+D450-N449,N449+D450)</f>
        <v>15023</v>
      </c>
    </row>
    <row r="451" spans="1:14" x14ac:dyDescent="0.25">
      <c r="A451" t="s">
        <v>250</v>
      </c>
      <c r="B451" s="252">
        <v>43886</v>
      </c>
      <c r="C451" s="253">
        <v>450</v>
      </c>
      <c r="D451">
        <v>-1</v>
      </c>
      <c r="E451">
        <f t="shared" si="48"/>
        <v>-1</v>
      </c>
      <c r="F451">
        <f t="shared" si="49"/>
        <v>2990</v>
      </c>
      <c r="G451">
        <f>D451+G450</f>
        <v>2989</v>
      </c>
      <c r="H451">
        <f t="shared" ref="H451:H514" si="50">IF(D451&gt;10000,D451-F451,G451)</f>
        <v>2989</v>
      </c>
      <c r="I451">
        <f t="shared" ref="I451:I514" si="51">IF(D451&gt;10000,D451-F451,D451)</f>
        <v>-1</v>
      </c>
      <c r="J451" t="b">
        <f t="shared" ref="J451:J514" si="52">IF(D451&gt;0,C451)</f>
        <v>0</v>
      </c>
      <c r="K451">
        <f t="shared" ref="K451:K514" si="53">IF(C451=MIN(J:J),H451,D451)</f>
        <v>-1</v>
      </c>
      <c r="L451">
        <f t="shared" ref="L451:L514" si="54">K451+L450</f>
        <v>28309</v>
      </c>
      <c r="N451">
        <f>IF(D451&gt;10000,N450+D451-N450,N450+D451)</f>
        <v>15022</v>
      </c>
    </row>
    <row r="452" spans="1:14" x14ac:dyDescent="0.25">
      <c r="A452" t="s">
        <v>250</v>
      </c>
      <c r="B452" s="252">
        <v>43893</v>
      </c>
      <c r="C452" s="253">
        <v>451</v>
      </c>
      <c r="D452">
        <v>-192</v>
      </c>
      <c r="E452">
        <f t="shared" ref="E452:E515" si="55">D451</f>
        <v>-1</v>
      </c>
      <c r="F452">
        <f t="shared" si="49"/>
        <v>2989</v>
      </c>
      <c r="G452">
        <f>D452+G451</f>
        <v>2797</v>
      </c>
      <c r="H452">
        <f t="shared" si="50"/>
        <v>2797</v>
      </c>
      <c r="I452">
        <f t="shared" si="51"/>
        <v>-192</v>
      </c>
      <c r="J452" t="b">
        <f t="shared" si="52"/>
        <v>0</v>
      </c>
      <c r="K452">
        <f t="shared" si="53"/>
        <v>-192</v>
      </c>
      <c r="L452">
        <f t="shared" si="54"/>
        <v>28117</v>
      </c>
      <c r="N452">
        <f>IF(D452&gt;10000,N451+D452-N451,N451+D452)</f>
        <v>14830</v>
      </c>
    </row>
    <row r="453" spans="1:14" x14ac:dyDescent="0.25">
      <c r="A453" t="s">
        <v>250</v>
      </c>
      <c r="B453" s="252">
        <v>43893</v>
      </c>
      <c r="C453" s="253">
        <v>452</v>
      </c>
      <c r="D453">
        <v>-1</v>
      </c>
      <c r="E453">
        <f t="shared" si="55"/>
        <v>-192</v>
      </c>
      <c r="F453">
        <f t="shared" ref="F453:F516" si="56">E453+F452</f>
        <v>2797</v>
      </c>
      <c r="G453">
        <f>D453+G452</f>
        <v>2796</v>
      </c>
      <c r="H453">
        <f t="shared" si="50"/>
        <v>2796</v>
      </c>
      <c r="I453">
        <f t="shared" si="51"/>
        <v>-1</v>
      </c>
      <c r="J453" t="b">
        <f t="shared" si="52"/>
        <v>0</v>
      </c>
      <c r="K453">
        <f t="shared" si="53"/>
        <v>-1</v>
      </c>
      <c r="L453">
        <f t="shared" si="54"/>
        <v>28116</v>
      </c>
      <c r="N453">
        <f>IF(D453&gt;10000,N452+D453-N452,N452+D453)</f>
        <v>14829</v>
      </c>
    </row>
    <row r="454" spans="1:14" x14ac:dyDescent="0.25">
      <c r="A454" t="s">
        <v>250</v>
      </c>
      <c r="B454" s="252">
        <v>43901</v>
      </c>
      <c r="C454" s="253">
        <v>453</v>
      </c>
      <c r="D454">
        <v>-1</v>
      </c>
      <c r="E454">
        <f t="shared" si="55"/>
        <v>-1</v>
      </c>
      <c r="F454">
        <f t="shared" si="56"/>
        <v>2796</v>
      </c>
      <c r="G454">
        <f>D454+G453</f>
        <v>2795</v>
      </c>
      <c r="H454">
        <f t="shared" si="50"/>
        <v>2795</v>
      </c>
      <c r="I454">
        <f t="shared" si="51"/>
        <v>-1</v>
      </c>
      <c r="J454" t="b">
        <f t="shared" si="52"/>
        <v>0</v>
      </c>
      <c r="K454">
        <f t="shared" si="53"/>
        <v>-1</v>
      </c>
      <c r="L454">
        <f t="shared" si="54"/>
        <v>28115</v>
      </c>
      <c r="N454">
        <f>IF(D454&gt;10000,N453+D454-N453,N453+D454)</f>
        <v>14828</v>
      </c>
    </row>
    <row r="455" spans="1:14" x14ac:dyDescent="0.25">
      <c r="A455" t="s">
        <v>250</v>
      </c>
      <c r="B455" s="252">
        <v>43907</v>
      </c>
      <c r="C455" s="253">
        <v>454</v>
      </c>
      <c r="D455">
        <v>-1</v>
      </c>
      <c r="E455">
        <f t="shared" si="55"/>
        <v>-1</v>
      </c>
      <c r="F455">
        <f t="shared" si="56"/>
        <v>2795</v>
      </c>
      <c r="G455">
        <f>D455+G454</f>
        <v>2794</v>
      </c>
      <c r="H455">
        <f t="shared" si="50"/>
        <v>2794</v>
      </c>
      <c r="I455">
        <f t="shared" si="51"/>
        <v>-1</v>
      </c>
      <c r="J455" t="b">
        <f t="shared" si="52"/>
        <v>0</v>
      </c>
      <c r="K455">
        <f t="shared" si="53"/>
        <v>-1</v>
      </c>
      <c r="L455">
        <f t="shared" si="54"/>
        <v>28114</v>
      </c>
      <c r="N455">
        <f>IF(D455&gt;10000,N454+D455-N454,N454+D455)</f>
        <v>14827</v>
      </c>
    </row>
    <row r="456" spans="1:14" x14ac:dyDescent="0.25">
      <c r="A456" t="s">
        <v>250</v>
      </c>
      <c r="B456" s="252">
        <v>43914</v>
      </c>
      <c r="C456" s="253">
        <v>455</v>
      </c>
      <c r="D456">
        <v>-1</v>
      </c>
      <c r="E456">
        <f t="shared" si="55"/>
        <v>-1</v>
      </c>
      <c r="F456">
        <f t="shared" si="56"/>
        <v>2794</v>
      </c>
      <c r="G456">
        <f>D456+G455</f>
        <v>2793</v>
      </c>
      <c r="H456">
        <f t="shared" si="50"/>
        <v>2793</v>
      </c>
      <c r="I456">
        <f t="shared" si="51"/>
        <v>-1</v>
      </c>
      <c r="J456" t="b">
        <f t="shared" si="52"/>
        <v>0</v>
      </c>
      <c r="K456">
        <f t="shared" si="53"/>
        <v>-1</v>
      </c>
      <c r="L456">
        <f t="shared" si="54"/>
        <v>28113</v>
      </c>
      <c r="N456">
        <f>IF(D456&gt;10000,N455+D456-N455,N455+D456)</f>
        <v>14826</v>
      </c>
    </row>
    <row r="457" spans="1:14" x14ac:dyDescent="0.25">
      <c r="A457" t="s">
        <v>250</v>
      </c>
      <c r="B457" s="252">
        <v>43922</v>
      </c>
      <c r="C457" s="253">
        <v>456</v>
      </c>
      <c r="D457">
        <v>-1</v>
      </c>
      <c r="E457">
        <f t="shared" si="55"/>
        <v>-1</v>
      </c>
      <c r="F457">
        <f t="shared" si="56"/>
        <v>2793</v>
      </c>
      <c r="G457">
        <f>D457+G456</f>
        <v>2792</v>
      </c>
      <c r="H457">
        <f t="shared" si="50"/>
        <v>2792</v>
      </c>
      <c r="I457">
        <f t="shared" si="51"/>
        <v>-1</v>
      </c>
      <c r="J457" t="b">
        <f t="shared" si="52"/>
        <v>0</v>
      </c>
      <c r="K457">
        <f t="shared" si="53"/>
        <v>-1</v>
      </c>
      <c r="L457">
        <f t="shared" si="54"/>
        <v>28112</v>
      </c>
      <c r="N457">
        <f>IF(D457&gt;10000,N456+D457-N456,N456+D457)</f>
        <v>14825</v>
      </c>
    </row>
    <row r="458" spans="1:14" x14ac:dyDescent="0.25">
      <c r="A458" t="s">
        <v>250</v>
      </c>
      <c r="B458" s="252">
        <v>43923</v>
      </c>
      <c r="C458" s="253">
        <v>457</v>
      </c>
      <c r="D458">
        <v>-492</v>
      </c>
      <c r="E458">
        <f t="shared" si="55"/>
        <v>-1</v>
      </c>
      <c r="F458">
        <f t="shared" si="56"/>
        <v>2792</v>
      </c>
      <c r="G458">
        <f>D458+G457</f>
        <v>2300</v>
      </c>
      <c r="H458">
        <f t="shared" si="50"/>
        <v>2300</v>
      </c>
      <c r="I458">
        <f t="shared" si="51"/>
        <v>-492</v>
      </c>
      <c r="J458" t="b">
        <f t="shared" si="52"/>
        <v>0</v>
      </c>
      <c r="K458">
        <f t="shared" si="53"/>
        <v>-492</v>
      </c>
      <c r="L458">
        <f t="shared" si="54"/>
        <v>27620</v>
      </c>
      <c r="N458">
        <f>IF(D458&gt;10000,N457+D458-N457,N457+D458)</f>
        <v>14333</v>
      </c>
    </row>
    <row r="459" spans="1:14" x14ac:dyDescent="0.25">
      <c r="A459" t="s">
        <v>250</v>
      </c>
      <c r="B459" s="252">
        <v>43928</v>
      </c>
      <c r="C459" s="253">
        <v>458</v>
      </c>
      <c r="D459">
        <v>-1</v>
      </c>
      <c r="E459">
        <f t="shared" si="55"/>
        <v>-492</v>
      </c>
      <c r="F459">
        <f t="shared" si="56"/>
        <v>2300</v>
      </c>
      <c r="G459">
        <f>D459+G458</f>
        <v>2299</v>
      </c>
      <c r="H459">
        <f t="shared" si="50"/>
        <v>2299</v>
      </c>
      <c r="I459">
        <f t="shared" si="51"/>
        <v>-1</v>
      </c>
      <c r="J459" t="b">
        <f t="shared" si="52"/>
        <v>0</v>
      </c>
      <c r="K459">
        <f t="shared" si="53"/>
        <v>-1</v>
      </c>
      <c r="L459">
        <f t="shared" si="54"/>
        <v>27619</v>
      </c>
      <c r="N459">
        <f>IF(D459&gt;10000,N458+D459-N458,N458+D459)</f>
        <v>14332</v>
      </c>
    </row>
    <row r="460" spans="1:14" x14ac:dyDescent="0.25">
      <c r="A460" t="s">
        <v>250</v>
      </c>
      <c r="B460" s="252">
        <v>43935</v>
      </c>
      <c r="C460" s="253">
        <v>459</v>
      </c>
      <c r="D460">
        <v>-1</v>
      </c>
      <c r="E460">
        <f t="shared" si="55"/>
        <v>-1</v>
      </c>
      <c r="F460">
        <f t="shared" si="56"/>
        <v>2299</v>
      </c>
      <c r="G460">
        <f>D460+G459</f>
        <v>2298</v>
      </c>
      <c r="H460">
        <f t="shared" si="50"/>
        <v>2298</v>
      </c>
      <c r="I460">
        <f t="shared" si="51"/>
        <v>-1</v>
      </c>
      <c r="J460" t="b">
        <f t="shared" si="52"/>
        <v>0</v>
      </c>
      <c r="K460">
        <f t="shared" si="53"/>
        <v>-1</v>
      </c>
      <c r="L460">
        <f t="shared" si="54"/>
        <v>27618</v>
      </c>
      <c r="N460">
        <f>IF(D460&gt;10000,N459+D460-N459,N459+D460)</f>
        <v>14331</v>
      </c>
    </row>
    <row r="461" spans="1:14" x14ac:dyDescent="0.25">
      <c r="A461" t="s">
        <v>250</v>
      </c>
      <c r="B461" s="252">
        <v>43942</v>
      </c>
      <c r="C461" s="253">
        <v>460</v>
      </c>
      <c r="D461">
        <v>-1</v>
      </c>
      <c r="E461">
        <f t="shared" si="55"/>
        <v>-1</v>
      </c>
      <c r="F461">
        <f t="shared" si="56"/>
        <v>2298</v>
      </c>
      <c r="G461">
        <f>D461+G460</f>
        <v>2297</v>
      </c>
      <c r="H461">
        <f t="shared" si="50"/>
        <v>2297</v>
      </c>
      <c r="I461">
        <f t="shared" si="51"/>
        <v>-1</v>
      </c>
      <c r="J461" t="b">
        <f t="shared" si="52"/>
        <v>0</v>
      </c>
      <c r="K461">
        <f t="shared" si="53"/>
        <v>-1</v>
      </c>
      <c r="L461">
        <f t="shared" si="54"/>
        <v>27617</v>
      </c>
      <c r="N461">
        <f>IF(D461&gt;10000,N460+D461-N460,N460+D461)</f>
        <v>14330</v>
      </c>
    </row>
    <row r="462" spans="1:14" x14ac:dyDescent="0.25">
      <c r="A462" t="s">
        <v>250</v>
      </c>
      <c r="B462" s="252">
        <v>43949</v>
      </c>
      <c r="C462" s="253">
        <v>461</v>
      </c>
      <c r="D462">
        <v>-1</v>
      </c>
      <c r="E462">
        <f t="shared" si="55"/>
        <v>-1</v>
      </c>
      <c r="F462">
        <f t="shared" si="56"/>
        <v>2297</v>
      </c>
      <c r="G462">
        <f>D462+G461</f>
        <v>2296</v>
      </c>
      <c r="H462">
        <f t="shared" si="50"/>
        <v>2296</v>
      </c>
      <c r="I462">
        <f t="shared" si="51"/>
        <v>-1</v>
      </c>
      <c r="J462" t="b">
        <f t="shared" si="52"/>
        <v>0</v>
      </c>
      <c r="K462">
        <f t="shared" si="53"/>
        <v>-1</v>
      </c>
      <c r="L462">
        <f t="shared" si="54"/>
        <v>27616</v>
      </c>
      <c r="N462">
        <f>IF(D462&gt;10000,N461+D462-N461,N461+D462)</f>
        <v>14329</v>
      </c>
    </row>
    <row r="463" spans="1:14" x14ac:dyDescent="0.25">
      <c r="A463" t="s">
        <v>250</v>
      </c>
      <c r="B463" s="252">
        <v>43957</v>
      </c>
      <c r="C463" s="253">
        <v>462</v>
      </c>
      <c r="D463">
        <v>-1</v>
      </c>
      <c r="E463">
        <f t="shared" si="55"/>
        <v>-1</v>
      </c>
      <c r="F463">
        <f t="shared" si="56"/>
        <v>2296</v>
      </c>
      <c r="G463">
        <f>D463+G462</f>
        <v>2295</v>
      </c>
      <c r="H463">
        <f t="shared" si="50"/>
        <v>2295</v>
      </c>
      <c r="I463">
        <f t="shared" si="51"/>
        <v>-1</v>
      </c>
      <c r="J463" t="b">
        <f t="shared" si="52"/>
        <v>0</v>
      </c>
      <c r="K463">
        <f t="shared" si="53"/>
        <v>-1</v>
      </c>
      <c r="L463">
        <f t="shared" si="54"/>
        <v>27615</v>
      </c>
      <c r="N463">
        <f>IF(D463&gt;10000,N462+D463-N462,N462+D463)</f>
        <v>14328</v>
      </c>
    </row>
    <row r="464" spans="1:14" x14ac:dyDescent="0.25">
      <c r="A464" t="s">
        <v>250</v>
      </c>
      <c r="B464" s="252">
        <v>43958</v>
      </c>
      <c r="C464" s="253">
        <v>463</v>
      </c>
      <c r="D464">
        <v>-131</v>
      </c>
      <c r="E464">
        <f t="shared" si="55"/>
        <v>-1</v>
      </c>
      <c r="F464">
        <f t="shared" si="56"/>
        <v>2295</v>
      </c>
      <c r="G464">
        <f>D464+G463</f>
        <v>2164</v>
      </c>
      <c r="H464">
        <f t="shared" si="50"/>
        <v>2164</v>
      </c>
      <c r="I464">
        <f t="shared" si="51"/>
        <v>-131</v>
      </c>
      <c r="J464" t="b">
        <f t="shared" si="52"/>
        <v>0</v>
      </c>
      <c r="K464">
        <f t="shared" si="53"/>
        <v>-131</v>
      </c>
      <c r="L464">
        <f t="shared" si="54"/>
        <v>27484</v>
      </c>
      <c r="N464">
        <f>IF(D464&gt;10000,N463+D464-N463,N463+D464)</f>
        <v>14197</v>
      </c>
    </row>
    <row r="465" spans="1:14" x14ac:dyDescent="0.25">
      <c r="A465" t="s">
        <v>250</v>
      </c>
      <c r="B465" s="252">
        <v>43964</v>
      </c>
      <c r="C465" s="253">
        <v>464</v>
      </c>
      <c r="D465">
        <v>-1</v>
      </c>
      <c r="E465">
        <f t="shared" si="55"/>
        <v>-131</v>
      </c>
      <c r="F465">
        <f t="shared" si="56"/>
        <v>2164</v>
      </c>
      <c r="G465">
        <f>D465+G464</f>
        <v>2163</v>
      </c>
      <c r="H465">
        <f t="shared" si="50"/>
        <v>2163</v>
      </c>
      <c r="I465">
        <f t="shared" si="51"/>
        <v>-1</v>
      </c>
      <c r="J465" t="b">
        <f t="shared" si="52"/>
        <v>0</v>
      </c>
      <c r="K465">
        <f t="shared" si="53"/>
        <v>-1</v>
      </c>
      <c r="L465">
        <f t="shared" si="54"/>
        <v>27483</v>
      </c>
      <c r="N465">
        <f>IF(D465&gt;10000,N464+D465-N464,N464+D465)</f>
        <v>14196</v>
      </c>
    </row>
    <row r="466" spans="1:14" x14ac:dyDescent="0.25">
      <c r="A466" t="s">
        <v>250</v>
      </c>
      <c r="B466" s="252">
        <v>43970</v>
      </c>
      <c r="C466" s="253">
        <v>465</v>
      </c>
      <c r="D466">
        <v>-1</v>
      </c>
      <c r="E466">
        <f t="shared" si="55"/>
        <v>-1</v>
      </c>
      <c r="F466">
        <f t="shared" si="56"/>
        <v>2163</v>
      </c>
      <c r="G466">
        <f>D466+G465</f>
        <v>2162</v>
      </c>
      <c r="H466">
        <f t="shared" si="50"/>
        <v>2162</v>
      </c>
      <c r="I466">
        <f t="shared" si="51"/>
        <v>-1</v>
      </c>
      <c r="J466" t="b">
        <f t="shared" si="52"/>
        <v>0</v>
      </c>
      <c r="K466">
        <f t="shared" si="53"/>
        <v>-1</v>
      </c>
      <c r="L466">
        <f t="shared" si="54"/>
        <v>27482</v>
      </c>
      <c r="N466">
        <f>IF(D466&gt;10000,N465+D466-N465,N465+D466)</f>
        <v>14195</v>
      </c>
    </row>
    <row r="467" spans="1:14" x14ac:dyDescent="0.25">
      <c r="A467" t="s">
        <v>250</v>
      </c>
      <c r="B467" s="252">
        <v>43977</v>
      </c>
      <c r="C467" s="253">
        <v>466</v>
      </c>
      <c r="D467">
        <v>-1</v>
      </c>
      <c r="E467">
        <f t="shared" si="55"/>
        <v>-1</v>
      </c>
      <c r="F467">
        <f t="shared" si="56"/>
        <v>2162</v>
      </c>
      <c r="G467">
        <f>D467+G466</f>
        <v>2161</v>
      </c>
      <c r="H467">
        <f t="shared" si="50"/>
        <v>2161</v>
      </c>
      <c r="I467">
        <f t="shared" si="51"/>
        <v>-1</v>
      </c>
      <c r="J467" t="b">
        <f t="shared" si="52"/>
        <v>0</v>
      </c>
      <c r="K467">
        <f t="shared" si="53"/>
        <v>-1</v>
      </c>
      <c r="L467">
        <f t="shared" si="54"/>
        <v>27481</v>
      </c>
      <c r="N467">
        <f>IF(D467&gt;10000,N466+D467-N466,N466+D467)</f>
        <v>14194</v>
      </c>
    </row>
    <row r="468" spans="1:14" x14ac:dyDescent="0.25">
      <c r="A468" t="s">
        <v>250</v>
      </c>
      <c r="B468" s="252">
        <v>43984</v>
      </c>
      <c r="C468" s="253">
        <v>467</v>
      </c>
      <c r="D468">
        <v>-1</v>
      </c>
      <c r="E468">
        <f t="shared" si="55"/>
        <v>-1</v>
      </c>
      <c r="F468">
        <f t="shared" si="56"/>
        <v>2161</v>
      </c>
      <c r="G468">
        <f>D468+G467</f>
        <v>2160</v>
      </c>
      <c r="H468">
        <f t="shared" si="50"/>
        <v>2160</v>
      </c>
      <c r="I468">
        <f t="shared" si="51"/>
        <v>-1</v>
      </c>
      <c r="J468" t="b">
        <f t="shared" si="52"/>
        <v>0</v>
      </c>
      <c r="K468">
        <f t="shared" si="53"/>
        <v>-1</v>
      </c>
      <c r="L468">
        <f t="shared" si="54"/>
        <v>27480</v>
      </c>
      <c r="N468">
        <f>IF(D468&gt;10000,N467+D468-N467,N467+D468)</f>
        <v>14193</v>
      </c>
    </row>
    <row r="469" spans="1:14" x14ac:dyDescent="0.25">
      <c r="A469" t="s">
        <v>250</v>
      </c>
      <c r="B469" s="252">
        <v>43984</v>
      </c>
      <c r="C469" s="253">
        <v>468</v>
      </c>
      <c r="D469">
        <v>-180</v>
      </c>
      <c r="E469">
        <f t="shared" si="55"/>
        <v>-1</v>
      </c>
      <c r="F469">
        <f t="shared" si="56"/>
        <v>2160</v>
      </c>
      <c r="G469">
        <f>D469+G468</f>
        <v>1980</v>
      </c>
      <c r="H469">
        <f t="shared" si="50"/>
        <v>1980</v>
      </c>
      <c r="I469">
        <f t="shared" si="51"/>
        <v>-180</v>
      </c>
      <c r="J469" t="b">
        <f t="shared" si="52"/>
        <v>0</v>
      </c>
      <c r="K469">
        <f t="shared" si="53"/>
        <v>-180</v>
      </c>
      <c r="L469">
        <f t="shared" si="54"/>
        <v>27300</v>
      </c>
      <c r="N469">
        <f>IF(D469&gt;10000,N468+D469-N468,N468+D469)</f>
        <v>14013</v>
      </c>
    </row>
    <row r="470" spans="1:14" x14ac:dyDescent="0.25">
      <c r="A470" t="s">
        <v>250</v>
      </c>
      <c r="B470" s="252">
        <v>43991</v>
      </c>
      <c r="C470" s="253">
        <v>469</v>
      </c>
      <c r="D470">
        <v>-1</v>
      </c>
      <c r="E470">
        <f t="shared" si="55"/>
        <v>-180</v>
      </c>
      <c r="F470">
        <f t="shared" si="56"/>
        <v>1980</v>
      </c>
      <c r="G470">
        <f>D470+G469</f>
        <v>1979</v>
      </c>
      <c r="H470">
        <f t="shared" si="50"/>
        <v>1979</v>
      </c>
      <c r="I470">
        <f t="shared" si="51"/>
        <v>-1</v>
      </c>
      <c r="J470" t="b">
        <f t="shared" si="52"/>
        <v>0</v>
      </c>
      <c r="K470">
        <f t="shared" si="53"/>
        <v>-1</v>
      </c>
      <c r="L470">
        <f t="shared" si="54"/>
        <v>27299</v>
      </c>
      <c r="N470">
        <f>IF(D470&gt;10000,N469+D470-N469,N469+D470)</f>
        <v>14012</v>
      </c>
    </row>
    <row r="471" spans="1:14" x14ac:dyDescent="0.25">
      <c r="A471" t="s">
        <v>250</v>
      </c>
      <c r="B471" s="252">
        <v>43998</v>
      </c>
      <c r="C471" s="253">
        <v>470</v>
      </c>
      <c r="D471">
        <v>-1</v>
      </c>
      <c r="E471">
        <f t="shared" si="55"/>
        <v>-1</v>
      </c>
      <c r="F471">
        <f t="shared" si="56"/>
        <v>1979</v>
      </c>
      <c r="G471">
        <f>D471+G470</f>
        <v>1978</v>
      </c>
      <c r="H471">
        <f t="shared" si="50"/>
        <v>1978</v>
      </c>
      <c r="I471">
        <f t="shared" si="51"/>
        <v>-1</v>
      </c>
      <c r="J471" t="b">
        <f t="shared" si="52"/>
        <v>0</v>
      </c>
      <c r="K471">
        <f t="shared" si="53"/>
        <v>-1</v>
      </c>
      <c r="L471">
        <f t="shared" si="54"/>
        <v>27298</v>
      </c>
      <c r="N471">
        <f>IF(D471&gt;10000,N470+D471-N470,N470+D471)</f>
        <v>14011</v>
      </c>
    </row>
    <row r="472" spans="1:14" x14ac:dyDescent="0.25">
      <c r="A472" t="s">
        <v>250</v>
      </c>
      <c r="B472" s="252">
        <v>44005</v>
      </c>
      <c r="C472" s="253">
        <v>471</v>
      </c>
      <c r="D472">
        <v>-1</v>
      </c>
      <c r="E472">
        <f t="shared" si="55"/>
        <v>-1</v>
      </c>
      <c r="F472">
        <f t="shared" si="56"/>
        <v>1978</v>
      </c>
      <c r="G472">
        <f>D472+G471</f>
        <v>1977</v>
      </c>
      <c r="H472">
        <f t="shared" si="50"/>
        <v>1977</v>
      </c>
      <c r="I472">
        <f t="shared" si="51"/>
        <v>-1</v>
      </c>
      <c r="J472" t="b">
        <f t="shared" si="52"/>
        <v>0</v>
      </c>
      <c r="K472">
        <f t="shared" si="53"/>
        <v>-1</v>
      </c>
      <c r="L472">
        <f t="shared" si="54"/>
        <v>27297</v>
      </c>
      <c r="N472">
        <f>IF(D472&gt;10000,N471+D472-N471,N471+D472)</f>
        <v>14010</v>
      </c>
    </row>
    <row r="473" spans="1:14" x14ac:dyDescent="0.25">
      <c r="A473" t="s">
        <v>250</v>
      </c>
      <c r="B473" s="252">
        <v>44012</v>
      </c>
      <c r="C473" s="253">
        <v>472</v>
      </c>
      <c r="D473">
        <v>-1</v>
      </c>
      <c r="E473">
        <f t="shared" si="55"/>
        <v>-1</v>
      </c>
      <c r="F473">
        <f t="shared" si="56"/>
        <v>1977</v>
      </c>
      <c r="G473">
        <f>D473+G472</f>
        <v>1976</v>
      </c>
      <c r="H473">
        <f t="shared" si="50"/>
        <v>1976</v>
      </c>
      <c r="I473">
        <f t="shared" si="51"/>
        <v>-1</v>
      </c>
      <c r="J473" t="b">
        <f t="shared" si="52"/>
        <v>0</v>
      </c>
      <c r="K473">
        <f t="shared" si="53"/>
        <v>-1</v>
      </c>
      <c r="L473">
        <f t="shared" si="54"/>
        <v>27296</v>
      </c>
      <c r="N473">
        <f>IF(D473&gt;10000,N472+D473-N472,N472+D473)</f>
        <v>14009</v>
      </c>
    </row>
    <row r="474" spans="1:14" x14ac:dyDescent="0.25">
      <c r="A474" t="s">
        <v>250</v>
      </c>
      <c r="B474" s="252">
        <v>44014</v>
      </c>
      <c r="C474" s="253">
        <v>473</v>
      </c>
      <c r="D474">
        <v>-277</v>
      </c>
      <c r="E474">
        <f t="shared" si="55"/>
        <v>-1</v>
      </c>
      <c r="F474">
        <f t="shared" si="56"/>
        <v>1976</v>
      </c>
      <c r="G474">
        <f>D474+G473</f>
        <v>1699</v>
      </c>
      <c r="H474">
        <f t="shared" si="50"/>
        <v>1699</v>
      </c>
      <c r="I474">
        <f t="shared" si="51"/>
        <v>-277</v>
      </c>
      <c r="J474" t="b">
        <f t="shared" si="52"/>
        <v>0</v>
      </c>
      <c r="K474">
        <f t="shared" si="53"/>
        <v>-277</v>
      </c>
      <c r="L474">
        <f t="shared" si="54"/>
        <v>27019</v>
      </c>
      <c r="N474">
        <f>IF(D474&gt;10000,N473+D474-N473,N473+D474)</f>
        <v>13732</v>
      </c>
    </row>
    <row r="475" spans="1:14" x14ac:dyDescent="0.25">
      <c r="A475" t="s">
        <v>250</v>
      </c>
      <c r="B475" s="252">
        <v>44019</v>
      </c>
      <c r="C475" s="253">
        <v>474</v>
      </c>
      <c r="D475">
        <v>-1</v>
      </c>
      <c r="E475">
        <f t="shared" si="55"/>
        <v>-277</v>
      </c>
      <c r="F475">
        <f t="shared" si="56"/>
        <v>1699</v>
      </c>
      <c r="G475">
        <f>D475+G474</f>
        <v>1698</v>
      </c>
      <c r="H475">
        <f t="shared" si="50"/>
        <v>1698</v>
      </c>
      <c r="I475">
        <f t="shared" si="51"/>
        <v>-1</v>
      </c>
      <c r="J475" t="b">
        <f t="shared" si="52"/>
        <v>0</v>
      </c>
      <c r="K475">
        <f t="shared" si="53"/>
        <v>-1</v>
      </c>
      <c r="L475">
        <f t="shared" si="54"/>
        <v>27018</v>
      </c>
      <c r="N475">
        <f>IF(D475&gt;10000,N474+D475-N474,N474+D475)</f>
        <v>13731</v>
      </c>
    </row>
    <row r="476" spans="1:14" x14ac:dyDescent="0.25">
      <c r="A476" t="s">
        <v>250</v>
      </c>
      <c r="B476" s="252">
        <v>44026</v>
      </c>
      <c r="C476" s="253">
        <v>475</v>
      </c>
      <c r="D476">
        <v>-1</v>
      </c>
      <c r="E476">
        <f t="shared" si="55"/>
        <v>-1</v>
      </c>
      <c r="F476">
        <f t="shared" si="56"/>
        <v>1698</v>
      </c>
      <c r="G476">
        <f>D476+G475</f>
        <v>1697</v>
      </c>
      <c r="H476">
        <f t="shared" si="50"/>
        <v>1697</v>
      </c>
      <c r="I476">
        <f t="shared" si="51"/>
        <v>-1</v>
      </c>
      <c r="J476" t="b">
        <f t="shared" si="52"/>
        <v>0</v>
      </c>
      <c r="K476">
        <f t="shared" si="53"/>
        <v>-1</v>
      </c>
      <c r="L476">
        <f t="shared" si="54"/>
        <v>27017</v>
      </c>
      <c r="N476">
        <f>IF(D476&gt;10000,N475+D476-N475,N475+D476)</f>
        <v>13730</v>
      </c>
    </row>
    <row r="477" spans="1:14" x14ac:dyDescent="0.25">
      <c r="A477" t="s">
        <v>250</v>
      </c>
      <c r="B477" s="252">
        <v>44033</v>
      </c>
      <c r="C477" s="253">
        <v>476</v>
      </c>
      <c r="D477">
        <v>-1</v>
      </c>
      <c r="E477">
        <f t="shared" si="55"/>
        <v>-1</v>
      </c>
      <c r="F477">
        <f t="shared" si="56"/>
        <v>1697</v>
      </c>
      <c r="G477">
        <f>D477+G476</f>
        <v>1696</v>
      </c>
      <c r="H477">
        <f t="shared" si="50"/>
        <v>1696</v>
      </c>
      <c r="I477">
        <f t="shared" si="51"/>
        <v>-1</v>
      </c>
      <c r="J477" t="b">
        <f t="shared" si="52"/>
        <v>0</v>
      </c>
      <c r="K477">
        <f t="shared" si="53"/>
        <v>-1</v>
      </c>
      <c r="L477">
        <f t="shared" si="54"/>
        <v>27016</v>
      </c>
      <c r="N477">
        <f>IF(D477&gt;10000,N476+D477-N476,N476+D477)</f>
        <v>13729</v>
      </c>
    </row>
    <row r="478" spans="1:14" x14ac:dyDescent="0.25">
      <c r="A478" t="s">
        <v>250</v>
      </c>
      <c r="B478" s="252">
        <v>44039</v>
      </c>
      <c r="C478" s="253">
        <v>477</v>
      </c>
      <c r="D478">
        <v>-1</v>
      </c>
      <c r="E478">
        <f t="shared" si="55"/>
        <v>-1</v>
      </c>
      <c r="F478">
        <f t="shared" si="56"/>
        <v>1696</v>
      </c>
      <c r="G478">
        <f>D478+G477</f>
        <v>1695</v>
      </c>
      <c r="H478">
        <f t="shared" si="50"/>
        <v>1695</v>
      </c>
      <c r="I478">
        <f t="shared" si="51"/>
        <v>-1</v>
      </c>
      <c r="J478" t="b">
        <f t="shared" si="52"/>
        <v>0</v>
      </c>
      <c r="K478">
        <f t="shared" si="53"/>
        <v>-1</v>
      </c>
      <c r="L478">
        <f t="shared" si="54"/>
        <v>27015</v>
      </c>
      <c r="N478">
        <f>IF(D478&gt;10000,N477+D478-N477,N477+D478)</f>
        <v>13728</v>
      </c>
    </row>
    <row r="479" spans="1:14" x14ac:dyDescent="0.25">
      <c r="A479" t="s">
        <v>250</v>
      </c>
      <c r="B479" s="252">
        <v>44047</v>
      </c>
      <c r="C479" s="253">
        <v>478</v>
      </c>
      <c r="D479">
        <v>-1</v>
      </c>
      <c r="E479">
        <f t="shared" si="55"/>
        <v>-1</v>
      </c>
      <c r="F479">
        <f t="shared" si="56"/>
        <v>1695</v>
      </c>
      <c r="G479">
        <f>D479+G478</f>
        <v>1694</v>
      </c>
      <c r="H479">
        <f t="shared" si="50"/>
        <v>1694</v>
      </c>
      <c r="I479">
        <f t="shared" si="51"/>
        <v>-1</v>
      </c>
      <c r="J479" t="b">
        <f t="shared" si="52"/>
        <v>0</v>
      </c>
      <c r="K479">
        <f t="shared" si="53"/>
        <v>-1</v>
      </c>
      <c r="L479">
        <f t="shared" si="54"/>
        <v>27014</v>
      </c>
      <c r="N479">
        <f>IF(D479&gt;10000,N478+D479-N478,N478+D479)</f>
        <v>13727</v>
      </c>
    </row>
    <row r="480" spans="1:14" x14ac:dyDescent="0.25">
      <c r="A480" t="s">
        <v>250</v>
      </c>
      <c r="B480" s="252">
        <v>44054</v>
      </c>
      <c r="C480" s="253">
        <v>479</v>
      </c>
      <c r="D480">
        <v>-75</v>
      </c>
      <c r="E480">
        <f t="shared" si="55"/>
        <v>-1</v>
      </c>
      <c r="F480">
        <f t="shared" si="56"/>
        <v>1694</v>
      </c>
      <c r="G480">
        <f>D480+G479</f>
        <v>1619</v>
      </c>
      <c r="H480">
        <f t="shared" si="50"/>
        <v>1619</v>
      </c>
      <c r="I480">
        <f t="shared" si="51"/>
        <v>-75</v>
      </c>
      <c r="J480" t="b">
        <f t="shared" si="52"/>
        <v>0</v>
      </c>
      <c r="K480">
        <f t="shared" si="53"/>
        <v>-75</v>
      </c>
      <c r="L480">
        <f t="shared" si="54"/>
        <v>26939</v>
      </c>
      <c r="N480">
        <f>IF(D480&gt;10000,N479+D480-N479,N479+D480)</f>
        <v>13652</v>
      </c>
    </row>
    <row r="481" spans="1:14" x14ac:dyDescent="0.25">
      <c r="A481" t="s">
        <v>250</v>
      </c>
      <c r="B481" s="252">
        <v>44061</v>
      </c>
      <c r="C481" s="253">
        <v>480</v>
      </c>
      <c r="D481">
        <v>-1</v>
      </c>
      <c r="E481">
        <f t="shared" si="55"/>
        <v>-75</v>
      </c>
      <c r="F481">
        <f t="shared" si="56"/>
        <v>1619</v>
      </c>
      <c r="G481">
        <f>D481+G480</f>
        <v>1618</v>
      </c>
      <c r="H481">
        <f t="shared" si="50"/>
        <v>1618</v>
      </c>
      <c r="I481">
        <f t="shared" si="51"/>
        <v>-1</v>
      </c>
      <c r="J481" t="b">
        <f t="shared" si="52"/>
        <v>0</v>
      </c>
      <c r="K481">
        <f t="shared" si="53"/>
        <v>-1</v>
      </c>
      <c r="L481">
        <f t="shared" si="54"/>
        <v>26938</v>
      </c>
      <c r="N481">
        <f>IF(D481&gt;10000,N480+D481-N480,N480+D481)</f>
        <v>13651</v>
      </c>
    </row>
    <row r="482" spans="1:14" x14ac:dyDescent="0.25">
      <c r="A482" t="s">
        <v>250</v>
      </c>
      <c r="B482" s="252">
        <v>44061</v>
      </c>
      <c r="C482" s="253">
        <v>481</v>
      </c>
      <c r="D482">
        <v>-110</v>
      </c>
      <c r="E482">
        <f t="shared" si="55"/>
        <v>-1</v>
      </c>
      <c r="F482">
        <f t="shared" si="56"/>
        <v>1618</v>
      </c>
      <c r="G482">
        <f>D482+G481</f>
        <v>1508</v>
      </c>
      <c r="H482">
        <f t="shared" si="50"/>
        <v>1508</v>
      </c>
      <c r="I482">
        <f t="shared" si="51"/>
        <v>-110</v>
      </c>
      <c r="J482" t="b">
        <f t="shared" si="52"/>
        <v>0</v>
      </c>
      <c r="K482">
        <f t="shared" si="53"/>
        <v>-110</v>
      </c>
      <c r="L482">
        <f t="shared" si="54"/>
        <v>26828</v>
      </c>
      <c r="N482">
        <f>IF(D482&gt;10000,N481+D482-N481,N481+D482)</f>
        <v>13541</v>
      </c>
    </row>
    <row r="483" spans="1:14" x14ac:dyDescent="0.25">
      <c r="A483" t="s">
        <v>250</v>
      </c>
      <c r="B483" s="252">
        <v>44067</v>
      </c>
      <c r="C483" s="253">
        <v>482</v>
      </c>
      <c r="D483">
        <v>-1</v>
      </c>
      <c r="E483">
        <f t="shared" si="55"/>
        <v>-110</v>
      </c>
      <c r="F483">
        <f t="shared" si="56"/>
        <v>1508</v>
      </c>
      <c r="G483">
        <f>D483+G482</f>
        <v>1507</v>
      </c>
      <c r="H483">
        <f t="shared" si="50"/>
        <v>1507</v>
      </c>
      <c r="I483">
        <f t="shared" si="51"/>
        <v>-1</v>
      </c>
      <c r="J483" t="b">
        <f t="shared" si="52"/>
        <v>0</v>
      </c>
      <c r="K483">
        <f t="shared" si="53"/>
        <v>-1</v>
      </c>
      <c r="L483">
        <f t="shared" si="54"/>
        <v>26827</v>
      </c>
      <c r="N483">
        <f>IF(D483&gt;10000,N482+D483-N482,N482+D483)</f>
        <v>13540</v>
      </c>
    </row>
    <row r="484" spans="1:14" x14ac:dyDescent="0.25">
      <c r="A484" t="s">
        <v>250</v>
      </c>
      <c r="B484" s="252">
        <v>44068</v>
      </c>
      <c r="C484" s="253">
        <v>483</v>
      </c>
      <c r="D484">
        <v>-71</v>
      </c>
      <c r="E484">
        <f t="shared" si="55"/>
        <v>-1</v>
      </c>
      <c r="F484">
        <f t="shared" si="56"/>
        <v>1507</v>
      </c>
      <c r="G484">
        <f>D484+G483</f>
        <v>1436</v>
      </c>
      <c r="H484">
        <f t="shared" si="50"/>
        <v>1436</v>
      </c>
      <c r="I484">
        <f t="shared" si="51"/>
        <v>-71</v>
      </c>
      <c r="J484" t="b">
        <f t="shared" si="52"/>
        <v>0</v>
      </c>
      <c r="K484">
        <f t="shared" si="53"/>
        <v>-71</v>
      </c>
      <c r="L484">
        <f t="shared" si="54"/>
        <v>26756</v>
      </c>
      <c r="N484">
        <f>IF(D484&gt;10000,N483+D484-N483,N483+D484)</f>
        <v>13469</v>
      </c>
    </row>
    <row r="485" spans="1:14" x14ac:dyDescent="0.25">
      <c r="A485" t="s">
        <v>250</v>
      </c>
      <c r="B485" s="252">
        <v>44074</v>
      </c>
      <c r="C485" s="253">
        <v>484</v>
      </c>
      <c r="D485">
        <v>-70</v>
      </c>
      <c r="E485">
        <f t="shared" si="55"/>
        <v>-71</v>
      </c>
      <c r="F485">
        <f t="shared" si="56"/>
        <v>1436</v>
      </c>
      <c r="G485">
        <f>D485+G484</f>
        <v>1366</v>
      </c>
      <c r="H485">
        <f t="shared" si="50"/>
        <v>1366</v>
      </c>
      <c r="I485">
        <f t="shared" si="51"/>
        <v>-70</v>
      </c>
      <c r="J485" t="b">
        <f t="shared" si="52"/>
        <v>0</v>
      </c>
      <c r="K485">
        <f t="shared" si="53"/>
        <v>-70</v>
      </c>
      <c r="L485">
        <f t="shared" si="54"/>
        <v>26686</v>
      </c>
      <c r="N485">
        <f>IF(D485&gt;10000,N484+D485-N484,N484+D485)</f>
        <v>13399</v>
      </c>
    </row>
    <row r="486" spans="1:14" x14ac:dyDescent="0.25">
      <c r="A486" t="s">
        <v>250</v>
      </c>
      <c r="B486" s="252">
        <v>44075</v>
      </c>
      <c r="C486" s="253">
        <v>485</v>
      </c>
      <c r="D486">
        <v>-1</v>
      </c>
      <c r="E486">
        <f t="shared" si="55"/>
        <v>-70</v>
      </c>
      <c r="F486">
        <f t="shared" si="56"/>
        <v>1366</v>
      </c>
      <c r="G486">
        <f>D486+G485</f>
        <v>1365</v>
      </c>
      <c r="H486">
        <f t="shared" si="50"/>
        <v>1365</v>
      </c>
      <c r="I486">
        <f t="shared" si="51"/>
        <v>-1</v>
      </c>
      <c r="J486" t="b">
        <f t="shared" si="52"/>
        <v>0</v>
      </c>
      <c r="K486">
        <f t="shared" si="53"/>
        <v>-1</v>
      </c>
      <c r="L486">
        <f t="shared" si="54"/>
        <v>26685</v>
      </c>
      <c r="N486">
        <f>IF(D486&gt;10000,N485+D486-N485,N485+D486)</f>
        <v>13398</v>
      </c>
    </row>
    <row r="487" spans="1:14" x14ac:dyDescent="0.25">
      <c r="A487" t="s">
        <v>250</v>
      </c>
      <c r="B487" s="252">
        <v>44081</v>
      </c>
      <c r="C487" s="253">
        <v>486</v>
      </c>
      <c r="D487">
        <v>-1</v>
      </c>
      <c r="E487">
        <f t="shared" si="55"/>
        <v>-1</v>
      </c>
      <c r="F487">
        <f t="shared" si="56"/>
        <v>1365</v>
      </c>
      <c r="G487">
        <f>D487+G486</f>
        <v>1364</v>
      </c>
      <c r="H487">
        <f t="shared" si="50"/>
        <v>1364</v>
      </c>
      <c r="I487">
        <f t="shared" si="51"/>
        <v>-1</v>
      </c>
      <c r="J487" t="b">
        <f t="shared" si="52"/>
        <v>0</v>
      </c>
      <c r="K487">
        <f t="shared" si="53"/>
        <v>-1</v>
      </c>
      <c r="L487">
        <f t="shared" si="54"/>
        <v>26684</v>
      </c>
      <c r="N487">
        <f>IF(D487&gt;10000,N486+D487-N486,N486+D487)</f>
        <v>13397</v>
      </c>
    </row>
    <row r="488" spans="1:14" x14ac:dyDescent="0.25">
      <c r="A488" t="s">
        <v>250</v>
      </c>
      <c r="B488" s="252">
        <v>44082</v>
      </c>
      <c r="C488" s="253">
        <v>487</v>
      </c>
      <c r="D488">
        <v>-53</v>
      </c>
      <c r="E488">
        <f t="shared" si="55"/>
        <v>-1</v>
      </c>
      <c r="F488">
        <f t="shared" si="56"/>
        <v>1364</v>
      </c>
      <c r="G488">
        <f>D488+G487</f>
        <v>1311</v>
      </c>
      <c r="H488">
        <f t="shared" si="50"/>
        <v>1311</v>
      </c>
      <c r="I488">
        <f t="shared" si="51"/>
        <v>-53</v>
      </c>
      <c r="J488" t="b">
        <f t="shared" si="52"/>
        <v>0</v>
      </c>
      <c r="K488">
        <f t="shared" si="53"/>
        <v>-53</v>
      </c>
      <c r="L488">
        <f t="shared" si="54"/>
        <v>26631</v>
      </c>
      <c r="N488">
        <f>IF(D488&gt;10000,N487+D488-N487,N487+D488)</f>
        <v>13344</v>
      </c>
    </row>
    <row r="489" spans="1:14" x14ac:dyDescent="0.25">
      <c r="A489" t="s">
        <v>250</v>
      </c>
      <c r="B489" s="252">
        <v>44089</v>
      </c>
      <c r="C489" s="253">
        <v>488</v>
      </c>
      <c r="D489">
        <v>-1</v>
      </c>
      <c r="E489">
        <f t="shared" si="55"/>
        <v>-53</v>
      </c>
      <c r="F489">
        <f t="shared" si="56"/>
        <v>1311</v>
      </c>
      <c r="G489">
        <f>D489+G488</f>
        <v>1310</v>
      </c>
      <c r="H489">
        <f t="shared" si="50"/>
        <v>1310</v>
      </c>
      <c r="I489">
        <f t="shared" si="51"/>
        <v>-1</v>
      </c>
      <c r="J489" t="b">
        <f t="shared" si="52"/>
        <v>0</v>
      </c>
      <c r="K489">
        <f t="shared" si="53"/>
        <v>-1</v>
      </c>
      <c r="L489">
        <f t="shared" si="54"/>
        <v>26630</v>
      </c>
      <c r="N489">
        <f>IF(D489&gt;10000,N488+D489-N488,N488+D489)</f>
        <v>13343</v>
      </c>
    </row>
    <row r="490" spans="1:14" x14ac:dyDescent="0.25">
      <c r="A490" t="s">
        <v>250</v>
      </c>
      <c r="B490" s="252">
        <v>44089</v>
      </c>
      <c r="C490" s="253">
        <v>489</v>
      </c>
      <c r="D490">
        <v>-79</v>
      </c>
      <c r="E490">
        <f t="shared" si="55"/>
        <v>-1</v>
      </c>
      <c r="F490">
        <f t="shared" si="56"/>
        <v>1310</v>
      </c>
      <c r="G490">
        <f>D490+G489</f>
        <v>1231</v>
      </c>
      <c r="H490">
        <f t="shared" si="50"/>
        <v>1231</v>
      </c>
      <c r="I490">
        <f t="shared" si="51"/>
        <v>-79</v>
      </c>
      <c r="J490" t="b">
        <f t="shared" si="52"/>
        <v>0</v>
      </c>
      <c r="K490">
        <f t="shared" si="53"/>
        <v>-79</v>
      </c>
      <c r="L490">
        <f t="shared" si="54"/>
        <v>26551</v>
      </c>
      <c r="N490">
        <f>IF(D490&gt;10000,N489+D490-N489,N489+D490)</f>
        <v>13264</v>
      </c>
    </row>
    <row r="491" spans="1:14" x14ac:dyDescent="0.25">
      <c r="A491" t="s">
        <v>250</v>
      </c>
      <c r="B491" s="252">
        <v>44096</v>
      </c>
      <c r="C491" s="253">
        <v>490</v>
      </c>
      <c r="D491">
        <v>-1</v>
      </c>
      <c r="E491">
        <f t="shared" si="55"/>
        <v>-79</v>
      </c>
      <c r="F491">
        <f t="shared" si="56"/>
        <v>1231</v>
      </c>
      <c r="G491">
        <f>D491+G490</f>
        <v>1230</v>
      </c>
      <c r="H491">
        <f t="shared" si="50"/>
        <v>1230</v>
      </c>
      <c r="I491">
        <f t="shared" si="51"/>
        <v>-1</v>
      </c>
      <c r="J491" t="b">
        <f t="shared" si="52"/>
        <v>0</v>
      </c>
      <c r="K491">
        <f t="shared" si="53"/>
        <v>-1</v>
      </c>
      <c r="L491">
        <f t="shared" si="54"/>
        <v>26550</v>
      </c>
      <c r="N491">
        <f>IF(D491&gt;10000,N490+D491-N490,N490+D491)</f>
        <v>13263</v>
      </c>
    </row>
    <row r="492" spans="1:14" x14ac:dyDescent="0.25">
      <c r="A492" t="s">
        <v>250</v>
      </c>
      <c r="B492" s="252">
        <v>44096</v>
      </c>
      <c r="C492" s="253">
        <v>491</v>
      </c>
      <c r="D492">
        <v>-59</v>
      </c>
      <c r="E492">
        <f t="shared" si="55"/>
        <v>-1</v>
      </c>
      <c r="F492">
        <f t="shared" si="56"/>
        <v>1230</v>
      </c>
      <c r="G492">
        <f>D492+G491</f>
        <v>1171</v>
      </c>
      <c r="H492">
        <f t="shared" si="50"/>
        <v>1171</v>
      </c>
      <c r="I492">
        <f t="shared" si="51"/>
        <v>-59</v>
      </c>
      <c r="J492" t="b">
        <f t="shared" si="52"/>
        <v>0</v>
      </c>
      <c r="K492">
        <f t="shared" si="53"/>
        <v>-59</v>
      </c>
      <c r="L492">
        <f t="shared" si="54"/>
        <v>26491</v>
      </c>
      <c r="N492">
        <f>IF(D492&gt;10000,N491+D492-N491,N491+D492)</f>
        <v>13204</v>
      </c>
    </row>
    <row r="493" spans="1:14" x14ac:dyDescent="0.25">
      <c r="A493" t="s">
        <v>250</v>
      </c>
      <c r="B493" s="252">
        <v>44102</v>
      </c>
      <c r="C493" s="253">
        <v>492</v>
      </c>
      <c r="D493">
        <v>-1</v>
      </c>
      <c r="E493">
        <f t="shared" si="55"/>
        <v>-59</v>
      </c>
      <c r="F493">
        <f t="shared" si="56"/>
        <v>1171</v>
      </c>
      <c r="G493">
        <f>D493+G492</f>
        <v>1170</v>
      </c>
      <c r="H493">
        <f t="shared" si="50"/>
        <v>1170</v>
      </c>
      <c r="I493">
        <f t="shared" si="51"/>
        <v>-1</v>
      </c>
      <c r="J493" t="b">
        <f t="shared" si="52"/>
        <v>0</v>
      </c>
      <c r="K493">
        <f t="shared" si="53"/>
        <v>-1</v>
      </c>
      <c r="L493">
        <f t="shared" si="54"/>
        <v>26490</v>
      </c>
      <c r="N493">
        <f>IF(D493&gt;10000,N492+D493-N492,N492+D493)</f>
        <v>13203</v>
      </c>
    </row>
    <row r="494" spans="1:14" x14ac:dyDescent="0.25">
      <c r="A494" t="s">
        <v>250</v>
      </c>
      <c r="B494" s="252">
        <v>44102</v>
      </c>
      <c r="C494" s="253">
        <v>493</v>
      </c>
      <c r="D494">
        <v>-48</v>
      </c>
      <c r="E494">
        <f t="shared" si="55"/>
        <v>-1</v>
      </c>
      <c r="F494">
        <f t="shared" si="56"/>
        <v>1170</v>
      </c>
      <c r="G494">
        <f>D494+G493</f>
        <v>1122</v>
      </c>
      <c r="H494">
        <f t="shared" si="50"/>
        <v>1122</v>
      </c>
      <c r="I494">
        <f t="shared" si="51"/>
        <v>-48</v>
      </c>
      <c r="J494" t="b">
        <f t="shared" si="52"/>
        <v>0</v>
      </c>
      <c r="K494">
        <f t="shared" si="53"/>
        <v>-48</v>
      </c>
      <c r="L494">
        <f t="shared" si="54"/>
        <v>26442</v>
      </c>
      <c r="N494">
        <f>IF(D494&gt;10000,N493+D494-N493,N493+D494)</f>
        <v>13155</v>
      </c>
    </row>
    <row r="495" spans="1:14" x14ac:dyDescent="0.25">
      <c r="A495" t="s">
        <v>250</v>
      </c>
      <c r="B495" s="252">
        <v>44109</v>
      </c>
      <c r="C495" s="253">
        <v>494</v>
      </c>
      <c r="D495">
        <v>-1</v>
      </c>
      <c r="E495">
        <f t="shared" si="55"/>
        <v>-48</v>
      </c>
      <c r="F495">
        <f t="shared" si="56"/>
        <v>1122</v>
      </c>
      <c r="G495">
        <f>D495+G494</f>
        <v>1121</v>
      </c>
      <c r="H495">
        <f t="shared" si="50"/>
        <v>1121</v>
      </c>
      <c r="I495">
        <f t="shared" si="51"/>
        <v>-1</v>
      </c>
      <c r="J495" t="b">
        <f t="shared" si="52"/>
        <v>0</v>
      </c>
      <c r="K495">
        <f t="shared" si="53"/>
        <v>-1</v>
      </c>
      <c r="L495">
        <f t="shared" si="54"/>
        <v>26441</v>
      </c>
      <c r="N495">
        <f>IF(D495&gt;10000,N494+D495-N494,N494+D495)</f>
        <v>13154</v>
      </c>
    </row>
    <row r="496" spans="1:14" x14ac:dyDescent="0.25">
      <c r="A496" t="s">
        <v>250</v>
      </c>
      <c r="B496" s="252">
        <v>44109</v>
      </c>
      <c r="C496" s="253">
        <v>495</v>
      </c>
      <c r="D496">
        <v>-45</v>
      </c>
      <c r="E496">
        <f t="shared" si="55"/>
        <v>-1</v>
      </c>
      <c r="F496">
        <f t="shared" si="56"/>
        <v>1121</v>
      </c>
      <c r="G496">
        <f>D496+G495</f>
        <v>1076</v>
      </c>
      <c r="H496">
        <f t="shared" si="50"/>
        <v>1076</v>
      </c>
      <c r="I496">
        <f t="shared" si="51"/>
        <v>-45</v>
      </c>
      <c r="J496" t="b">
        <f t="shared" si="52"/>
        <v>0</v>
      </c>
      <c r="K496">
        <f t="shared" si="53"/>
        <v>-45</v>
      </c>
      <c r="L496">
        <f t="shared" si="54"/>
        <v>26396</v>
      </c>
      <c r="N496">
        <f>IF(D496&gt;10000,N495+D496-N495,N495+D496)</f>
        <v>13109</v>
      </c>
    </row>
    <row r="497" spans="1:14" x14ac:dyDescent="0.25">
      <c r="A497" t="s">
        <v>250</v>
      </c>
      <c r="B497" s="252">
        <v>44117</v>
      </c>
      <c r="C497" s="253">
        <v>496</v>
      </c>
      <c r="D497">
        <v>-1</v>
      </c>
      <c r="E497">
        <f t="shared" si="55"/>
        <v>-45</v>
      </c>
      <c r="F497">
        <f t="shared" si="56"/>
        <v>1076</v>
      </c>
      <c r="G497">
        <f>D497+G496</f>
        <v>1075</v>
      </c>
      <c r="H497">
        <f t="shared" si="50"/>
        <v>1075</v>
      </c>
      <c r="I497">
        <f t="shared" si="51"/>
        <v>-1</v>
      </c>
      <c r="J497" t="b">
        <f t="shared" si="52"/>
        <v>0</v>
      </c>
      <c r="K497">
        <f t="shared" si="53"/>
        <v>-1</v>
      </c>
      <c r="L497">
        <f t="shared" si="54"/>
        <v>26395</v>
      </c>
      <c r="N497">
        <f>IF(D497&gt;10000,N496+D497-N496,N496+D497)</f>
        <v>13108</v>
      </c>
    </row>
    <row r="498" spans="1:14" x14ac:dyDescent="0.25">
      <c r="A498" t="s">
        <v>250</v>
      </c>
      <c r="B498" s="252">
        <v>44117</v>
      </c>
      <c r="C498" s="253">
        <v>497</v>
      </c>
      <c r="D498">
        <v>-71</v>
      </c>
      <c r="E498">
        <f t="shared" si="55"/>
        <v>-1</v>
      </c>
      <c r="F498">
        <f t="shared" si="56"/>
        <v>1075</v>
      </c>
      <c r="G498">
        <f>D498+G497</f>
        <v>1004</v>
      </c>
      <c r="H498">
        <f t="shared" si="50"/>
        <v>1004</v>
      </c>
      <c r="I498">
        <f t="shared" si="51"/>
        <v>-71</v>
      </c>
      <c r="J498" t="b">
        <f t="shared" si="52"/>
        <v>0</v>
      </c>
      <c r="K498">
        <f t="shared" si="53"/>
        <v>-71</v>
      </c>
      <c r="L498">
        <f t="shared" si="54"/>
        <v>26324</v>
      </c>
      <c r="N498">
        <f>IF(D498&gt;10000,N497+D498-N497,N497+D498)</f>
        <v>13037</v>
      </c>
    </row>
    <row r="499" spans="1:14" x14ac:dyDescent="0.25">
      <c r="A499" t="s">
        <v>250</v>
      </c>
      <c r="B499" s="252">
        <v>44123</v>
      </c>
      <c r="C499" s="253">
        <v>498</v>
      </c>
      <c r="D499">
        <v>-1</v>
      </c>
      <c r="E499">
        <f t="shared" si="55"/>
        <v>-71</v>
      </c>
      <c r="F499">
        <f t="shared" si="56"/>
        <v>1004</v>
      </c>
      <c r="G499">
        <f>D499+G498</f>
        <v>1003</v>
      </c>
      <c r="H499">
        <f t="shared" si="50"/>
        <v>1003</v>
      </c>
      <c r="I499">
        <f t="shared" si="51"/>
        <v>-1</v>
      </c>
      <c r="J499" t="b">
        <f t="shared" si="52"/>
        <v>0</v>
      </c>
      <c r="K499">
        <f t="shared" si="53"/>
        <v>-1</v>
      </c>
      <c r="L499">
        <f t="shared" si="54"/>
        <v>26323</v>
      </c>
      <c r="N499">
        <f>IF(D499&gt;10000,N498+D499-N498,N498+D499)</f>
        <v>13036</v>
      </c>
    </row>
    <row r="500" spans="1:14" x14ac:dyDescent="0.25">
      <c r="A500" t="s">
        <v>250</v>
      </c>
      <c r="B500" s="252">
        <v>44123</v>
      </c>
      <c r="C500" s="253">
        <v>499</v>
      </c>
      <c r="D500">
        <v>-46</v>
      </c>
      <c r="E500">
        <f t="shared" si="55"/>
        <v>-1</v>
      </c>
      <c r="F500">
        <f t="shared" si="56"/>
        <v>1003</v>
      </c>
      <c r="G500">
        <f>D500+G499</f>
        <v>957</v>
      </c>
      <c r="H500">
        <f t="shared" si="50"/>
        <v>957</v>
      </c>
      <c r="I500">
        <f t="shared" si="51"/>
        <v>-46</v>
      </c>
      <c r="J500" t="b">
        <f t="shared" si="52"/>
        <v>0</v>
      </c>
      <c r="K500">
        <f t="shared" si="53"/>
        <v>-46</v>
      </c>
      <c r="L500">
        <f t="shared" si="54"/>
        <v>26277</v>
      </c>
      <c r="N500">
        <f>IF(D500&gt;10000,N499+D500-N499,N499+D500)</f>
        <v>12990</v>
      </c>
    </row>
    <row r="501" spans="1:14" x14ac:dyDescent="0.25">
      <c r="A501" t="s">
        <v>250</v>
      </c>
      <c r="B501" s="252">
        <v>44130</v>
      </c>
      <c r="C501" s="253">
        <v>500</v>
      </c>
      <c r="D501">
        <v>-1</v>
      </c>
      <c r="E501">
        <f t="shared" si="55"/>
        <v>-46</v>
      </c>
      <c r="F501">
        <f t="shared" si="56"/>
        <v>957</v>
      </c>
      <c r="G501">
        <f>D501+G500</f>
        <v>956</v>
      </c>
      <c r="H501">
        <f t="shared" si="50"/>
        <v>956</v>
      </c>
      <c r="I501">
        <f t="shared" si="51"/>
        <v>-1</v>
      </c>
      <c r="J501" t="b">
        <f t="shared" si="52"/>
        <v>0</v>
      </c>
      <c r="K501">
        <f t="shared" si="53"/>
        <v>-1</v>
      </c>
      <c r="L501">
        <f t="shared" si="54"/>
        <v>26276</v>
      </c>
      <c r="N501">
        <f>IF(D501&gt;10000,N500+D501-N500,N500+D501)</f>
        <v>12989</v>
      </c>
    </row>
    <row r="502" spans="1:14" x14ac:dyDescent="0.25">
      <c r="A502" t="s">
        <v>250</v>
      </c>
      <c r="B502" s="252">
        <v>44131</v>
      </c>
      <c r="C502" s="253">
        <v>501</v>
      </c>
      <c r="D502">
        <v>-60</v>
      </c>
      <c r="E502">
        <f t="shared" si="55"/>
        <v>-1</v>
      </c>
      <c r="F502">
        <f t="shared" si="56"/>
        <v>956</v>
      </c>
      <c r="G502">
        <f>D502+G501</f>
        <v>896</v>
      </c>
      <c r="H502">
        <f t="shared" si="50"/>
        <v>896</v>
      </c>
      <c r="I502">
        <f t="shared" si="51"/>
        <v>-60</v>
      </c>
      <c r="J502" t="b">
        <f t="shared" si="52"/>
        <v>0</v>
      </c>
      <c r="K502">
        <f t="shared" si="53"/>
        <v>-60</v>
      </c>
      <c r="L502">
        <f t="shared" si="54"/>
        <v>26216</v>
      </c>
      <c r="N502">
        <f>IF(D502&gt;10000,N501+D502-N501,N501+D502)</f>
        <v>12929</v>
      </c>
    </row>
    <row r="503" spans="1:14" x14ac:dyDescent="0.25">
      <c r="A503" t="s">
        <v>250</v>
      </c>
      <c r="B503" s="252">
        <v>44137</v>
      </c>
      <c r="C503" s="253">
        <v>502</v>
      </c>
      <c r="D503">
        <v>-33</v>
      </c>
      <c r="E503">
        <f t="shared" si="55"/>
        <v>-60</v>
      </c>
      <c r="F503">
        <f t="shared" si="56"/>
        <v>896</v>
      </c>
      <c r="G503">
        <f>D503+G502</f>
        <v>863</v>
      </c>
      <c r="H503">
        <f t="shared" si="50"/>
        <v>863</v>
      </c>
      <c r="I503">
        <f t="shared" si="51"/>
        <v>-33</v>
      </c>
      <c r="J503" t="b">
        <f t="shared" si="52"/>
        <v>0</v>
      </c>
      <c r="K503">
        <f t="shared" si="53"/>
        <v>-33</v>
      </c>
      <c r="L503">
        <f t="shared" si="54"/>
        <v>26183</v>
      </c>
      <c r="N503">
        <f>IF(D503&gt;10000,N502+D503-N502,N502+D503)</f>
        <v>12896</v>
      </c>
    </row>
    <row r="504" spans="1:14" x14ac:dyDescent="0.25">
      <c r="A504" t="s">
        <v>250</v>
      </c>
      <c r="B504" s="252">
        <v>44138</v>
      </c>
      <c r="C504" s="253">
        <v>503</v>
      </c>
      <c r="D504">
        <v>-1</v>
      </c>
      <c r="E504">
        <f t="shared" si="55"/>
        <v>-33</v>
      </c>
      <c r="F504">
        <f t="shared" si="56"/>
        <v>863</v>
      </c>
      <c r="G504">
        <f>D504+G503</f>
        <v>862</v>
      </c>
      <c r="H504">
        <f t="shared" si="50"/>
        <v>862</v>
      </c>
      <c r="I504">
        <f t="shared" si="51"/>
        <v>-1</v>
      </c>
      <c r="J504" t="b">
        <f t="shared" si="52"/>
        <v>0</v>
      </c>
      <c r="K504">
        <f t="shared" si="53"/>
        <v>-1</v>
      </c>
      <c r="L504">
        <f t="shared" si="54"/>
        <v>26182</v>
      </c>
      <c r="N504">
        <f>IF(D504&gt;10000,N503+D504-N503,N503+D504)</f>
        <v>12895</v>
      </c>
    </row>
    <row r="505" spans="1:14" x14ac:dyDescent="0.25">
      <c r="A505" t="s">
        <v>250</v>
      </c>
      <c r="B505" s="252">
        <v>44144</v>
      </c>
      <c r="C505" s="253">
        <v>504</v>
      </c>
      <c r="D505">
        <v>-34</v>
      </c>
      <c r="E505">
        <f t="shared" si="55"/>
        <v>-1</v>
      </c>
      <c r="F505">
        <f t="shared" si="56"/>
        <v>862</v>
      </c>
      <c r="G505">
        <f>D505+G504</f>
        <v>828</v>
      </c>
      <c r="H505">
        <f t="shared" si="50"/>
        <v>828</v>
      </c>
      <c r="I505">
        <f t="shared" si="51"/>
        <v>-34</v>
      </c>
      <c r="J505" t="b">
        <f t="shared" si="52"/>
        <v>0</v>
      </c>
      <c r="K505">
        <f t="shared" si="53"/>
        <v>-34</v>
      </c>
      <c r="L505">
        <f t="shared" si="54"/>
        <v>26148</v>
      </c>
      <c r="N505">
        <f>IF(D505&gt;10000,N504+D505-N504,N504+D505)</f>
        <v>12861</v>
      </c>
    </row>
    <row r="506" spans="1:14" x14ac:dyDescent="0.25">
      <c r="A506" t="s">
        <v>250</v>
      </c>
      <c r="B506" s="252">
        <v>44145</v>
      </c>
      <c r="C506" s="253">
        <v>505</v>
      </c>
      <c r="D506">
        <v>-1</v>
      </c>
      <c r="E506">
        <f t="shared" si="55"/>
        <v>-34</v>
      </c>
      <c r="F506">
        <f t="shared" si="56"/>
        <v>828</v>
      </c>
      <c r="G506">
        <f>D506+G505</f>
        <v>827</v>
      </c>
      <c r="H506">
        <f t="shared" si="50"/>
        <v>827</v>
      </c>
      <c r="I506">
        <f t="shared" si="51"/>
        <v>-1</v>
      </c>
      <c r="J506" t="b">
        <f t="shared" si="52"/>
        <v>0</v>
      </c>
      <c r="K506">
        <f t="shared" si="53"/>
        <v>-1</v>
      </c>
      <c r="L506">
        <f t="shared" si="54"/>
        <v>26147</v>
      </c>
      <c r="N506">
        <f>IF(D506&gt;10000,N505+D506-N505,N505+D506)</f>
        <v>12860</v>
      </c>
    </row>
    <row r="507" spans="1:14" x14ac:dyDescent="0.25">
      <c r="A507" t="s">
        <v>250</v>
      </c>
      <c r="B507" s="252">
        <v>44152</v>
      </c>
      <c r="C507" s="253">
        <v>506</v>
      </c>
      <c r="D507">
        <v>-1</v>
      </c>
      <c r="E507">
        <f t="shared" si="55"/>
        <v>-1</v>
      </c>
      <c r="F507">
        <f t="shared" si="56"/>
        <v>827</v>
      </c>
      <c r="G507">
        <f>D507+G506</f>
        <v>826</v>
      </c>
      <c r="H507">
        <f t="shared" si="50"/>
        <v>826</v>
      </c>
      <c r="I507">
        <f t="shared" si="51"/>
        <v>-1</v>
      </c>
      <c r="J507" t="b">
        <f t="shared" si="52"/>
        <v>0</v>
      </c>
      <c r="K507">
        <f t="shared" si="53"/>
        <v>-1</v>
      </c>
      <c r="L507">
        <f t="shared" si="54"/>
        <v>26146</v>
      </c>
      <c r="N507">
        <f>IF(D507&gt;10000,N506+D507-N506,N506+D507)</f>
        <v>12859</v>
      </c>
    </row>
    <row r="508" spans="1:14" x14ac:dyDescent="0.25">
      <c r="A508" t="s">
        <v>250</v>
      </c>
      <c r="B508" s="252">
        <v>44152</v>
      </c>
      <c r="C508" s="253">
        <v>507</v>
      </c>
      <c r="D508">
        <v>-43</v>
      </c>
      <c r="E508">
        <f t="shared" si="55"/>
        <v>-1</v>
      </c>
      <c r="F508">
        <f t="shared" si="56"/>
        <v>826</v>
      </c>
      <c r="G508">
        <f>D508+G507</f>
        <v>783</v>
      </c>
      <c r="H508">
        <f t="shared" si="50"/>
        <v>783</v>
      </c>
      <c r="I508">
        <f t="shared" si="51"/>
        <v>-43</v>
      </c>
      <c r="J508" t="b">
        <f t="shared" si="52"/>
        <v>0</v>
      </c>
      <c r="K508">
        <f t="shared" si="53"/>
        <v>-43</v>
      </c>
      <c r="L508">
        <f t="shared" si="54"/>
        <v>26103</v>
      </c>
      <c r="N508">
        <f>IF(D508&gt;10000,N507+D508-N507,N507+D508)</f>
        <v>12816</v>
      </c>
    </row>
    <row r="509" spans="1:14" x14ac:dyDescent="0.25">
      <c r="A509" t="s">
        <v>250</v>
      </c>
      <c r="B509" s="252">
        <v>44158</v>
      </c>
      <c r="C509" s="253">
        <v>508</v>
      </c>
      <c r="D509">
        <v>-47</v>
      </c>
      <c r="E509">
        <f t="shared" si="55"/>
        <v>-43</v>
      </c>
      <c r="F509">
        <f t="shared" si="56"/>
        <v>783</v>
      </c>
      <c r="G509">
        <f>D509+G508</f>
        <v>736</v>
      </c>
      <c r="H509">
        <f t="shared" si="50"/>
        <v>736</v>
      </c>
      <c r="I509">
        <f t="shared" si="51"/>
        <v>-47</v>
      </c>
      <c r="J509" t="b">
        <f t="shared" si="52"/>
        <v>0</v>
      </c>
      <c r="K509">
        <f t="shared" si="53"/>
        <v>-47</v>
      </c>
      <c r="L509">
        <f t="shared" si="54"/>
        <v>26056</v>
      </c>
      <c r="N509">
        <f>IF(D509&gt;10000,N508+D509-N508,N508+D509)</f>
        <v>12769</v>
      </c>
    </row>
    <row r="510" spans="1:14" x14ac:dyDescent="0.25">
      <c r="A510" t="s">
        <v>250</v>
      </c>
      <c r="B510" s="252">
        <v>44159</v>
      </c>
      <c r="C510" s="253">
        <v>509</v>
      </c>
      <c r="D510">
        <v>-1</v>
      </c>
      <c r="E510">
        <f t="shared" si="55"/>
        <v>-47</v>
      </c>
      <c r="F510">
        <f t="shared" si="56"/>
        <v>736</v>
      </c>
      <c r="G510">
        <f>D510+G509</f>
        <v>735</v>
      </c>
      <c r="H510">
        <f t="shared" si="50"/>
        <v>735</v>
      </c>
      <c r="I510">
        <f t="shared" si="51"/>
        <v>-1</v>
      </c>
      <c r="J510" t="b">
        <f t="shared" si="52"/>
        <v>0</v>
      </c>
      <c r="K510">
        <f t="shared" si="53"/>
        <v>-1</v>
      </c>
      <c r="L510">
        <f t="shared" si="54"/>
        <v>26055</v>
      </c>
      <c r="N510">
        <f>IF(D510&gt;10000,N509+D510-N509,N509+D510)</f>
        <v>12768</v>
      </c>
    </row>
    <row r="511" spans="1:14" x14ac:dyDescent="0.25">
      <c r="A511" t="s">
        <v>250</v>
      </c>
      <c r="B511" s="252">
        <v>44170</v>
      </c>
      <c r="C511" s="253">
        <v>510</v>
      </c>
      <c r="D511">
        <v>-43</v>
      </c>
      <c r="E511">
        <f t="shared" si="55"/>
        <v>-1</v>
      </c>
      <c r="F511">
        <f t="shared" si="56"/>
        <v>735</v>
      </c>
      <c r="G511">
        <f>D511+G510</f>
        <v>692</v>
      </c>
      <c r="H511">
        <f t="shared" si="50"/>
        <v>692</v>
      </c>
      <c r="I511">
        <f t="shared" si="51"/>
        <v>-43</v>
      </c>
      <c r="J511" t="b">
        <f t="shared" si="52"/>
        <v>0</v>
      </c>
      <c r="K511">
        <f t="shared" si="53"/>
        <v>-43</v>
      </c>
      <c r="L511">
        <f t="shared" si="54"/>
        <v>26012</v>
      </c>
      <c r="N511">
        <f>IF(D511&gt;10000,N510+D511-N510,N510+D511)</f>
        <v>12725</v>
      </c>
    </row>
    <row r="512" spans="1:14" x14ac:dyDescent="0.25">
      <c r="A512" t="s">
        <v>250</v>
      </c>
      <c r="B512" s="252">
        <v>44170</v>
      </c>
      <c r="C512" s="253">
        <v>511</v>
      </c>
      <c r="D512">
        <v>-1</v>
      </c>
      <c r="E512">
        <f t="shared" si="55"/>
        <v>-43</v>
      </c>
      <c r="F512">
        <f t="shared" si="56"/>
        <v>692</v>
      </c>
      <c r="G512">
        <f>D512+G511</f>
        <v>691</v>
      </c>
      <c r="H512">
        <f t="shared" si="50"/>
        <v>691</v>
      </c>
      <c r="I512">
        <f t="shared" si="51"/>
        <v>-1</v>
      </c>
      <c r="J512" t="b">
        <f t="shared" si="52"/>
        <v>0</v>
      </c>
      <c r="K512">
        <f t="shared" si="53"/>
        <v>-1</v>
      </c>
      <c r="L512">
        <f t="shared" si="54"/>
        <v>26011</v>
      </c>
      <c r="N512">
        <f>IF(D512&gt;10000,N511+D512-N511,N511+D512)</f>
        <v>12724</v>
      </c>
    </row>
    <row r="513" spans="1:14" x14ac:dyDescent="0.25">
      <c r="A513" t="s">
        <v>250</v>
      </c>
      <c r="B513" s="252">
        <v>44173</v>
      </c>
      <c r="C513" s="253">
        <v>512</v>
      </c>
      <c r="D513">
        <v>-40</v>
      </c>
      <c r="E513">
        <f t="shared" si="55"/>
        <v>-1</v>
      </c>
      <c r="F513">
        <f t="shared" si="56"/>
        <v>691</v>
      </c>
      <c r="G513">
        <f>D513+G512</f>
        <v>651</v>
      </c>
      <c r="H513">
        <f t="shared" si="50"/>
        <v>651</v>
      </c>
      <c r="I513">
        <f t="shared" si="51"/>
        <v>-40</v>
      </c>
      <c r="J513" t="b">
        <f t="shared" si="52"/>
        <v>0</v>
      </c>
      <c r="K513">
        <f t="shared" si="53"/>
        <v>-40</v>
      </c>
      <c r="L513">
        <f t="shared" si="54"/>
        <v>25971</v>
      </c>
      <c r="N513">
        <f>IF(D513&gt;10000,N512+D513-N512,N512+D513)</f>
        <v>12684</v>
      </c>
    </row>
    <row r="514" spans="1:14" x14ac:dyDescent="0.25">
      <c r="A514" t="s">
        <v>250</v>
      </c>
      <c r="B514" s="252">
        <v>44173</v>
      </c>
      <c r="C514" s="253">
        <v>513</v>
      </c>
      <c r="D514">
        <v>-1</v>
      </c>
      <c r="E514">
        <f t="shared" si="55"/>
        <v>-40</v>
      </c>
      <c r="F514">
        <f t="shared" si="56"/>
        <v>651</v>
      </c>
      <c r="G514">
        <f>D514+G513</f>
        <v>650</v>
      </c>
      <c r="H514">
        <f t="shared" si="50"/>
        <v>650</v>
      </c>
      <c r="I514">
        <f t="shared" si="51"/>
        <v>-1</v>
      </c>
      <c r="J514" t="b">
        <f t="shared" si="52"/>
        <v>0</v>
      </c>
      <c r="K514">
        <f t="shared" si="53"/>
        <v>-1</v>
      </c>
      <c r="L514">
        <f t="shared" si="54"/>
        <v>25970</v>
      </c>
      <c r="N514">
        <f>IF(D514&gt;10000,N513+D514-N513,N513+D514)</f>
        <v>12683</v>
      </c>
    </row>
    <row r="515" spans="1:14" x14ac:dyDescent="0.25">
      <c r="A515" t="s">
        <v>250</v>
      </c>
      <c r="B515" s="252">
        <v>44179</v>
      </c>
      <c r="C515" s="253">
        <v>514</v>
      </c>
      <c r="D515">
        <v>-45</v>
      </c>
      <c r="E515">
        <f t="shared" si="55"/>
        <v>-1</v>
      </c>
      <c r="F515">
        <f t="shared" si="56"/>
        <v>650</v>
      </c>
      <c r="G515">
        <f>D515+G514</f>
        <v>605</v>
      </c>
      <c r="H515">
        <f t="shared" ref="H515:H578" si="57">IF(D515&gt;10000,D515-F515,G515)</f>
        <v>605</v>
      </c>
      <c r="I515">
        <f t="shared" ref="I515:I578" si="58">IF(D515&gt;10000,D515-F515,D515)</f>
        <v>-45</v>
      </c>
      <c r="J515" t="b">
        <f t="shared" ref="J515:J578" si="59">IF(D515&gt;0,C515)</f>
        <v>0</v>
      </c>
      <c r="K515">
        <f t="shared" ref="K515:K578" si="60">IF(C515=MIN(J:J),H515,D515)</f>
        <v>-45</v>
      </c>
      <c r="L515">
        <f t="shared" ref="L515:L578" si="61">K515+L514</f>
        <v>25925</v>
      </c>
      <c r="N515">
        <f>IF(D515&gt;10000,N514+D515-N514,N514+D515)</f>
        <v>12638</v>
      </c>
    </row>
    <row r="516" spans="1:14" x14ac:dyDescent="0.25">
      <c r="A516" t="s">
        <v>250</v>
      </c>
      <c r="B516" s="252">
        <v>44179</v>
      </c>
      <c r="C516" s="253">
        <v>515</v>
      </c>
      <c r="D516">
        <v>-1</v>
      </c>
      <c r="E516">
        <f t="shared" ref="E516:E579" si="62">D515</f>
        <v>-45</v>
      </c>
      <c r="F516">
        <f t="shared" si="56"/>
        <v>605</v>
      </c>
      <c r="G516">
        <f>D516+G515</f>
        <v>604</v>
      </c>
      <c r="H516">
        <f t="shared" si="57"/>
        <v>604</v>
      </c>
      <c r="I516">
        <f t="shared" si="58"/>
        <v>-1</v>
      </c>
      <c r="J516" t="b">
        <f t="shared" si="59"/>
        <v>0</v>
      </c>
      <c r="K516">
        <f t="shared" si="60"/>
        <v>-1</v>
      </c>
      <c r="L516">
        <f t="shared" si="61"/>
        <v>25924</v>
      </c>
      <c r="N516">
        <f>IF(D516&gt;10000,N515+D516-N515,N515+D516)</f>
        <v>12637</v>
      </c>
    </row>
    <row r="517" spans="1:14" x14ac:dyDescent="0.25">
      <c r="A517" t="s">
        <v>250</v>
      </c>
      <c r="B517" s="252">
        <v>44186</v>
      </c>
      <c r="C517" s="253">
        <v>516</v>
      </c>
      <c r="D517">
        <v>-39</v>
      </c>
      <c r="E517">
        <f t="shared" si="62"/>
        <v>-1</v>
      </c>
      <c r="F517">
        <f t="shared" ref="F517:F580" si="63">E517+F516</f>
        <v>604</v>
      </c>
      <c r="G517">
        <f>D517+G516</f>
        <v>565</v>
      </c>
      <c r="H517">
        <f t="shared" si="57"/>
        <v>565</v>
      </c>
      <c r="I517">
        <f t="shared" si="58"/>
        <v>-39</v>
      </c>
      <c r="J517" t="b">
        <f t="shared" si="59"/>
        <v>0</v>
      </c>
      <c r="K517">
        <f t="shared" si="60"/>
        <v>-39</v>
      </c>
      <c r="L517">
        <f t="shared" si="61"/>
        <v>25885</v>
      </c>
      <c r="N517">
        <f>IF(D517&gt;10000,N516+D517-N516,N516+D517)</f>
        <v>12598</v>
      </c>
    </row>
    <row r="518" spans="1:14" x14ac:dyDescent="0.25">
      <c r="A518" t="s">
        <v>250</v>
      </c>
      <c r="B518" s="252">
        <v>44186</v>
      </c>
      <c r="C518" s="253">
        <v>517</v>
      </c>
      <c r="D518">
        <v>-1</v>
      </c>
      <c r="E518">
        <f t="shared" si="62"/>
        <v>-39</v>
      </c>
      <c r="F518">
        <f t="shared" si="63"/>
        <v>565</v>
      </c>
      <c r="G518">
        <f>D518+G517</f>
        <v>564</v>
      </c>
      <c r="H518">
        <f t="shared" si="57"/>
        <v>564</v>
      </c>
      <c r="I518">
        <f t="shared" si="58"/>
        <v>-1</v>
      </c>
      <c r="J518" t="b">
        <f t="shared" si="59"/>
        <v>0</v>
      </c>
      <c r="K518">
        <f t="shared" si="60"/>
        <v>-1</v>
      </c>
      <c r="L518">
        <f t="shared" si="61"/>
        <v>25884</v>
      </c>
      <c r="N518">
        <f>IF(D518&gt;10000,N517+D518-N517,N517+D518)</f>
        <v>12597</v>
      </c>
    </row>
    <row r="519" spans="1:14" x14ac:dyDescent="0.25">
      <c r="A519" t="s">
        <v>250</v>
      </c>
      <c r="B519" s="252">
        <v>44194</v>
      </c>
      <c r="C519" s="253">
        <v>518</v>
      </c>
      <c r="D519">
        <v>-49</v>
      </c>
      <c r="E519">
        <f t="shared" si="62"/>
        <v>-1</v>
      </c>
      <c r="F519">
        <f t="shared" si="63"/>
        <v>564</v>
      </c>
      <c r="G519">
        <f>D519+G518</f>
        <v>515</v>
      </c>
      <c r="H519">
        <f t="shared" si="57"/>
        <v>515</v>
      </c>
      <c r="I519">
        <f t="shared" si="58"/>
        <v>-49</v>
      </c>
      <c r="J519" t="b">
        <f t="shared" si="59"/>
        <v>0</v>
      </c>
      <c r="K519">
        <f t="shared" si="60"/>
        <v>-49</v>
      </c>
      <c r="L519">
        <f t="shared" si="61"/>
        <v>25835</v>
      </c>
      <c r="N519">
        <f>IF(D519&gt;10000,N518+D519-N518,N518+D519)</f>
        <v>12548</v>
      </c>
    </row>
    <row r="520" spans="1:14" x14ac:dyDescent="0.25">
      <c r="A520" t="s">
        <v>250</v>
      </c>
      <c r="B520" s="252">
        <v>44201</v>
      </c>
      <c r="C520" s="253">
        <v>519</v>
      </c>
      <c r="D520">
        <v>-50</v>
      </c>
      <c r="E520">
        <f t="shared" si="62"/>
        <v>-49</v>
      </c>
      <c r="F520">
        <f t="shared" si="63"/>
        <v>515</v>
      </c>
      <c r="G520">
        <f>D520+G519</f>
        <v>465</v>
      </c>
      <c r="H520">
        <f t="shared" si="57"/>
        <v>465</v>
      </c>
      <c r="I520">
        <f t="shared" si="58"/>
        <v>-50</v>
      </c>
      <c r="J520" t="b">
        <f t="shared" si="59"/>
        <v>0</v>
      </c>
      <c r="K520">
        <f t="shared" si="60"/>
        <v>-50</v>
      </c>
      <c r="L520">
        <f t="shared" si="61"/>
        <v>25785</v>
      </c>
      <c r="N520">
        <f>IF(D520&gt;10000,N519+D520-N519,N519+D520)</f>
        <v>12498</v>
      </c>
    </row>
    <row r="521" spans="1:14" x14ac:dyDescent="0.25">
      <c r="A521" t="s">
        <v>250</v>
      </c>
      <c r="B521" s="252">
        <v>44208</v>
      </c>
      <c r="C521" s="253">
        <v>520</v>
      </c>
      <c r="D521">
        <v>-46</v>
      </c>
      <c r="E521">
        <f t="shared" si="62"/>
        <v>-50</v>
      </c>
      <c r="F521">
        <f t="shared" si="63"/>
        <v>465</v>
      </c>
      <c r="G521">
        <f>D521+G520</f>
        <v>419</v>
      </c>
      <c r="H521">
        <f t="shared" si="57"/>
        <v>419</v>
      </c>
      <c r="I521">
        <f t="shared" si="58"/>
        <v>-46</v>
      </c>
      <c r="J521" t="b">
        <f t="shared" si="59"/>
        <v>0</v>
      </c>
      <c r="K521">
        <f t="shared" si="60"/>
        <v>-46</v>
      </c>
      <c r="L521">
        <f t="shared" si="61"/>
        <v>25739</v>
      </c>
      <c r="N521">
        <f>IF(D521&gt;10000,N520+D521-N520,N520+D521)</f>
        <v>12452</v>
      </c>
    </row>
    <row r="522" spans="1:14" x14ac:dyDescent="0.25">
      <c r="A522" t="s">
        <v>250</v>
      </c>
      <c r="B522" s="252">
        <v>44214</v>
      </c>
      <c r="C522" s="253">
        <v>521</v>
      </c>
      <c r="D522">
        <v>-50</v>
      </c>
      <c r="E522">
        <f t="shared" si="62"/>
        <v>-46</v>
      </c>
      <c r="F522">
        <f t="shared" si="63"/>
        <v>419</v>
      </c>
      <c r="G522">
        <f>D522+G521</f>
        <v>369</v>
      </c>
      <c r="H522">
        <f t="shared" si="57"/>
        <v>369</v>
      </c>
      <c r="I522">
        <f t="shared" si="58"/>
        <v>-50</v>
      </c>
      <c r="J522" t="b">
        <f t="shared" si="59"/>
        <v>0</v>
      </c>
      <c r="K522">
        <f t="shared" si="60"/>
        <v>-50</v>
      </c>
      <c r="L522">
        <f t="shared" si="61"/>
        <v>25689</v>
      </c>
      <c r="N522">
        <f>IF(D522&gt;10000,N521+D522-N521,N521+D522)</f>
        <v>12402</v>
      </c>
    </row>
    <row r="523" spans="1:14" x14ac:dyDescent="0.25">
      <c r="A523" t="s">
        <v>250</v>
      </c>
      <c r="B523" s="252">
        <v>44221</v>
      </c>
      <c r="C523" s="253">
        <v>522</v>
      </c>
      <c r="D523">
        <v>-36</v>
      </c>
      <c r="E523">
        <f t="shared" si="62"/>
        <v>-50</v>
      </c>
      <c r="F523">
        <f t="shared" si="63"/>
        <v>369</v>
      </c>
      <c r="G523">
        <f>D523+G522</f>
        <v>333</v>
      </c>
      <c r="H523">
        <f t="shared" si="57"/>
        <v>333</v>
      </c>
      <c r="I523">
        <f t="shared" si="58"/>
        <v>-36</v>
      </c>
      <c r="J523" t="b">
        <f t="shared" si="59"/>
        <v>0</v>
      </c>
      <c r="K523">
        <f t="shared" si="60"/>
        <v>-36</v>
      </c>
      <c r="L523">
        <f t="shared" si="61"/>
        <v>25653</v>
      </c>
      <c r="N523">
        <f>IF(D523&gt;10000,N522+D523-N522,N522+D523)</f>
        <v>12366</v>
      </c>
    </row>
    <row r="524" spans="1:14" x14ac:dyDescent="0.25">
      <c r="A524" t="s">
        <v>250</v>
      </c>
      <c r="B524" s="252">
        <v>44229</v>
      </c>
      <c r="C524" s="253">
        <v>523</v>
      </c>
      <c r="D524">
        <v>-25</v>
      </c>
      <c r="E524">
        <f t="shared" si="62"/>
        <v>-36</v>
      </c>
      <c r="F524">
        <f t="shared" si="63"/>
        <v>333</v>
      </c>
      <c r="G524">
        <f>D524+G523</f>
        <v>308</v>
      </c>
      <c r="H524">
        <f t="shared" si="57"/>
        <v>308</v>
      </c>
      <c r="I524">
        <f t="shared" si="58"/>
        <v>-25</v>
      </c>
      <c r="J524" t="b">
        <f t="shared" si="59"/>
        <v>0</v>
      </c>
      <c r="K524">
        <f t="shared" si="60"/>
        <v>-25</v>
      </c>
      <c r="L524">
        <f t="shared" si="61"/>
        <v>25628</v>
      </c>
      <c r="N524">
        <f>IF(D524&gt;10000,N523+D524-N523,N523+D524)</f>
        <v>12341</v>
      </c>
    </row>
    <row r="525" spans="1:14" x14ac:dyDescent="0.25">
      <c r="A525" t="s">
        <v>250</v>
      </c>
      <c r="B525" s="252">
        <v>44235</v>
      </c>
      <c r="C525" s="253">
        <v>524</v>
      </c>
      <c r="D525">
        <v>-163</v>
      </c>
      <c r="E525">
        <f t="shared" si="62"/>
        <v>-25</v>
      </c>
      <c r="F525">
        <f t="shared" si="63"/>
        <v>308</v>
      </c>
      <c r="G525">
        <f>D525+G524</f>
        <v>145</v>
      </c>
      <c r="H525">
        <f t="shared" si="57"/>
        <v>145</v>
      </c>
      <c r="I525">
        <f t="shared" si="58"/>
        <v>-163</v>
      </c>
      <c r="J525" t="b">
        <f t="shared" si="59"/>
        <v>0</v>
      </c>
      <c r="K525">
        <f t="shared" si="60"/>
        <v>-163</v>
      </c>
      <c r="L525">
        <f t="shared" si="61"/>
        <v>25465</v>
      </c>
      <c r="N525">
        <f>IF(D525&gt;10000,N524+D525-N524,N524+D525)</f>
        <v>12178</v>
      </c>
    </row>
    <row r="526" spans="1:14" x14ac:dyDescent="0.25">
      <c r="A526" t="s">
        <v>250</v>
      </c>
      <c r="B526" s="252">
        <v>44242</v>
      </c>
      <c r="C526" s="253">
        <v>525</v>
      </c>
      <c r="D526">
        <v>-78</v>
      </c>
      <c r="E526">
        <f t="shared" si="62"/>
        <v>-163</v>
      </c>
      <c r="F526">
        <f t="shared" si="63"/>
        <v>145</v>
      </c>
      <c r="G526">
        <f>D526+G525</f>
        <v>67</v>
      </c>
      <c r="H526">
        <f t="shared" si="57"/>
        <v>67</v>
      </c>
      <c r="I526">
        <f t="shared" si="58"/>
        <v>-78</v>
      </c>
      <c r="J526" t="b">
        <f t="shared" si="59"/>
        <v>0</v>
      </c>
      <c r="K526">
        <f t="shared" si="60"/>
        <v>-78</v>
      </c>
      <c r="L526">
        <f t="shared" si="61"/>
        <v>25387</v>
      </c>
      <c r="N526">
        <f>IF(D526&gt;10000,N525+D526-N525,N525+D526)</f>
        <v>12100</v>
      </c>
    </row>
    <row r="527" spans="1:14" x14ac:dyDescent="0.25">
      <c r="A527" t="s">
        <v>250</v>
      </c>
      <c r="B527" s="252">
        <v>44249</v>
      </c>
      <c r="C527" s="253">
        <v>526</v>
      </c>
      <c r="D527">
        <v>-72</v>
      </c>
      <c r="E527">
        <f t="shared" si="62"/>
        <v>-78</v>
      </c>
      <c r="F527">
        <f t="shared" si="63"/>
        <v>67</v>
      </c>
      <c r="G527">
        <f>D527+G526</f>
        <v>-5</v>
      </c>
      <c r="H527">
        <f t="shared" si="57"/>
        <v>-5</v>
      </c>
      <c r="I527">
        <f t="shared" si="58"/>
        <v>-72</v>
      </c>
      <c r="J527" t="b">
        <f t="shared" si="59"/>
        <v>0</v>
      </c>
      <c r="K527">
        <f t="shared" si="60"/>
        <v>-72</v>
      </c>
      <c r="L527">
        <f t="shared" si="61"/>
        <v>25315</v>
      </c>
      <c r="N527">
        <f>IF(D527&gt;10000,N526+D527-N526,N526+D527)</f>
        <v>12028</v>
      </c>
    </row>
    <row r="528" spans="1:14" x14ac:dyDescent="0.25">
      <c r="A528" t="s">
        <v>250</v>
      </c>
      <c r="B528" s="252">
        <v>44256</v>
      </c>
      <c r="C528" s="253">
        <v>527</v>
      </c>
      <c r="D528">
        <v>-24</v>
      </c>
      <c r="E528">
        <f t="shared" si="62"/>
        <v>-72</v>
      </c>
      <c r="F528">
        <f t="shared" si="63"/>
        <v>-5</v>
      </c>
      <c r="G528">
        <f>D528+G527</f>
        <v>-29</v>
      </c>
      <c r="H528">
        <f t="shared" si="57"/>
        <v>-29</v>
      </c>
      <c r="I528">
        <f t="shared" si="58"/>
        <v>-24</v>
      </c>
      <c r="J528" t="b">
        <f t="shared" si="59"/>
        <v>0</v>
      </c>
      <c r="K528">
        <f t="shared" si="60"/>
        <v>-24</v>
      </c>
      <c r="L528">
        <f t="shared" si="61"/>
        <v>25291</v>
      </c>
      <c r="N528">
        <f>IF(D528&gt;10000,N527+D528-N527,N527+D528)</f>
        <v>12004</v>
      </c>
    </row>
    <row r="529" spans="1:14" x14ac:dyDescent="0.25">
      <c r="A529" t="s">
        <v>250</v>
      </c>
      <c r="B529" s="252">
        <v>44263</v>
      </c>
      <c r="C529" s="253">
        <v>528</v>
      </c>
      <c r="D529">
        <v>-41</v>
      </c>
      <c r="E529">
        <f t="shared" si="62"/>
        <v>-24</v>
      </c>
      <c r="F529">
        <f t="shared" si="63"/>
        <v>-29</v>
      </c>
      <c r="G529">
        <f>D529+G528</f>
        <v>-70</v>
      </c>
      <c r="H529">
        <f t="shared" si="57"/>
        <v>-70</v>
      </c>
      <c r="I529">
        <f t="shared" si="58"/>
        <v>-41</v>
      </c>
      <c r="J529" t="b">
        <f t="shared" si="59"/>
        <v>0</v>
      </c>
      <c r="K529">
        <f t="shared" si="60"/>
        <v>-41</v>
      </c>
      <c r="L529">
        <f t="shared" si="61"/>
        <v>25250</v>
      </c>
      <c r="N529">
        <f>IF(D529&gt;10000,N528+D529-N528,N528+D529)</f>
        <v>11963</v>
      </c>
    </row>
    <row r="530" spans="1:14" x14ac:dyDescent="0.25">
      <c r="A530" t="s">
        <v>250</v>
      </c>
      <c r="B530" s="252">
        <v>44272</v>
      </c>
      <c r="C530" s="253">
        <v>529</v>
      </c>
      <c r="D530">
        <v>-38</v>
      </c>
      <c r="E530">
        <f t="shared" si="62"/>
        <v>-41</v>
      </c>
      <c r="F530">
        <f t="shared" si="63"/>
        <v>-70</v>
      </c>
      <c r="G530">
        <f>D530+G529</f>
        <v>-108</v>
      </c>
      <c r="H530">
        <f t="shared" si="57"/>
        <v>-108</v>
      </c>
      <c r="I530">
        <f t="shared" si="58"/>
        <v>-38</v>
      </c>
      <c r="J530" t="b">
        <f t="shared" si="59"/>
        <v>0</v>
      </c>
      <c r="K530">
        <f t="shared" si="60"/>
        <v>-38</v>
      </c>
      <c r="L530">
        <f t="shared" si="61"/>
        <v>25212</v>
      </c>
      <c r="N530">
        <f>IF(D530&gt;10000,N529+D530-N529,N529+D530)</f>
        <v>11925</v>
      </c>
    </row>
    <row r="531" spans="1:14" x14ac:dyDescent="0.25">
      <c r="A531" t="s">
        <v>250</v>
      </c>
      <c r="B531" s="252">
        <v>44277</v>
      </c>
      <c r="C531" s="253">
        <v>530</v>
      </c>
      <c r="D531">
        <v>-31</v>
      </c>
      <c r="E531">
        <f t="shared" si="62"/>
        <v>-38</v>
      </c>
      <c r="F531">
        <f t="shared" si="63"/>
        <v>-108</v>
      </c>
      <c r="G531">
        <f>D531+G530</f>
        <v>-139</v>
      </c>
      <c r="H531">
        <f t="shared" si="57"/>
        <v>-139</v>
      </c>
      <c r="I531">
        <f t="shared" si="58"/>
        <v>-31</v>
      </c>
      <c r="J531" t="b">
        <f t="shared" si="59"/>
        <v>0</v>
      </c>
      <c r="K531">
        <f t="shared" si="60"/>
        <v>-31</v>
      </c>
      <c r="L531">
        <f t="shared" si="61"/>
        <v>25181</v>
      </c>
      <c r="N531">
        <f>IF(D531&gt;10000,N530+D531-N530,N530+D531)</f>
        <v>11894</v>
      </c>
    </row>
    <row r="532" spans="1:14" x14ac:dyDescent="0.25">
      <c r="A532" t="s">
        <v>250</v>
      </c>
      <c r="B532" s="252">
        <v>44284</v>
      </c>
      <c r="C532" s="253">
        <v>531</v>
      </c>
      <c r="D532">
        <v>-26</v>
      </c>
      <c r="E532">
        <f t="shared" si="62"/>
        <v>-31</v>
      </c>
      <c r="F532">
        <f t="shared" si="63"/>
        <v>-139</v>
      </c>
      <c r="G532">
        <f>D532+G531</f>
        <v>-165</v>
      </c>
      <c r="H532">
        <f t="shared" si="57"/>
        <v>-165</v>
      </c>
      <c r="I532">
        <f t="shared" si="58"/>
        <v>-26</v>
      </c>
      <c r="J532" t="b">
        <f t="shared" si="59"/>
        <v>0</v>
      </c>
      <c r="K532">
        <f t="shared" si="60"/>
        <v>-26</v>
      </c>
      <c r="L532">
        <f t="shared" si="61"/>
        <v>25155</v>
      </c>
      <c r="N532">
        <f>IF(D532&gt;10000,N531+D532-N531,N531+D532)</f>
        <v>11868</v>
      </c>
    </row>
    <row r="533" spans="1:14" x14ac:dyDescent="0.25">
      <c r="A533" t="s">
        <v>250</v>
      </c>
      <c r="B533" s="252">
        <v>44292</v>
      </c>
      <c r="C533" s="253">
        <v>532</v>
      </c>
      <c r="D533">
        <v>-23</v>
      </c>
      <c r="E533">
        <f t="shared" si="62"/>
        <v>-26</v>
      </c>
      <c r="F533">
        <f t="shared" si="63"/>
        <v>-165</v>
      </c>
      <c r="G533">
        <f>D533+G532</f>
        <v>-188</v>
      </c>
      <c r="H533">
        <f t="shared" si="57"/>
        <v>-188</v>
      </c>
      <c r="I533">
        <f t="shared" si="58"/>
        <v>-23</v>
      </c>
      <c r="J533" t="b">
        <f t="shared" si="59"/>
        <v>0</v>
      </c>
      <c r="K533">
        <f t="shared" si="60"/>
        <v>-23</v>
      </c>
      <c r="L533">
        <f t="shared" si="61"/>
        <v>25132</v>
      </c>
      <c r="N533">
        <f>IF(D533&gt;10000,N532+D533-N532,N532+D533)</f>
        <v>11845</v>
      </c>
    </row>
    <row r="534" spans="1:14" x14ac:dyDescent="0.25">
      <c r="A534" t="s">
        <v>250</v>
      </c>
      <c r="B534" s="252">
        <v>44298</v>
      </c>
      <c r="C534" s="253">
        <v>533</v>
      </c>
      <c r="D534">
        <v>-26</v>
      </c>
      <c r="E534">
        <f t="shared" si="62"/>
        <v>-23</v>
      </c>
      <c r="F534">
        <f t="shared" si="63"/>
        <v>-188</v>
      </c>
      <c r="G534">
        <f>D534+G533</f>
        <v>-214</v>
      </c>
      <c r="H534">
        <f t="shared" si="57"/>
        <v>-214</v>
      </c>
      <c r="I534">
        <f t="shared" si="58"/>
        <v>-26</v>
      </c>
      <c r="J534" t="b">
        <f t="shared" si="59"/>
        <v>0</v>
      </c>
      <c r="K534">
        <f t="shared" si="60"/>
        <v>-26</v>
      </c>
      <c r="L534">
        <f t="shared" si="61"/>
        <v>25106</v>
      </c>
      <c r="N534">
        <f>IF(D534&gt;10000,N533+D534-N533,N533+D534)</f>
        <v>11819</v>
      </c>
    </row>
    <row r="535" spans="1:14" x14ac:dyDescent="0.25">
      <c r="A535" t="s">
        <v>250</v>
      </c>
      <c r="B535" s="252">
        <v>44309</v>
      </c>
      <c r="C535" s="253">
        <v>534</v>
      </c>
      <c r="D535">
        <v>-23</v>
      </c>
      <c r="E535">
        <f t="shared" si="62"/>
        <v>-26</v>
      </c>
      <c r="F535">
        <f t="shared" si="63"/>
        <v>-214</v>
      </c>
      <c r="G535">
        <f>D535+G534</f>
        <v>-237</v>
      </c>
      <c r="H535">
        <f t="shared" si="57"/>
        <v>-237</v>
      </c>
      <c r="I535">
        <f t="shared" si="58"/>
        <v>-23</v>
      </c>
      <c r="J535" t="b">
        <f t="shared" si="59"/>
        <v>0</v>
      </c>
      <c r="K535">
        <f t="shared" si="60"/>
        <v>-23</v>
      </c>
      <c r="L535">
        <f t="shared" si="61"/>
        <v>25083</v>
      </c>
      <c r="N535">
        <f>IF(D535&gt;10000,N534+D535-N534,N534+D535)</f>
        <v>11796</v>
      </c>
    </row>
    <row r="536" spans="1:14" x14ac:dyDescent="0.25">
      <c r="A536" t="s">
        <v>250</v>
      </c>
      <c r="B536" s="252">
        <v>44312</v>
      </c>
      <c r="C536" s="253">
        <v>535</v>
      </c>
      <c r="D536">
        <v>-16</v>
      </c>
      <c r="E536">
        <f t="shared" si="62"/>
        <v>-23</v>
      </c>
      <c r="F536">
        <f t="shared" si="63"/>
        <v>-237</v>
      </c>
      <c r="G536">
        <f>D536+G535</f>
        <v>-253</v>
      </c>
      <c r="H536">
        <f t="shared" si="57"/>
        <v>-253</v>
      </c>
      <c r="I536">
        <f t="shared" si="58"/>
        <v>-16</v>
      </c>
      <c r="J536" t="b">
        <f t="shared" si="59"/>
        <v>0</v>
      </c>
      <c r="K536">
        <f t="shared" si="60"/>
        <v>-16</v>
      </c>
      <c r="L536">
        <f t="shared" si="61"/>
        <v>25067</v>
      </c>
      <c r="N536">
        <f>IF(D536&gt;10000,N535+D536-N535,N535+D536)</f>
        <v>11780</v>
      </c>
    </row>
    <row r="537" spans="1:14" x14ac:dyDescent="0.25">
      <c r="A537" t="s">
        <v>250</v>
      </c>
      <c r="B537" s="252">
        <v>44319</v>
      </c>
      <c r="C537" s="253">
        <v>536</v>
      </c>
      <c r="D537">
        <v>-19</v>
      </c>
      <c r="E537">
        <f t="shared" si="62"/>
        <v>-16</v>
      </c>
      <c r="F537">
        <f t="shared" si="63"/>
        <v>-253</v>
      </c>
      <c r="G537">
        <f>D537+G536</f>
        <v>-272</v>
      </c>
      <c r="H537">
        <f t="shared" si="57"/>
        <v>-272</v>
      </c>
      <c r="I537">
        <f t="shared" si="58"/>
        <v>-19</v>
      </c>
      <c r="J537" t="b">
        <f t="shared" si="59"/>
        <v>0</v>
      </c>
      <c r="K537">
        <f t="shared" si="60"/>
        <v>-19</v>
      </c>
      <c r="L537">
        <f t="shared" si="61"/>
        <v>25048</v>
      </c>
      <c r="N537">
        <f>IF(D537&gt;10000,N536+D537-N536,N536+D537)</f>
        <v>11761</v>
      </c>
    </row>
    <row r="538" spans="1:14" x14ac:dyDescent="0.25">
      <c r="A538" t="s">
        <v>250</v>
      </c>
      <c r="B538" s="252">
        <v>44327</v>
      </c>
      <c r="C538" s="253">
        <v>537</v>
      </c>
      <c r="D538">
        <v>-21</v>
      </c>
      <c r="E538">
        <f t="shared" si="62"/>
        <v>-19</v>
      </c>
      <c r="F538">
        <f t="shared" si="63"/>
        <v>-272</v>
      </c>
      <c r="G538">
        <f>D538+G537</f>
        <v>-293</v>
      </c>
      <c r="H538">
        <f t="shared" si="57"/>
        <v>-293</v>
      </c>
      <c r="I538">
        <f t="shared" si="58"/>
        <v>-21</v>
      </c>
      <c r="J538" t="b">
        <f t="shared" si="59"/>
        <v>0</v>
      </c>
      <c r="K538">
        <f t="shared" si="60"/>
        <v>-21</v>
      </c>
      <c r="L538">
        <f t="shared" si="61"/>
        <v>25027</v>
      </c>
      <c r="N538">
        <f>IF(D538&gt;10000,N537+D538-N537,N537+D538)</f>
        <v>11740</v>
      </c>
    </row>
    <row r="539" spans="1:14" x14ac:dyDescent="0.25">
      <c r="A539" t="s">
        <v>250</v>
      </c>
      <c r="B539" s="252">
        <v>44333</v>
      </c>
      <c r="C539" s="253">
        <v>538</v>
      </c>
      <c r="D539">
        <v>-10</v>
      </c>
      <c r="E539">
        <f t="shared" si="62"/>
        <v>-21</v>
      </c>
      <c r="F539">
        <f t="shared" si="63"/>
        <v>-293</v>
      </c>
      <c r="G539">
        <f>D539+G538</f>
        <v>-303</v>
      </c>
      <c r="H539">
        <f t="shared" si="57"/>
        <v>-303</v>
      </c>
      <c r="I539">
        <f t="shared" si="58"/>
        <v>-10</v>
      </c>
      <c r="J539" t="b">
        <f t="shared" si="59"/>
        <v>0</v>
      </c>
      <c r="K539">
        <f t="shared" si="60"/>
        <v>-10</v>
      </c>
      <c r="L539">
        <f t="shared" si="61"/>
        <v>25017</v>
      </c>
      <c r="N539">
        <f>IF(D539&gt;10000,N538+D539-N538,N538+D539)</f>
        <v>11730</v>
      </c>
    </row>
    <row r="540" spans="1:14" x14ac:dyDescent="0.25">
      <c r="A540" t="s">
        <v>250</v>
      </c>
      <c r="B540" s="252">
        <v>44340</v>
      </c>
      <c r="C540" s="253">
        <v>539</v>
      </c>
      <c r="D540">
        <v>-18</v>
      </c>
      <c r="E540">
        <f t="shared" si="62"/>
        <v>-10</v>
      </c>
      <c r="F540">
        <f t="shared" si="63"/>
        <v>-303</v>
      </c>
      <c r="G540">
        <f>D540+G539</f>
        <v>-321</v>
      </c>
      <c r="H540">
        <f t="shared" si="57"/>
        <v>-321</v>
      </c>
      <c r="I540">
        <f t="shared" si="58"/>
        <v>-18</v>
      </c>
      <c r="J540" t="b">
        <f t="shared" si="59"/>
        <v>0</v>
      </c>
      <c r="K540">
        <f t="shared" si="60"/>
        <v>-18</v>
      </c>
      <c r="L540">
        <f t="shared" si="61"/>
        <v>24999</v>
      </c>
      <c r="N540">
        <f>IF(D540&gt;10000,N539+D540-N539,N539+D540)</f>
        <v>11712</v>
      </c>
    </row>
    <row r="541" spans="1:14" x14ac:dyDescent="0.25">
      <c r="A541" t="s">
        <v>250</v>
      </c>
      <c r="B541" s="252">
        <v>44347</v>
      </c>
      <c r="C541" s="253">
        <v>540</v>
      </c>
      <c r="D541">
        <v>-21</v>
      </c>
      <c r="E541">
        <f t="shared" si="62"/>
        <v>-18</v>
      </c>
      <c r="F541">
        <f t="shared" si="63"/>
        <v>-321</v>
      </c>
      <c r="G541">
        <f>D541+G540</f>
        <v>-342</v>
      </c>
      <c r="H541">
        <f t="shared" si="57"/>
        <v>-342</v>
      </c>
      <c r="I541">
        <f t="shared" si="58"/>
        <v>-21</v>
      </c>
      <c r="J541" t="b">
        <f t="shared" si="59"/>
        <v>0</v>
      </c>
      <c r="K541">
        <f t="shared" si="60"/>
        <v>-21</v>
      </c>
      <c r="L541">
        <f t="shared" si="61"/>
        <v>24978</v>
      </c>
      <c r="N541">
        <f>IF(D541&gt;10000,N540+D541-N540,N540+D541)</f>
        <v>11691</v>
      </c>
    </row>
    <row r="542" spans="1:14" x14ac:dyDescent="0.25">
      <c r="A542" t="s">
        <v>250</v>
      </c>
      <c r="B542" s="252">
        <v>44363</v>
      </c>
      <c r="C542" s="253">
        <v>541</v>
      </c>
      <c r="D542">
        <v>-19</v>
      </c>
      <c r="E542">
        <f t="shared" si="62"/>
        <v>-21</v>
      </c>
      <c r="F542">
        <f t="shared" si="63"/>
        <v>-342</v>
      </c>
      <c r="G542">
        <f>D542+G541</f>
        <v>-361</v>
      </c>
      <c r="H542">
        <f t="shared" si="57"/>
        <v>-361</v>
      </c>
      <c r="I542">
        <f t="shared" si="58"/>
        <v>-19</v>
      </c>
      <c r="J542" t="b">
        <f t="shared" si="59"/>
        <v>0</v>
      </c>
      <c r="K542">
        <f t="shared" si="60"/>
        <v>-19</v>
      </c>
      <c r="L542">
        <f t="shared" si="61"/>
        <v>24959</v>
      </c>
      <c r="N542">
        <f>IF(D542&gt;10000,N541+D542-N541,N541+D542)</f>
        <v>11672</v>
      </c>
    </row>
    <row r="543" spans="1:14" x14ac:dyDescent="0.25">
      <c r="A543" t="s">
        <v>250</v>
      </c>
      <c r="B543" s="252">
        <v>44368</v>
      </c>
      <c r="C543" s="253">
        <v>542</v>
      </c>
      <c r="D543">
        <v>-27</v>
      </c>
      <c r="E543">
        <f t="shared" si="62"/>
        <v>-19</v>
      </c>
      <c r="F543">
        <f t="shared" si="63"/>
        <v>-361</v>
      </c>
      <c r="G543">
        <f>D543+G542</f>
        <v>-388</v>
      </c>
      <c r="H543">
        <f t="shared" si="57"/>
        <v>-388</v>
      </c>
      <c r="I543">
        <f t="shared" si="58"/>
        <v>-27</v>
      </c>
      <c r="J543" t="b">
        <f t="shared" si="59"/>
        <v>0</v>
      </c>
      <c r="K543">
        <f t="shared" si="60"/>
        <v>-27</v>
      </c>
      <c r="L543">
        <f t="shared" si="61"/>
        <v>24932</v>
      </c>
      <c r="N543">
        <f>IF(D543&gt;10000,N542+D543-N542,N542+D543)</f>
        <v>11645</v>
      </c>
    </row>
    <row r="544" spans="1:14" x14ac:dyDescent="0.25">
      <c r="A544" t="s">
        <v>251</v>
      </c>
      <c r="B544" s="252">
        <v>42496</v>
      </c>
      <c r="C544" s="253">
        <v>543</v>
      </c>
      <c r="D544">
        <v>-55</v>
      </c>
      <c r="E544">
        <f t="shared" si="62"/>
        <v>-27</v>
      </c>
      <c r="F544">
        <f t="shared" si="63"/>
        <v>-388</v>
      </c>
      <c r="G544">
        <f>D544+G543</f>
        <v>-443</v>
      </c>
      <c r="H544">
        <f t="shared" si="57"/>
        <v>-443</v>
      </c>
      <c r="I544">
        <f t="shared" si="58"/>
        <v>-55</v>
      </c>
      <c r="J544" t="b">
        <f t="shared" si="59"/>
        <v>0</v>
      </c>
      <c r="K544">
        <f t="shared" si="60"/>
        <v>-55</v>
      </c>
      <c r="L544">
        <f t="shared" si="61"/>
        <v>24877</v>
      </c>
      <c r="N544">
        <f>IF(D544&gt;10000,N543+D544-N543,N543+D544)</f>
        <v>11590</v>
      </c>
    </row>
    <row r="545" spans="1:14" x14ac:dyDescent="0.25">
      <c r="A545" t="s">
        <v>251</v>
      </c>
      <c r="B545" s="252">
        <v>42831</v>
      </c>
      <c r="C545" s="253">
        <v>544</v>
      </c>
      <c r="D545">
        <v>-100</v>
      </c>
      <c r="E545">
        <f t="shared" si="62"/>
        <v>-55</v>
      </c>
      <c r="F545">
        <f t="shared" si="63"/>
        <v>-443</v>
      </c>
      <c r="G545">
        <f>D545+G544</f>
        <v>-543</v>
      </c>
      <c r="H545">
        <f t="shared" si="57"/>
        <v>-543</v>
      </c>
      <c r="I545">
        <f t="shared" si="58"/>
        <v>-100</v>
      </c>
      <c r="J545" t="b">
        <f t="shared" si="59"/>
        <v>0</v>
      </c>
      <c r="K545">
        <f t="shared" si="60"/>
        <v>-100</v>
      </c>
      <c r="L545">
        <f t="shared" si="61"/>
        <v>24777</v>
      </c>
      <c r="N545">
        <f>IF(D545&gt;10000,N544+D545-N544,N544+D545)</f>
        <v>11490</v>
      </c>
    </row>
    <row r="546" spans="1:14" x14ac:dyDescent="0.25">
      <c r="A546" t="s">
        <v>251</v>
      </c>
      <c r="B546" s="252">
        <v>42857</v>
      </c>
      <c r="C546" s="253">
        <v>545</v>
      </c>
      <c r="D546">
        <v>-55</v>
      </c>
      <c r="E546">
        <f t="shared" si="62"/>
        <v>-100</v>
      </c>
      <c r="F546">
        <f t="shared" si="63"/>
        <v>-543</v>
      </c>
      <c r="G546">
        <f>D546+G545</f>
        <v>-598</v>
      </c>
      <c r="H546">
        <f t="shared" si="57"/>
        <v>-598</v>
      </c>
      <c r="I546">
        <f t="shared" si="58"/>
        <v>-55</v>
      </c>
      <c r="J546" t="b">
        <f t="shared" si="59"/>
        <v>0</v>
      </c>
      <c r="K546">
        <f t="shared" si="60"/>
        <v>-55</v>
      </c>
      <c r="L546">
        <f t="shared" si="61"/>
        <v>24722</v>
      </c>
      <c r="N546">
        <f>IF(D546&gt;10000,N545+D546-N545,N545+D546)</f>
        <v>11435</v>
      </c>
    </row>
    <row r="547" spans="1:14" x14ac:dyDescent="0.25">
      <c r="A547" t="s">
        <v>251</v>
      </c>
      <c r="B547" s="252">
        <v>42919</v>
      </c>
      <c r="C547" s="253">
        <v>546</v>
      </c>
      <c r="D547">
        <v>-235</v>
      </c>
      <c r="E547">
        <f t="shared" si="62"/>
        <v>-55</v>
      </c>
      <c r="F547">
        <f t="shared" si="63"/>
        <v>-598</v>
      </c>
      <c r="G547">
        <f>D547+G546</f>
        <v>-833</v>
      </c>
      <c r="H547">
        <f t="shared" si="57"/>
        <v>-833</v>
      </c>
      <c r="I547">
        <f t="shared" si="58"/>
        <v>-235</v>
      </c>
      <c r="J547" t="b">
        <f t="shared" si="59"/>
        <v>0</v>
      </c>
      <c r="K547">
        <f t="shared" si="60"/>
        <v>-235</v>
      </c>
      <c r="L547">
        <f t="shared" si="61"/>
        <v>24487</v>
      </c>
      <c r="N547">
        <f>IF(D547&gt;10000,N546+D547-N546,N546+D547)</f>
        <v>11200</v>
      </c>
    </row>
    <row r="548" spans="1:14" x14ac:dyDescent="0.25">
      <c r="A548" t="s">
        <v>251</v>
      </c>
      <c r="B548" s="252">
        <v>42952</v>
      </c>
      <c r="C548" s="253">
        <v>547</v>
      </c>
      <c r="D548">
        <v>-85</v>
      </c>
      <c r="E548">
        <f t="shared" si="62"/>
        <v>-235</v>
      </c>
      <c r="F548">
        <f t="shared" si="63"/>
        <v>-833</v>
      </c>
      <c r="G548">
        <f>D548+G547</f>
        <v>-918</v>
      </c>
      <c r="H548">
        <f t="shared" si="57"/>
        <v>-918</v>
      </c>
      <c r="I548">
        <f t="shared" si="58"/>
        <v>-85</v>
      </c>
      <c r="J548" t="b">
        <f t="shared" si="59"/>
        <v>0</v>
      </c>
      <c r="K548">
        <f t="shared" si="60"/>
        <v>-85</v>
      </c>
      <c r="L548">
        <f t="shared" si="61"/>
        <v>24402</v>
      </c>
      <c r="N548">
        <f>IF(D548&gt;10000,N547+D548-N547,N547+D548)</f>
        <v>11115</v>
      </c>
    </row>
    <row r="549" spans="1:14" x14ac:dyDescent="0.25">
      <c r="A549" t="s">
        <v>251</v>
      </c>
      <c r="B549" s="252">
        <v>42979</v>
      </c>
      <c r="C549" s="253">
        <v>548</v>
      </c>
      <c r="D549">
        <v>-77</v>
      </c>
      <c r="E549">
        <f t="shared" si="62"/>
        <v>-85</v>
      </c>
      <c r="F549">
        <f t="shared" si="63"/>
        <v>-918</v>
      </c>
      <c r="G549">
        <f>D549+G548</f>
        <v>-995</v>
      </c>
      <c r="H549">
        <f t="shared" si="57"/>
        <v>-995</v>
      </c>
      <c r="I549">
        <f t="shared" si="58"/>
        <v>-77</v>
      </c>
      <c r="J549" t="b">
        <f t="shared" si="59"/>
        <v>0</v>
      </c>
      <c r="K549">
        <f t="shared" si="60"/>
        <v>-77</v>
      </c>
      <c r="L549">
        <f t="shared" si="61"/>
        <v>24325</v>
      </c>
      <c r="N549">
        <f>IF(D549&gt;10000,N548+D549-N548,N548+D549)</f>
        <v>11038</v>
      </c>
    </row>
    <row r="550" spans="1:14" x14ac:dyDescent="0.25">
      <c r="A550" t="s">
        <v>251</v>
      </c>
      <c r="B550" s="252">
        <v>42979</v>
      </c>
      <c r="C550" s="253">
        <v>549</v>
      </c>
      <c r="D550">
        <v>-13788</v>
      </c>
      <c r="E550">
        <f t="shared" si="62"/>
        <v>-77</v>
      </c>
      <c r="F550">
        <f t="shared" si="63"/>
        <v>-995</v>
      </c>
      <c r="G550">
        <f>D550+G549</f>
        <v>-14783</v>
      </c>
      <c r="H550">
        <f t="shared" si="57"/>
        <v>-14783</v>
      </c>
      <c r="I550">
        <f t="shared" si="58"/>
        <v>-13788</v>
      </c>
      <c r="J550" t="b">
        <f t="shared" si="59"/>
        <v>0</v>
      </c>
      <c r="K550">
        <f t="shared" si="60"/>
        <v>-13788</v>
      </c>
      <c r="L550">
        <f t="shared" si="61"/>
        <v>10537</v>
      </c>
      <c r="N550">
        <f>IF(D550&gt;10000,N549+D550-N549,N549+D550)</f>
        <v>-2750</v>
      </c>
    </row>
    <row r="551" spans="1:14" x14ac:dyDescent="0.25">
      <c r="A551" t="s">
        <v>251</v>
      </c>
      <c r="B551" s="252">
        <v>43010</v>
      </c>
      <c r="C551" s="253">
        <v>550</v>
      </c>
      <c r="D551">
        <v>15400</v>
      </c>
      <c r="E551">
        <f t="shared" si="62"/>
        <v>-13788</v>
      </c>
      <c r="F551">
        <f t="shared" si="63"/>
        <v>-14783</v>
      </c>
      <c r="G551">
        <f>D551+G550</f>
        <v>617</v>
      </c>
      <c r="H551">
        <f t="shared" si="57"/>
        <v>30183</v>
      </c>
      <c r="I551">
        <f t="shared" si="58"/>
        <v>30183</v>
      </c>
      <c r="J551">
        <f t="shared" si="59"/>
        <v>550</v>
      </c>
      <c r="K551">
        <f t="shared" si="60"/>
        <v>15400</v>
      </c>
      <c r="L551">
        <f t="shared" si="61"/>
        <v>25937</v>
      </c>
      <c r="N551">
        <f>IF(D551&gt;10000,N550+D551-N550,N550+D551)</f>
        <v>15400</v>
      </c>
    </row>
    <row r="552" spans="1:14" x14ac:dyDescent="0.25">
      <c r="A552" t="s">
        <v>251</v>
      </c>
      <c r="B552" s="252">
        <v>43039</v>
      </c>
      <c r="C552" s="253">
        <v>551</v>
      </c>
      <c r="D552">
        <v>-50</v>
      </c>
      <c r="E552">
        <f t="shared" si="62"/>
        <v>15400</v>
      </c>
      <c r="F552">
        <f t="shared" si="63"/>
        <v>617</v>
      </c>
      <c r="G552">
        <f>D552+G551</f>
        <v>567</v>
      </c>
      <c r="H552">
        <f t="shared" si="57"/>
        <v>567</v>
      </c>
      <c r="I552">
        <f t="shared" si="58"/>
        <v>-50</v>
      </c>
      <c r="J552" t="b">
        <f t="shared" si="59"/>
        <v>0</v>
      </c>
      <c r="K552">
        <f t="shared" si="60"/>
        <v>-50</v>
      </c>
      <c r="L552">
        <f t="shared" si="61"/>
        <v>25887</v>
      </c>
      <c r="N552">
        <f>IF(D552&gt;10000,N551+D552-N551,N551+D552)</f>
        <v>15350</v>
      </c>
    </row>
    <row r="553" spans="1:14" x14ac:dyDescent="0.25">
      <c r="A553" t="s">
        <v>251</v>
      </c>
      <c r="B553" s="252">
        <v>43069</v>
      </c>
      <c r="C553" s="253">
        <v>552</v>
      </c>
      <c r="D553">
        <v>-60</v>
      </c>
      <c r="E553">
        <f t="shared" si="62"/>
        <v>-50</v>
      </c>
      <c r="F553">
        <f t="shared" si="63"/>
        <v>567</v>
      </c>
      <c r="G553">
        <f>D553+G552</f>
        <v>507</v>
      </c>
      <c r="H553">
        <f t="shared" si="57"/>
        <v>507</v>
      </c>
      <c r="I553">
        <f t="shared" si="58"/>
        <v>-60</v>
      </c>
      <c r="J553" t="b">
        <f t="shared" si="59"/>
        <v>0</v>
      </c>
      <c r="K553">
        <f t="shared" si="60"/>
        <v>-60</v>
      </c>
      <c r="L553">
        <f t="shared" si="61"/>
        <v>25827</v>
      </c>
      <c r="N553">
        <f>IF(D553&gt;10000,N552+D553-N552,N552+D553)</f>
        <v>15290</v>
      </c>
    </row>
    <row r="554" spans="1:14" x14ac:dyDescent="0.25">
      <c r="A554" t="s">
        <v>251</v>
      </c>
      <c r="B554" s="252">
        <v>43100</v>
      </c>
      <c r="C554" s="253">
        <v>553</v>
      </c>
      <c r="D554">
        <v>-55</v>
      </c>
      <c r="E554">
        <f t="shared" si="62"/>
        <v>-60</v>
      </c>
      <c r="F554">
        <f t="shared" si="63"/>
        <v>507</v>
      </c>
      <c r="G554">
        <f>D554+G553</f>
        <v>452</v>
      </c>
      <c r="H554">
        <f t="shared" si="57"/>
        <v>452</v>
      </c>
      <c r="I554">
        <f t="shared" si="58"/>
        <v>-55</v>
      </c>
      <c r="J554" t="b">
        <f t="shared" si="59"/>
        <v>0</v>
      </c>
      <c r="K554">
        <f t="shared" si="60"/>
        <v>-55</v>
      </c>
      <c r="L554">
        <f t="shared" si="61"/>
        <v>25772</v>
      </c>
      <c r="N554">
        <f>IF(D554&gt;10000,N553+D554-N553,N553+D554)</f>
        <v>15235</v>
      </c>
    </row>
    <row r="555" spans="1:14" x14ac:dyDescent="0.25">
      <c r="A555" t="s">
        <v>251</v>
      </c>
      <c r="B555" s="252">
        <v>43131</v>
      </c>
      <c r="C555" s="253">
        <v>554</v>
      </c>
      <c r="D555">
        <v>-75</v>
      </c>
      <c r="E555">
        <f t="shared" si="62"/>
        <v>-55</v>
      </c>
      <c r="F555">
        <f t="shared" si="63"/>
        <v>452</v>
      </c>
      <c r="G555">
        <f>D555+G554</f>
        <v>377</v>
      </c>
      <c r="H555">
        <f t="shared" si="57"/>
        <v>377</v>
      </c>
      <c r="I555">
        <f t="shared" si="58"/>
        <v>-75</v>
      </c>
      <c r="J555" t="b">
        <f t="shared" si="59"/>
        <v>0</v>
      </c>
      <c r="K555">
        <f t="shared" si="60"/>
        <v>-75</v>
      </c>
      <c r="L555">
        <f t="shared" si="61"/>
        <v>25697</v>
      </c>
      <c r="N555">
        <f>IF(D555&gt;10000,N554+D555-N554,N554+D555)</f>
        <v>15160</v>
      </c>
    </row>
    <row r="556" spans="1:14" x14ac:dyDescent="0.25">
      <c r="A556" t="s">
        <v>251</v>
      </c>
      <c r="B556" s="252">
        <v>43159</v>
      </c>
      <c r="C556" s="253">
        <v>555</v>
      </c>
      <c r="D556">
        <v>-70</v>
      </c>
      <c r="E556">
        <f t="shared" si="62"/>
        <v>-75</v>
      </c>
      <c r="F556">
        <f t="shared" si="63"/>
        <v>377</v>
      </c>
      <c r="G556">
        <f>D556+G555</f>
        <v>307</v>
      </c>
      <c r="H556">
        <f t="shared" si="57"/>
        <v>307</v>
      </c>
      <c r="I556">
        <f t="shared" si="58"/>
        <v>-70</v>
      </c>
      <c r="J556" t="b">
        <f t="shared" si="59"/>
        <v>0</v>
      </c>
      <c r="K556">
        <f t="shared" si="60"/>
        <v>-70</v>
      </c>
      <c r="L556">
        <f t="shared" si="61"/>
        <v>25627</v>
      </c>
      <c r="N556">
        <f>IF(D556&gt;10000,N555+D556-N555,N555+D556)</f>
        <v>15090</v>
      </c>
    </row>
    <row r="557" spans="1:14" x14ac:dyDescent="0.25">
      <c r="A557" t="s">
        <v>251</v>
      </c>
      <c r="B557" s="252">
        <v>43190</v>
      </c>
      <c r="C557" s="253">
        <v>556</v>
      </c>
      <c r="D557">
        <v>-105</v>
      </c>
      <c r="E557">
        <f t="shared" si="62"/>
        <v>-70</v>
      </c>
      <c r="F557">
        <f t="shared" si="63"/>
        <v>307</v>
      </c>
      <c r="G557">
        <f>D557+G556</f>
        <v>202</v>
      </c>
      <c r="H557">
        <f t="shared" si="57"/>
        <v>202</v>
      </c>
      <c r="I557">
        <f t="shared" si="58"/>
        <v>-105</v>
      </c>
      <c r="J557" t="b">
        <f t="shared" si="59"/>
        <v>0</v>
      </c>
      <c r="K557">
        <f t="shared" si="60"/>
        <v>-105</v>
      </c>
      <c r="L557">
        <f t="shared" si="61"/>
        <v>25522</v>
      </c>
      <c r="N557">
        <f>IF(D557&gt;10000,N556+D557-N556,N556+D557)</f>
        <v>14985</v>
      </c>
    </row>
    <row r="558" spans="1:14" x14ac:dyDescent="0.25">
      <c r="A558" t="s">
        <v>251</v>
      </c>
      <c r="B558" s="252">
        <v>43220</v>
      </c>
      <c r="C558" s="253">
        <v>557</v>
      </c>
      <c r="D558">
        <v>-365</v>
      </c>
      <c r="E558">
        <f t="shared" si="62"/>
        <v>-105</v>
      </c>
      <c r="F558">
        <f t="shared" si="63"/>
        <v>202</v>
      </c>
      <c r="G558">
        <f>D558+G557</f>
        <v>-163</v>
      </c>
      <c r="H558">
        <f t="shared" si="57"/>
        <v>-163</v>
      </c>
      <c r="I558">
        <f t="shared" si="58"/>
        <v>-365</v>
      </c>
      <c r="J558" t="b">
        <f t="shared" si="59"/>
        <v>0</v>
      </c>
      <c r="K558">
        <f t="shared" si="60"/>
        <v>-365</v>
      </c>
      <c r="L558">
        <f t="shared" si="61"/>
        <v>25157</v>
      </c>
      <c r="N558">
        <f>IF(D558&gt;10000,N557+D558-N557,N557+D558)</f>
        <v>14620</v>
      </c>
    </row>
    <row r="559" spans="1:14" x14ac:dyDescent="0.25">
      <c r="A559" t="s">
        <v>251</v>
      </c>
      <c r="B559" s="252">
        <v>43251</v>
      </c>
      <c r="C559" s="253">
        <v>558</v>
      </c>
      <c r="D559">
        <v>-160</v>
      </c>
      <c r="E559">
        <f t="shared" si="62"/>
        <v>-365</v>
      </c>
      <c r="F559">
        <f t="shared" si="63"/>
        <v>-163</v>
      </c>
      <c r="G559">
        <f>D559+G558</f>
        <v>-323</v>
      </c>
      <c r="H559">
        <f t="shared" si="57"/>
        <v>-323</v>
      </c>
      <c r="I559">
        <f t="shared" si="58"/>
        <v>-160</v>
      </c>
      <c r="J559" t="b">
        <f t="shared" si="59"/>
        <v>0</v>
      </c>
      <c r="K559">
        <f t="shared" si="60"/>
        <v>-160</v>
      </c>
      <c r="L559">
        <f t="shared" si="61"/>
        <v>24997</v>
      </c>
      <c r="N559">
        <f>IF(D559&gt;10000,N558+D559-N558,N558+D559)</f>
        <v>14460</v>
      </c>
    </row>
    <row r="560" spans="1:14" x14ac:dyDescent="0.25">
      <c r="A560" t="s">
        <v>251</v>
      </c>
      <c r="B560" s="252">
        <v>43281</v>
      </c>
      <c r="C560" s="253">
        <v>559</v>
      </c>
      <c r="D560">
        <v>-100</v>
      </c>
      <c r="E560">
        <f t="shared" si="62"/>
        <v>-160</v>
      </c>
      <c r="F560">
        <f t="shared" si="63"/>
        <v>-323</v>
      </c>
      <c r="G560">
        <f>D560+G559</f>
        <v>-423</v>
      </c>
      <c r="H560">
        <f t="shared" si="57"/>
        <v>-423</v>
      </c>
      <c r="I560">
        <f t="shared" si="58"/>
        <v>-100</v>
      </c>
      <c r="J560" t="b">
        <f t="shared" si="59"/>
        <v>0</v>
      </c>
      <c r="K560">
        <f t="shared" si="60"/>
        <v>-100</v>
      </c>
      <c r="L560">
        <f t="shared" si="61"/>
        <v>24897</v>
      </c>
      <c r="N560">
        <f>IF(D560&gt;10000,N559+D560-N559,N559+D560)</f>
        <v>14360</v>
      </c>
    </row>
    <row r="561" spans="1:14" x14ac:dyDescent="0.25">
      <c r="A561" t="s">
        <v>251</v>
      </c>
      <c r="B561" s="252">
        <v>43312</v>
      </c>
      <c r="C561" s="253">
        <v>560</v>
      </c>
      <c r="D561">
        <v>-120</v>
      </c>
      <c r="E561">
        <f t="shared" si="62"/>
        <v>-100</v>
      </c>
      <c r="F561">
        <f t="shared" si="63"/>
        <v>-423</v>
      </c>
      <c r="G561">
        <f>D561+G560</f>
        <v>-543</v>
      </c>
      <c r="H561">
        <f t="shared" si="57"/>
        <v>-543</v>
      </c>
      <c r="I561">
        <f t="shared" si="58"/>
        <v>-120</v>
      </c>
      <c r="J561" t="b">
        <f t="shared" si="59"/>
        <v>0</v>
      </c>
      <c r="K561">
        <f t="shared" si="60"/>
        <v>-120</v>
      </c>
      <c r="L561">
        <f t="shared" si="61"/>
        <v>24777</v>
      </c>
      <c r="N561">
        <f>IF(D561&gt;10000,N560+D561-N560,N560+D561)</f>
        <v>14240</v>
      </c>
    </row>
    <row r="562" spans="1:14" x14ac:dyDescent="0.25">
      <c r="A562" t="s">
        <v>251</v>
      </c>
      <c r="B562" s="252">
        <v>43343</v>
      </c>
      <c r="C562" s="253">
        <v>561</v>
      </c>
      <c r="D562">
        <v>-155</v>
      </c>
      <c r="E562">
        <f t="shared" si="62"/>
        <v>-120</v>
      </c>
      <c r="F562">
        <f t="shared" si="63"/>
        <v>-543</v>
      </c>
      <c r="G562">
        <f>D562+G561</f>
        <v>-698</v>
      </c>
      <c r="H562">
        <f t="shared" si="57"/>
        <v>-698</v>
      </c>
      <c r="I562">
        <f t="shared" si="58"/>
        <v>-155</v>
      </c>
      <c r="J562" t="b">
        <f t="shared" si="59"/>
        <v>0</v>
      </c>
      <c r="K562">
        <f t="shared" si="60"/>
        <v>-155</v>
      </c>
      <c r="L562">
        <f t="shared" si="61"/>
        <v>24622</v>
      </c>
      <c r="N562">
        <f>IF(D562&gt;10000,N561+D562-N561,N561+D562)</f>
        <v>14085</v>
      </c>
    </row>
    <row r="563" spans="1:14" x14ac:dyDescent="0.25">
      <c r="A563" t="s">
        <v>251</v>
      </c>
      <c r="B563" s="252">
        <v>43373</v>
      </c>
      <c r="C563" s="253">
        <v>562</v>
      </c>
      <c r="D563">
        <v>-85</v>
      </c>
      <c r="E563">
        <f t="shared" si="62"/>
        <v>-155</v>
      </c>
      <c r="F563">
        <f t="shared" si="63"/>
        <v>-698</v>
      </c>
      <c r="G563">
        <f>D563+G562</f>
        <v>-783</v>
      </c>
      <c r="H563">
        <f t="shared" si="57"/>
        <v>-783</v>
      </c>
      <c r="I563">
        <f t="shared" si="58"/>
        <v>-85</v>
      </c>
      <c r="J563" t="b">
        <f t="shared" si="59"/>
        <v>0</v>
      </c>
      <c r="K563">
        <f t="shared" si="60"/>
        <v>-85</v>
      </c>
      <c r="L563">
        <f t="shared" si="61"/>
        <v>24537</v>
      </c>
      <c r="N563">
        <f>IF(D563&gt;10000,N562+D563-N562,N562+D563)</f>
        <v>14000</v>
      </c>
    </row>
    <row r="564" spans="1:14" x14ac:dyDescent="0.25">
      <c r="A564" t="s">
        <v>251</v>
      </c>
      <c r="B564" s="252">
        <v>43404</v>
      </c>
      <c r="C564" s="253">
        <v>563</v>
      </c>
      <c r="D564">
        <v>-110</v>
      </c>
      <c r="E564">
        <f t="shared" si="62"/>
        <v>-85</v>
      </c>
      <c r="F564">
        <f t="shared" si="63"/>
        <v>-783</v>
      </c>
      <c r="G564">
        <f>D564+G563</f>
        <v>-893</v>
      </c>
      <c r="H564">
        <f t="shared" si="57"/>
        <v>-893</v>
      </c>
      <c r="I564">
        <f t="shared" si="58"/>
        <v>-110</v>
      </c>
      <c r="J564" t="b">
        <f t="shared" si="59"/>
        <v>0</v>
      </c>
      <c r="K564">
        <f t="shared" si="60"/>
        <v>-110</v>
      </c>
      <c r="L564">
        <f t="shared" si="61"/>
        <v>24427</v>
      </c>
      <c r="N564">
        <f>IF(D564&gt;10000,N563+D564-N563,N563+D564)</f>
        <v>13890</v>
      </c>
    </row>
    <row r="565" spans="1:14" x14ac:dyDescent="0.25">
      <c r="A565" t="s">
        <v>251</v>
      </c>
      <c r="B565" s="252">
        <v>43434</v>
      </c>
      <c r="C565" s="253">
        <v>564</v>
      </c>
      <c r="D565">
        <v>-250</v>
      </c>
      <c r="E565">
        <f t="shared" si="62"/>
        <v>-110</v>
      </c>
      <c r="F565">
        <f t="shared" si="63"/>
        <v>-893</v>
      </c>
      <c r="G565">
        <f>D565+G564</f>
        <v>-1143</v>
      </c>
      <c r="H565">
        <f t="shared" si="57"/>
        <v>-1143</v>
      </c>
      <c r="I565">
        <f t="shared" si="58"/>
        <v>-250</v>
      </c>
      <c r="J565" t="b">
        <f t="shared" si="59"/>
        <v>0</v>
      </c>
      <c r="K565">
        <f t="shared" si="60"/>
        <v>-250</v>
      </c>
      <c r="L565">
        <f t="shared" si="61"/>
        <v>24177</v>
      </c>
      <c r="N565">
        <f>IF(D565&gt;10000,N564+D565-N564,N564+D565)</f>
        <v>13640</v>
      </c>
    </row>
    <row r="566" spans="1:14" x14ac:dyDescent="0.25">
      <c r="A566" t="s">
        <v>251</v>
      </c>
      <c r="B566" s="252">
        <v>43465</v>
      </c>
      <c r="C566" s="253">
        <v>565</v>
      </c>
      <c r="D566">
        <v>-75</v>
      </c>
      <c r="E566">
        <f t="shared" si="62"/>
        <v>-250</v>
      </c>
      <c r="F566">
        <f t="shared" si="63"/>
        <v>-1143</v>
      </c>
      <c r="G566">
        <f>D566+G565</f>
        <v>-1218</v>
      </c>
      <c r="H566">
        <f t="shared" si="57"/>
        <v>-1218</v>
      </c>
      <c r="I566">
        <f t="shared" si="58"/>
        <v>-75</v>
      </c>
      <c r="J566" t="b">
        <f t="shared" si="59"/>
        <v>0</v>
      </c>
      <c r="K566">
        <f t="shared" si="60"/>
        <v>-75</v>
      </c>
      <c r="L566">
        <f t="shared" si="61"/>
        <v>24102</v>
      </c>
      <c r="N566">
        <f>IF(D566&gt;10000,N565+D566-N565,N565+D566)</f>
        <v>13565</v>
      </c>
    </row>
    <row r="567" spans="1:14" x14ac:dyDescent="0.25">
      <c r="A567" t="s">
        <v>251</v>
      </c>
      <c r="B567" s="252">
        <v>43496</v>
      </c>
      <c r="C567" s="253">
        <v>566</v>
      </c>
      <c r="D567">
        <v>-75</v>
      </c>
      <c r="E567">
        <f t="shared" si="62"/>
        <v>-75</v>
      </c>
      <c r="F567">
        <f t="shared" si="63"/>
        <v>-1218</v>
      </c>
      <c r="G567">
        <f>D567+G566</f>
        <v>-1293</v>
      </c>
      <c r="H567">
        <f t="shared" si="57"/>
        <v>-1293</v>
      </c>
      <c r="I567">
        <f t="shared" si="58"/>
        <v>-75</v>
      </c>
      <c r="J567" t="b">
        <f t="shared" si="59"/>
        <v>0</v>
      </c>
      <c r="K567">
        <f t="shared" si="60"/>
        <v>-75</v>
      </c>
      <c r="L567">
        <f t="shared" si="61"/>
        <v>24027</v>
      </c>
      <c r="N567">
        <f>IF(D567&gt;10000,N566+D567-N566,N566+D567)</f>
        <v>13490</v>
      </c>
    </row>
    <row r="568" spans="1:14" x14ac:dyDescent="0.25">
      <c r="A568" t="s">
        <v>251</v>
      </c>
      <c r="B568" s="252">
        <v>43530</v>
      </c>
      <c r="C568" s="253">
        <v>567</v>
      </c>
      <c r="D568">
        <v>-80</v>
      </c>
      <c r="E568">
        <f t="shared" si="62"/>
        <v>-75</v>
      </c>
      <c r="F568">
        <f t="shared" si="63"/>
        <v>-1293</v>
      </c>
      <c r="G568">
        <f>D568+G567</f>
        <v>-1373</v>
      </c>
      <c r="H568">
        <f t="shared" si="57"/>
        <v>-1373</v>
      </c>
      <c r="I568">
        <f t="shared" si="58"/>
        <v>-80</v>
      </c>
      <c r="J568" t="b">
        <f t="shared" si="59"/>
        <v>0</v>
      </c>
      <c r="K568">
        <f t="shared" si="60"/>
        <v>-80</v>
      </c>
      <c r="L568">
        <f t="shared" si="61"/>
        <v>23947</v>
      </c>
      <c r="N568">
        <f>IF(D568&gt;10000,N567+D568-N567,N567+D568)</f>
        <v>13410</v>
      </c>
    </row>
    <row r="569" spans="1:14" x14ac:dyDescent="0.25">
      <c r="A569" t="s">
        <v>251</v>
      </c>
      <c r="B569" s="252">
        <v>43555</v>
      </c>
      <c r="C569" s="253">
        <v>568</v>
      </c>
      <c r="D569">
        <v>-95</v>
      </c>
      <c r="E569">
        <f t="shared" si="62"/>
        <v>-80</v>
      </c>
      <c r="F569">
        <f t="shared" si="63"/>
        <v>-1373</v>
      </c>
      <c r="G569">
        <f>D569+G568</f>
        <v>-1468</v>
      </c>
      <c r="H569">
        <f t="shared" si="57"/>
        <v>-1468</v>
      </c>
      <c r="I569">
        <f t="shared" si="58"/>
        <v>-95</v>
      </c>
      <c r="J569" t="b">
        <f t="shared" si="59"/>
        <v>0</v>
      </c>
      <c r="K569">
        <f t="shared" si="60"/>
        <v>-95</v>
      </c>
      <c r="L569">
        <f t="shared" si="61"/>
        <v>23852</v>
      </c>
      <c r="N569">
        <f>IF(D569&gt;10000,N568+D569-N568,N568+D569)</f>
        <v>13315</v>
      </c>
    </row>
    <row r="570" spans="1:14" x14ac:dyDescent="0.25">
      <c r="A570" t="s">
        <v>251</v>
      </c>
      <c r="B570" s="252">
        <v>43585</v>
      </c>
      <c r="C570" s="253">
        <v>569</v>
      </c>
      <c r="D570">
        <v>-70</v>
      </c>
      <c r="E570">
        <f t="shared" si="62"/>
        <v>-95</v>
      </c>
      <c r="F570">
        <f t="shared" si="63"/>
        <v>-1468</v>
      </c>
      <c r="G570">
        <f>D570+G569</f>
        <v>-1538</v>
      </c>
      <c r="H570">
        <f t="shared" si="57"/>
        <v>-1538</v>
      </c>
      <c r="I570">
        <f t="shared" si="58"/>
        <v>-70</v>
      </c>
      <c r="J570" t="b">
        <f t="shared" si="59"/>
        <v>0</v>
      </c>
      <c r="K570">
        <f t="shared" si="60"/>
        <v>-70</v>
      </c>
      <c r="L570">
        <f t="shared" si="61"/>
        <v>23782</v>
      </c>
      <c r="N570">
        <f>IF(D570&gt;10000,N569+D570-N569,N569+D570)</f>
        <v>13245</v>
      </c>
    </row>
    <row r="571" spans="1:14" x14ac:dyDescent="0.25">
      <c r="A571" t="s">
        <v>251</v>
      </c>
      <c r="B571" s="252">
        <v>43616</v>
      </c>
      <c r="C571" s="253">
        <v>570</v>
      </c>
      <c r="D571">
        <v>-170</v>
      </c>
      <c r="E571">
        <f t="shared" si="62"/>
        <v>-70</v>
      </c>
      <c r="F571">
        <f t="shared" si="63"/>
        <v>-1538</v>
      </c>
      <c r="G571">
        <f>D571+G570</f>
        <v>-1708</v>
      </c>
      <c r="H571">
        <f t="shared" si="57"/>
        <v>-1708</v>
      </c>
      <c r="I571">
        <f t="shared" si="58"/>
        <v>-170</v>
      </c>
      <c r="J571" t="b">
        <f t="shared" si="59"/>
        <v>0</v>
      </c>
      <c r="K571">
        <f t="shared" si="60"/>
        <v>-170</v>
      </c>
      <c r="L571">
        <f t="shared" si="61"/>
        <v>23612</v>
      </c>
      <c r="N571">
        <f>IF(D571&gt;10000,N570+D571-N570,N570+D571)</f>
        <v>13075</v>
      </c>
    </row>
    <row r="572" spans="1:14" x14ac:dyDescent="0.25">
      <c r="A572" t="s">
        <v>251</v>
      </c>
      <c r="B572" s="252">
        <v>43646</v>
      </c>
      <c r="C572" s="253">
        <v>571</v>
      </c>
      <c r="D572">
        <v>-125</v>
      </c>
      <c r="E572">
        <f t="shared" si="62"/>
        <v>-170</v>
      </c>
      <c r="F572">
        <f t="shared" si="63"/>
        <v>-1708</v>
      </c>
      <c r="G572">
        <f>D572+G571</f>
        <v>-1833</v>
      </c>
      <c r="H572">
        <f t="shared" si="57"/>
        <v>-1833</v>
      </c>
      <c r="I572">
        <f t="shared" si="58"/>
        <v>-125</v>
      </c>
      <c r="J572" t="b">
        <f t="shared" si="59"/>
        <v>0</v>
      </c>
      <c r="K572">
        <f t="shared" si="60"/>
        <v>-125</v>
      </c>
      <c r="L572">
        <f t="shared" si="61"/>
        <v>23487</v>
      </c>
      <c r="N572">
        <f>IF(D572&gt;10000,N571+D572-N571,N571+D572)</f>
        <v>12950</v>
      </c>
    </row>
    <row r="573" spans="1:14" x14ac:dyDescent="0.25">
      <c r="A573" t="s">
        <v>251</v>
      </c>
      <c r="B573" s="252">
        <v>43677</v>
      </c>
      <c r="C573" s="253">
        <v>572</v>
      </c>
      <c r="D573">
        <v>-100</v>
      </c>
      <c r="E573">
        <f t="shared" si="62"/>
        <v>-125</v>
      </c>
      <c r="F573">
        <f t="shared" si="63"/>
        <v>-1833</v>
      </c>
      <c r="G573">
        <f>D573+G572</f>
        <v>-1933</v>
      </c>
      <c r="H573">
        <f t="shared" si="57"/>
        <v>-1933</v>
      </c>
      <c r="I573">
        <f t="shared" si="58"/>
        <v>-100</v>
      </c>
      <c r="J573" t="b">
        <f t="shared" si="59"/>
        <v>0</v>
      </c>
      <c r="K573">
        <f t="shared" si="60"/>
        <v>-100</v>
      </c>
      <c r="L573">
        <f t="shared" si="61"/>
        <v>23387</v>
      </c>
      <c r="N573">
        <f>IF(D573&gt;10000,N572+D573-N572,N572+D573)</f>
        <v>12850</v>
      </c>
    </row>
    <row r="574" spans="1:14" x14ac:dyDescent="0.25">
      <c r="A574" t="s">
        <v>251</v>
      </c>
      <c r="B574" s="252">
        <v>43707</v>
      </c>
      <c r="C574" s="253">
        <v>573</v>
      </c>
      <c r="D574">
        <v>-1</v>
      </c>
      <c r="E574">
        <f t="shared" si="62"/>
        <v>-100</v>
      </c>
      <c r="F574">
        <f t="shared" si="63"/>
        <v>-1933</v>
      </c>
      <c r="G574">
        <f>D574+G573</f>
        <v>-1934</v>
      </c>
      <c r="H574">
        <f t="shared" si="57"/>
        <v>-1934</v>
      </c>
      <c r="I574">
        <f t="shared" si="58"/>
        <v>-1</v>
      </c>
      <c r="J574" t="b">
        <f t="shared" si="59"/>
        <v>0</v>
      </c>
      <c r="K574">
        <f t="shared" si="60"/>
        <v>-1</v>
      </c>
      <c r="L574">
        <f t="shared" si="61"/>
        <v>23386</v>
      </c>
      <c r="N574">
        <f>IF(D574&gt;10000,N573+D574-N573,N573+D574)</f>
        <v>12849</v>
      </c>
    </row>
    <row r="575" spans="1:14" x14ac:dyDescent="0.25">
      <c r="A575" t="s">
        <v>251</v>
      </c>
      <c r="B575" s="252">
        <v>43707</v>
      </c>
      <c r="C575" s="253">
        <v>574</v>
      </c>
      <c r="D575">
        <v>1</v>
      </c>
      <c r="E575">
        <f t="shared" si="62"/>
        <v>-1</v>
      </c>
      <c r="F575">
        <f t="shared" si="63"/>
        <v>-1934</v>
      </c>
      <c r="G575">
        <f>D575+G574</f>
        <v>-1933</v>
      </c>
      <c r="H575">
        <f t="shared" si="57"/>
        <v>-1933</v>
      </c>
      <c r="I575">
        <f t="shared" si="58"/>
        <v>1</v>
      </c>
      <c r="J575">
        <f t="shared" si="59"/>
        <v>574</v>
      </c>
      <c r="K575">
        <f t="shared" si="60"/>
        <v>1</v>
      </c>
      <c r="L575">
        <f t="shared" si="61"/>
        <v>23387</v>
      </c>
      <c r="N575">
        <f>IF(D575&gt;10000,N574+D575-N574,N574+D575)</f>
        <v>12850</v>
      </c>
    </row>
    <row r="576" spans="1:14" x14ac:dyDescent="0.25">
      <c r="A576" t="s">
        <v>251</v>
      </c>
      <c r="B576" s="252">
        <v>43707</v>
      </c>
      <c r="C576" s="253">
        <v>575</v>
      </c>
      <c r="D576">
        <v>-1</v>
      </c>
      <c r="E576">
        <f t="shared" si="62"/>
        <v>1</v>
      </c>
      <c r="F576">
        <f t="shared" si="63"/>
        <v>-1933</v>
      </c>
      <c r="G576">
        <f>D576+G575</f>
        <v>-1934</v>
      </c>
      <c r="H576">
        <f t="shared" si="57"/>
        <v>-1934</v>
      </c>
      <c r="I576">
        <f t="shared" si="58"/>
        <v>-1</v>
      </c>
      <c r="J576" t="b">
        <f t="shared" si="59"/>
        <v>0</v>
      </c>
      <c r="K576">
        <f t="shared" si="60"/>
        <v>-1</v>
      </c>
      <c r="L576">
        <f t="shared" si="61"/>
        <v>23386</v>
      </c>
      <c r="N576">
        <f>IF(D576&gt;10000,N575+D576-N575,N575+D576)</f>
        <v>12849</v>
      </c>
    </row>
    <row r="577" spans="1:14" x14ac:dyDescent="0.25">
      <c r="A577" t="s">
        <v>251</v>
      </c>
      <c r="B577" s="252">
        <v>43713</v>
      </c>
      <c r="C577" s="253">
        <v>576</v>
      </c>
      <c r="D577">
        <v>-124</v>
      </c>
      <c r="E577">
        <f t="shared" si="62"/>
        <v>-1</v>
      </c>
      <c r="F577">
        <f t="shared" si="63"/>
        <v>-1934</v>
      </c>
      <c r="G577">
        <f>D577+G576</f>
        <v>-2058</v>
      </c>
      <c r="H577">
        <f t="shared" si="57"/>
        <v>-2058</v>
      </c>
      <c r="I577">
        <f t="shared" si="58"/>
        <v>-124</v>
      </c>
      <c r="J577" t="b">
        <f t="shared" si="59"/>
        <v>0</v>
      </c>
      <c r="K577">
        <f t="shared" si="60"/>
        <v>-124</v>
      </c>
      <c r="L577">
        <f t="shared" si="61"/>
        <v>23262</v>
      </c>
      <c r="N577">
        <f>IF(D577&gt;10000,N576+D577-N576,N576+D577)</f>
        <v>12725</v>
      </c>
    </row>
    <row r="578" spans="1:14" x14ac:dyDescent="0.25">
      <c r="A578" t="s">
        <v>251</v>
      </c>
      <c r="B578" s="252">
        <v>43741</v>
      </c>
      <c r="C578" s="253">
        <v>577</v>
      </c>
      <c r="D578">
        <v>-200</v>
      </c>
      <c r="E578">
        <f t="shared" si="62"/>
        <v>-124</v>
      </c>
      <c r="F578">
        <f t="shared" si="63"/>
        <v>-2058</v>
      </c>
      <c r="G578">
        <f>D578+G577</f>
        <v>-2258</v>
      </c>
      <c r="H578">
        <f t="shared" si="57"/>
        <v>-2258</v>
      </c>
      <c r="I578">
        <f t="shared" si="58"/>
        <v>-200</v>
      </c>
      <c r="J578" t="b">
        <f t="shared" si="59"/>
        <v>0</v>
      </c>
      <c r="K578">
        <f t="shared" si="60"/>
        <v>-200</v>
      </c>
      <c r="L578">
        <f t="shared" si="61"/>
        <v>23062</v>
      </c>
      <c r="N578">
        <f>IF(D578&gt;10000,N577+D578-N577,N577+D578)</f>
        <v>12525</v>
      </c>
    </row>
    <row r="579" spans="1:14" x14ac:dyDescent="0.25">
      <c r="A579" t="s">
        <v>251</v>
      </c>
      <c r="B579" s="252">
        <v>43798</v>
      </c>
      <c r="C579" s="253">
        <v>578</v>
      </c>
      <c r="D579">
        <v>-12525</v>
      </c>
      <c r="E579">
        <f t="shared" si="62"/>
        <v>-200</v>
      </c>
      <c r="F579">
        <f t="shared" si="63"/>
        <v>-2258</v>
      </c>
      <c r="G579">
        <f>D579+G578</f>
        <v>-14783</v>
      </c>
      <c r="H579">
        <f t="shared" ref="H579:H642" si="64">IF(D579&gt;10000,D579-F579,G579)</f>
        <v>-14783</v>
      </c>
      <c r="I579">
        <f t="shared" ref="I579:I642" si="65">IF(D579&gt;10000,D579-F579,D579)</f>
        <v>-12525</v>
      </c>
      <c r="J579" t="b">
        <f t="shared" ref="J579:J642" si="66">IF(D579&gt;0,C579)</f>
        <v>0</v>
      </c>
      <c r="K579">
        <f t="shared" ref="K579:K642" si="67">IF(C579=MIN(J:J),H579,D579)</f>
        <v>-12525</v>
      </c>
      <c r="L579">
        <f t="shared" ref="L579:L642" si="68">K579+L578</f>
        <v>10537</v>
      </c>
      <c r="N579">
        <f>IF(D579&gt;10000,N578+D579-N578,N578+D579)</f>
        <v>0</v>
      </c>
    </row>
    <row r="580" spans="1:14" x14ac:dyDescent="0.25">
      <c r="A580" t="s">
        <v>251</v>
      </c>
      <c r="B580" s="252">
        <v>43837</v>
      </c>
      <c r="C580" s="253">
        <v>579</v>
      </c>
      <c r="D580">
        <v>14830</v>
      </c>
      <c r="E580">
        <f t="shared" ref="E580:E643" si="69">D579</f>
        <v>-12525</v>
      </c>
      <c r="F580">
        <f t="shared" si="63"/>
        <v>-14783</v>
      </c>
      <c r="G580">
        <f>D580+G579</f>
        <v>47</v>
      </c>
      <c r="H580">
        <f t="shared" si="64"/>
        <v>29613</v>
      </c>
      <c r="I580">
        <f t="shared" si="65"/>
        <v>29613</v>
      </c>
      <c r="J580">
        <f t="shared" si="66"/>
        <v>579</v>
      </c>
      <c r="K580">
        <f t="shared" si="67"/>
        <v>14830</v>
      </c>
      <c r="L580">
        <f t="shared" si="68"/>
        <v>25367</v>
      </c>
      <c r="N580">
        <f>IF(D580&gt;10000,N579+D580-N579,N579+D580)</f>
        <v>14830</v>
      </c>
    </row>
    <row r="581" spans="1:14" x14ac:dyDescent="0.25">
      <c r="A581" t="s">
        <v>251</v>
      </c>
      <c r="B581" s="252">
        <v>43866</v>
      </c>
      <c r="C581" s="253">
        <v>580</v>
      </c>
      <c r="D581">
        <v>-1</v>
      </c>
      <c r="E581">
        <f t="shared" si="69"/>
        <v>14830</v>
      </c>
      <c r="F581">
        <f t="shared" ref="F581:F644" si="70">E581+F580</f>
        <v>47</v>
      </c>
      <c r="G581">
        <f>D581+G580</f>
        <v>46</v>
      </c>
      <c r="H581">
        <f t="shared" si="64"/>
        <v>46</v>
      </c>
      <c r="I581">
        <f t="shared" si="65"/>
        <v>-1</v>
      </c>
      <c r="J581" t="b">
        <f t="shared" si="66"/>
        <v>0</v>
      </c>
      <c r="K581">
        <f t="shared" si="67"/>
        <v>-1</v>
      </c>
      <c r="L581">
        <f t="shared" si="68"/>
        <v>25366</v>
      </c>
      <c r="N581">
        <f>IF(D581&gt;10000,N580+D581-N580,N580+D581)</f>
        <v>14829</v>
      </c>
    </row>
    <row r="582" spans="1:14" x14ac:dyDescent="0.25">
      <c r="A582" t="s">
        <v>251</v>
      </c>
      <c r="B582" s="252">
        <v>43872</v>
      </c>
      <c r="C582" s="253">
        <v>581</v>
      </c>
      <c r="D582">
        <v>-1</v>
      </c>
      <c r="E582">
        <f t="shared" si="69"/>
        <v>-1</v>
      </c>
      <c r="F582">
        <f t="shared" si="70"/>
        <v>46</v>
      </c>
      <c r="G582">
        <f>D582+G581</f>
        <v>45</v>
      </c>
      <c r="H582">
        <f t="shared" si="64"/>
        <v>45</v>
      </c>
      <c r="I582">
        <f t="shared" si="65"/>
        <v>-1</v>
      </c>
      <c r="J582" t="b">
        <f t="shared" si="66"/>
        <v>0</v>
      </c>
      <c r="K582">
        <f t="shared" si="67"/>
        <v>-1</v>
      </c>
      <c r="L582">
        <f t="shared" si="68"/>
        <v>25365</v>
      </c>
      <c r="N582">
        <f>IF(D582&gt;10000,N581+D582-N581,N581+D582)</f>
        <v>14828</v>
      </c>
    </row>
    <row r="583" spans="1:14" x14ac:dyDescent="0.25">
      <c r="A583" t="s">
        <v>251</v>
      </c>
      <c r="B583" s="252">
        <v>43879</v>
      </c>
      <c r="C583" s="253">
        <v>582</v>
      </c>
      <c r="D583">
        <v>-1</v>
      </c>
      <c r="E583">
        <f t="shared" si="69"/>
        <v>-1</v>
      </c>
      <c r="F583">
        <f t="shared" si="70"/>
        <v>45</v>
      </c>
      <c r="G583">
        <f>D583+G582</f>
        <v>44</v>
      </c>
      <c r="H583">
        <f t="shared" si="64"/>
        <v>44</v>
      </c>
      <c r="I583">
        <f t="shared" si="65"/>
        <v>-1</v>
      </c>
      <c r="J583" t="b">
        <f t="shared" si="66"/>
        <v>0</v>
      </c>
      <c r="K583">
        <f t="shared" si="67"/>
        <v>-1</v>
      </c>
      <c r="L583">
        <f t="shared" si="68"/>
        <v>25364</v>
      </c>
      <c r="N583">
        <f>IF(D583&gt;10000,N582+D583-N582,N582+D583)</f>
        <v>14827</v>
      </c>
    </row>
    <row r="584" spans="1:14" x14ac:dyDescent="0.25">
      <c r="A584" t="s">
        <v>251</v>
      </c>
      <c r="B584" s="252">
        <v>43886</v>
      </c>
      <c r="C584" s="253">
        <v>583</v>
      </c>
      <c r="D584">
        <v>-1</v>
      </c>
      <c r="E584">
        <f t="shared" si="69"/>
        <v>-1</v>
      </c>
      <c r="F584">
        <f t="shared" si="70"/>
        <v>44</v>
      </c>
      <c r="G584">
        <f>D584+G583</f>
        <v>43</v>
      </c>
      <c r="H584">
        <f t="shared" si="64"/>
        <v>43</v>
      </c>
      <c r="I584">
        <f t="shared" si="65"/>
        <v>-1</v>
      </c>
      <c r="J584" t="b">
        <f t="shared" si="66"/>
        <v>0</v>
      </c>
      <c r="K584">
        <f t="shared" si="67"/>
        <v>-1</v>
      </c>
      <c r="L584">
        <f t="shared" si="68"/>
        <v>25363</v>
      </c>
      <c r="N584">
        <f>IF(D584&gt;10000,N583+D584-N583,N583+D584)</f>
        <v>14826</v>
      </c>
    </row>
    <row r="585" spans="1:14" x14ac:dyDescent="0.25">
      <c r="A585" t="s">
        <v>251</v>
      </c>
      <c r="B585" s="252">
        <v>43893</v>
      </c>
      <c r="C585" s="253">
        <v>584</v>
      </c>
      <c r="D585">
        <v>-371</v>
      </c>
      <c r="E585">
        <f t="shared" si="69"/>
        <v>-1</v>
      </c>
      <c r="F585">
        <f t="shared" si="70"/>
        <v>43</v>
      </c>
      <c r="G585">
        <f>D585+G584</f>
        <v>-328</v>
      </c>
      <c r="H585">
        <f t="shared" si="64"/>
        <v>-328</v>
      </c>
      <c r="I585">
        <f t="shared" si="65"/>
        <v>-371</v>
      </c>
      <c r="J585" t="b">
        <f t="shared" si="66"/>
        <v>0</v>
      </c>
      <c r="K585">
        <f t="shared" si="67"/>
        <v>-371</v>
      </c>
      <c r="L585">
        <f t="shared" si="68"/>
        <v>24992</v>
      </c>
      <c r="N585">
        <f>IF(D585&gt;10000,N584+D585-N584,N584+D585)</f>
        <v>14455</v>
      </c>
    </row>
    <row r="586" spans="1:14" x14ac:dyDescent="0.25">
      <c r="A586" t="s">
        <v>251</v>
      </c>
      <c r="B586" s="252">
        <v>43893</v>
      </c>
      <c r="C586" s="253">
        <v>585</v>
      </c>
      <c r="D586">
        <v>-1</v>
      </c>
      <c r="E586">
        <f t="shared" si="69"/>
        <v>-371</v>
      </c>
      <c r="F586">
        <f t="shared" si="70"/>
        <v>-328</v>
      </c>
      <c r="G586">
        <f>D586+G585</f>
        <v>-329</v>
      </c>
      <c r="H586">
        <f t="shared" si="64"/>
        <v>-329</v>
      </c>
      <c r="I586">
        <f t="shared" si="65"/>
        <v>-1</v>
      </c>
      <c r="J586" t="b">
        <f t="shared" si="66"/>
        <v>0</v>
      </c>
      <c r="K586">
        <f t="shared" si="67"/>
        <v>-1</v>
      </c>
      <c r="L586">
        <f t="shared" si="68"/>
        <v>24991</v>
      </c>
      <c r="N586">
        <f>IF(D586&gt;10000,N585+D586-N585,N585+D586)</f>
        <v>14454</v>
      </c>
    </row>
    <row r="587" spans="1:14" x14ac:dyDescent="0.25">
      <c r="A587" t="s">
        <v>251</v>
      </c>
      <c r="B587" s="252">
        <v>43901</v>
      </c>
      <c r="C587" s="253">
        <v>586</v>
      </c>
      <c r="D587">
        <v>-1</v>
      </c>
      <c r="E587">
        <f t="shared" si="69"/>
        <v>-1</v>
      </c>
      <c r="F587">
        <f t="shared" si="70"/>
        <v>-329</v>
      </c>
      <c r="G587">
        <f>D587+G586</f>
        <v>-330</v>
      </c>
      <c r="H587">
        <f t="shared" si="64"/>
        <v>-330</v>
      </c>
      <c r="I587">
        <f t="shared" si="65"/>
        <v>-1</v>
      </c>
      <c r="J587" t="b">
        <f t="shared" si="66"/>
        <v>0</v>
      </c>
      <c r="K587">
        <f t="shared" si="67"/>
        <v>-1</v>
      </c>
      <c r="L587">
        <f t="shared" si="68"/>
        <v>24990</v>
      </c>
      <c r="N587">
        <f>IF(D587&gt;10000,N586+D587-N586,N586+D587)</f>
        <v>14453</v>
      </c>
    </row>
    <row r="588" spans="1:14" x14ac:dyDescent="0.25">
      <c r="A588" t="s">
        <v>251</v>
      </c>
      <c r="B588" s="252">
        <v>43907</v>
      </c>
      <c r="C588" s="253">
        <v>587</v>
      </c>
      <c r="D588">
        <v>-1</v>
      </c>
      <c r="E588">
        <f t="shared" si="69"/>
        <v>-1</v>
      </c>
      <c r="F588">
        <f t="shared" si="70"/>
        <v>-330</v>
      </c>
      <c r="G588">
        <f>D588+G587</f>
        <v>-331</v>
      </c>
      <c r="H588">
        <f t="shared" si="64"/>
        <v>-331</v>
      </c>
      <c r="I588">
        <f t="shared" si="65"/>
        <v>-1</v>
      </c>
      <c r="J588" t="b">
        <f t="shared" si="66"/>
        <v>0</v>
      </c>
      <c r="K588">
        <f t="shared" si="67"/>
        <v>-1</v>
      </c>
      <c r="L588">
        <f t="shared" si="68"/>
        <v>24989</v>
      </c>
      <c r="N588">
        <f>IF(D588&gt;10000,N587+D588-N587,N587+D588)</f>
        <v>14452</v>
      </c>
    </row>
    <row r="589" spans="1:14" x14ac:dyDescent="0.25">
      <c r="A589" t="s">
        <v>251</v>
      </c>
      <c r="B589" s="252">
        <v>43914</v>
      </c>
      <c r="C589" s="253">
        <v>588</v>
      </c>
      <c r="D589">
        <v>-1</v>
      </c>
      <c r="E589">
        <f t="shared" si="69"/>
        <v>-1</v>
      </c>
      <c r="F589">
        <f t="shared" si="70"/>
        <v>-331</v>
      </c>
      <c r="G589">
        <f>D589+G588</f>
        <v>-332</v>
      </c>
      <c r="H589">
        <f t="shared" si="64"/>
        <v>-332</v>
      </c>
      <c r="I589">
        <f t="shared" si="65"/>
        <v>-1</v>
      </c>
      <c r="J589" t="b">
        <f t="shared" si="66"/>
        <v>0</v>
      </c>
      <c r="K589">
        <f t="shared" si="67"/>
        <v>-1</v>
      </c>
      <c r="L589">
        <f t="shared" si="68"/>
        <v>24988</v>
      </c>
      <c r="N589">
        <f>IF(D589&gt;10000,N588+D589-N588,N588+D589)</f>
        <v>14451</v>
      </c>
    </row>
    <row r="590" spans="1:14" x14ac:dyDescent="0.25">
      <c r="A590" t="s">
        <v>251</v>
      </c>
      <c r="B590" s="252">
        <v>43922</v>
      </c>
      <c r="C590" s="253">
        <v>589</v>
      </c>
      <c r="D590">
        <v>-1</v>
      </c>
      <c r="E590">
        <f t="shared" si="69"/>
        <v>-1</v>
      </c>
      <c r="F590">
        <f t="shared" si="70"/>
        <v>-332</v>
      </c>
      <c r="G590">
        <f>D590+G589</f>
        <v>-333</v>
      </c>
      <c r="H590">
        <f t="shared" si="64"/>
        <v>-333</v>
      </c>
      <c r="I590">
        <f t="shared" si="65"/>
        <v>-1</v>
      </c>
      <c r="J590" t="b">
        <f t="shared" si="66"/>
        <v>0</v>
      </c>
      <c r="K590">
        <f t="shared" si="67"/>
        <v>-1</v>
      </c>
      <c r="L590">
        <f t="shared" si="68"/>
        <v>24987</v>
      </c>
      <c r="N590">
        <f>IF(D590&gt;10000,N589+D590-N589,N589+D590)</f>
        <v>14450</v>
      </c>
    </row>
    <row r="591" spans="1:14" x14ac:dyDescent="0.25">
      <c r="A591" t="s">
        <v>251</v>
      </c>
      <c r="B591" s="252">
        <v>43923</v>
      </c>
      <c r="C591" s="253">
        <v>590</v>
      </c>
      <c r="D591">
        <v>-931</v>
      </c>
      <c r="E591">
        <f t="shared" si="69"/>
        <v>-1</v>
      </c>
      <c r="F591">
        <f t="shared" si="70"/>
        <v>-333</v>
      </c>
      <c r="G591">
        <f>D591+G590</f>
        <v>-1264</v>
      </c>
      <c r="H591">
        <f t="shared" si="64"/>
        <v>-1264</v>
      </c>
      <c r="I591">
        <f t="shared" si="65"/>
        <v>-931</v>
      </c>
      <c r="J591" t="b">
        <f t="shared" si="66"/>
        <v>0</v>
      </c>
      <c r="K591">
        <f t="shared" si="67"/>
        <v>-931</v>
      </c>
      <c r="L591">
        <f t="shared" si="68"/>
        <v>24056</v>
      </c>
      <c r="N591">
        <f>IF(D591&gt;10000,N590+D591-N590,N590+D591)</f>
        <v>13519</v>
      </c>
    </row>
    <row r="592" spans="1:14" x14ac:dyDescent="0.25">
      <c r="A592" t="s">
        <v>251</v>
      </c>
      <c r="B592" s="252">
        <v>43928</v>
      </c>
      <c r="C592" s="253">
        <v>591</v>
      </c>
      <c r="D592">
        <v>-1</v>
      </c>
      <c r="E592">
        <f t="shared" si="69"/>
        <v>-931</v>
      </c>
      <c r="F592">
        <f t="shared" si="70"/>
        <v>-1264</v>
      </c>
      <c r="G592">
        <f>D592+G591</f>
        <v>-1265</v>
      </c>
      <c r="H592">
        <f t="shared" si="64"/>
        <v>-1265</v>
      </c>
      <c r="I592">
        <f t="shared" si="65"/>
        <v>-1</v>
      </c>
      <c r="J592" t="b">
        <f t="shared" si="66"/>
        <v>0</v>
      </c>
      <c r="K592">
        <f t="shared" si="67"/>
        <v>-1</v>
      </c>
      <c r="L592">
        <f t="shared" si="68"/>
        <v>24055</v>
      </c>
      <c r="N592">
        <f>IF(D592&gt;10000,N591+D592-N591,N591+D592)</f>
        <v>13518</v>
      </c>
    </row>
    <row r="593" spans="1:14" x14ac:dyDescent="0.25">
      <c r="A593" t="s">
        <v>251</v>
      </c>
      <c r="B593" s="252">
        <v>43935</v>
      </c>
      <c r="C593" s="253">
        <v>592</v>
      </c>
      <c r="D593">
        <v>-1</v>
      </c>
      <c r="E593">
        <f t="shared" si="69"/>
        <v>-1</v>
      </c>
      <c r="F593">
        <f t="shared" si="70"/>
        <v>-1265</v>
      </c>
      <c r="G593">
        <f>D593+G592</f>
        <v>-1266</v>
      </c>
      <c r="H593">
        <f t="shared" si="64"/>
        <v>-1266</v>
      </c>
      <c r="I593">
        <f t="shared" si="65"/>
        <v>-1</v>
      </c>
      <c r="J593" t="b">
        <f t="shared" si="66"/>
        <v>0</v>
      </c>
      <c r="K593">
        <f t="shared" si="67"/>
        <v>-1</v>
      </c>
      <c r="L593">
        <f t="shared" si="68"/>
        <v>24054</v>
      </c>
      <c r="N593">
        <f>IF(D593&gt;10000,N592+D593-N592,N592+D593)</f>
        <v>13517</v>
      </c>
    </row>
    <row r="594" spans="1:14" x14ac:dyDescent="0.25">
      <c r="A594" t="s">
        <v>251</v>
      </c>
      <c r="B594" s="252">
        <v>43942</v>
      </c>
      <c r="C594" s="253">
        <v>593</v>
      </c>
      <c r="D594">
        <v>-1</v>
      </c>
      <c r="E594">
        <f t="shared" si="69"/>
        <v>-1</v>
      </c>
      <c r="F594">
        <f t="shared" si="70"/>
        <v>-1266</v>
      </c>
      <c r="G594">
        <f>D594+G593</f>
        <v>-1267</v>
      </c>
      <c r="H594">
        <f t="shared" si="64"/>
        <v>-1267</v>
      </c>
      <c r="I594">
        <f t="shared" si="65"/>
        <v>-1</v>
      </c>
      <c r="J594" t="b">
        <f t="shared" si="66"/>
        <v>0</v>
      </c>
      <c r="K594">
        <f t="shared" si="67"/>
        <v>-1</v>
      </c>
      <c r="L594">
        <f t="shared" si="68"/>
        <v>24053</v>
      </c>
      <c r="N594">
        <f>IF(D594&gt;10000,N593+D594-N593,N593+D594)</f>
        <v>13516</v>
      </c>
    </row>
    <row r="595" spans="1:14" x14ac:dyDescent="0.25">
      <c r="A595" t="s">
        <v>251</v>
      </c>
      <c r="B595" s="252">
        <v>43949</v>
      </c>
      <c r="C595" s="253">
        <v>594</v>
      </c>
      <c r="D595">
        <v>-1</v>
      </c>
      <c r="E595">
        <f t="shared" si="69"/>
        <v>-1</v>
      </c>
      <c r="F595">
        <f t="shared" si="70"/>
        <v>-1267</v>
      </c>
      <c r="G595">
        <f>D595+G594</f>
        <v>-1268</v>
      </c>
      <c r="H595">
        <f t="shared" si="64"/>
        <v>-1268</v>
      </c>
      <c r="I595">
        <f t="shared" si="65"/>
        <v>-1</v>
      </c>
      <c r="J595" t="b">
        <f t="shared" si="66"/>
        <v>0</v>
      </c>
      <c r="K595">
        <f t="shared" si="67"/>
        <v>-1</v>
      </c>
      <c r="L595">
        <f t="shared" si="68"/>
        <v>24052</v>
      </c>
      <c r="N595">
        <f>IF(D595&gt;10000,N594+D595-N594,N594+D595)</f>
        <v>13515</v>
      </c>
    </row>
    <row r="596" spans="1:14" x14ac:dyDescent="0.25">
      <c r="A596" t="s">
        <v>251</v>
      </c>
      <c r="B596" s="252">
        <v>43957</v>
      </c>
      <c r="C596" s="253">
        <v>595</v>
      </c>
      <c r="D596">
        <v>-1</v>
      </c>
      <c r="E596">
        <f t="shared" si="69"/>
        <v>-1</v>
      </c>
      <c r="F596">
        <f t="shared" si="70"/>
        <v>-1268</v>
      </c>
      <c r="G596">
        <f>D596+G595</f>
        <v>-1269</v>
      </c>
      <c r="H596">
        <f t="shared" si="64"/>
        <v>-1269</v>
      </c>
      <c r="I596">
        <f t="shared" si="65"/>
        <v>-1</v>
      </c>
      <c r="J596" t="b">
        <f t="shared" si="66"/>
        <v>0</v>
      </c>
      <c r="K596">
        <f t="shared" si="67"/>
        <v>-1</v>
      </c>
      <c r="L596">
        <f t="shared" si="68"/>
        <v>24051</v>
      </c>
      <c r="N596">
        <f>IF(D596&gt;10000,N595+D596-N595,N595+D596)</f>
        <v>13514</v>
      </c>
    </row>
    <row r="597" spans="1:14" x14ac:dyDescent="0.25">
      <c r="A597" t="s">
        <v>251</v>
      </c>
      <c r="B597" s="252">
        <v>43958</v>
      </c>
      <c r="C597" s="253">
        <v>596</v>
      </c>
      <c r="D597">
        <v>-160</v>
      </c>
      <c r="E597">
        <f t="shared" si="69"/>
        <v>-1</v>
      </c>
      <c r="F597">
        <f t="shared" si="70"/>
        <v>-1269</v>
      </c>
      <c r="G597">
        <f>D597+G596</f>
        <v>-1429</v>
      </c>
      <c r="H597">
        <f t="shared" si="64"/>
        <v>-1429</v>
      </c>
      <c r="I597">
        <f t="shared" si="65"/>
        <v>-160</v>
      </c>
      <c r="J597" t="b">
        <f t="shared" si="66"/>
        <v>0</v>
      </c>
      <c r="K597">
        <f t="shared" si="67"/>
        <v>-160</v>
      </c>
      <c r="L597">
        <f t="shared" si="68"/>
        <v>23891</v>
      </c>
      <c r="N597">
        <f>IF(D597&gt;10000,N596+D597-N596,N596+D597)</f>
        <v>13354</v>
      </c>
    </row>
    <row r="598" spans="1:14" x14ac:dyDescent="0.25">
      <c r="A598" t="s">
        <v>251</v>
      </c>
      <c r="B598" s="252">
        <v>43964</v>
      </c>
      <c r="C598" s="253">
        <v>597</v>
      </c>
      <c r="D598">
        <v>-1</v>
      </c>
      <c r="E598">
        <f t="shared" si="69"/>
        <v>-160</v>
      </c>
      <c r="F598">
        <f t="shared" si="70"/>
        <v>-1429</v>
      </c>
      <c r="G598">
        <f>D598+G597</f>
        <v>-1430</v>
      </c>
      <c r="H598">
        <f t="shared" si="64"/>
        <v>-1430</v>
      </c>
      <c r="I598">
        <f t="shared" si="65"/>
        <v>-1</v>
      </c>
      <c r="J598" t="b">
        <f t="shared" si="66"/>
        <v>0</v>
      </c>
      <c r="K598">
        <f t="shared" si="67"/>
        <v>-1</v>
      </c>
      <c r="L598">
        <f t="shared" si="68"/>
        <v>23890</v>
      </c>
      <c r="N598">
        <f>IF(D598&gt;10000,N597+D598-N597,N597+D598)</f>
        <v>13353</v>
      </c>
    </row>
    <row r="599" spans="1:14" x14ac:dyDescent="0.25">
      <c r="A599" t="s">
        <v>251</v>
      </c>
      <c r="B599" s="252">
        <v>43970</v>
      </c>
      <c r="C599" s="253">
        <v>598</v>
      </c>
      <c r="D599">
        <v>-1</v>
      </c>
      <c r="E599">
        <f t="shared" si="69"/>
        <v>-1</v>
      </c>
      <c r="F599">
        <f t="shared" si="70"/>
        <v>-1430</v>
      </c>
      <c r="G599">
        <f>D599+G598</f>
        <v>-1431</v>
      </c>
      <c r="H599">
        <f t="shared" si="64"/>
        <v>-1431</v>
      </c>
      <c r="I599">
        <f t="shared" si="65"/>
        <v>-1</v>
      </c>
      <c r="J599" t="b">
        <f t="shared" si="66"/>
        <v>0</v>
      </c>
      <c r="K599">
        <f t="shared" si="67"/>
        <v>-1</v>
      </c>
      <c r="L599">
        <f t="shared" si="68"/>
        <v>23889</v>
      </c>
      <c r="N599">
        <f>IF(D599&gt;10000,N598+D599-N598,N598+D599)</f>
        <v>13352</v>
      </c>
    </row>
    <row r="600" spans="1:14" x14ac:dyDescent="0.25">
      <c r="A600" t="s">
        <v>251</v>
      </c>
      <c r="B600" s="252">
        <v>43977</v>
      </c>
      <c r="C600" s="253">
        <v>599</v>
      </c>
      <c r="D600">
        <v>-1</v>
      </c>
      <c r="E600">
        <f t="shared" si="69"/>
        <v>-1</v>
      </c>
      <c r="F600">
        <f t="shared" si="70"/>
        <v>-1431</v>
      </c>
      <c r="G600">
        <f>D600+G599</f>
        <v>-1432</v>
      </c>
      <c r="H600">
        <f t="shared" si="64"/>
        <v>-1432</v>
      </c>
      <c r="I600">
        <f t="shared" si="65"/>
        <v>-1</v>
      </c>
      <c r="J600" t="b">
        <f t="shared" si="66"/>
        <v>0</v>
      </c>
      <c r="K600">
        <f t="shared" si="67"/>
        <v>-1</v>
      </c>
      <c r="L600">
        <f t="shared" si="68"/>
        <v>23888</v>
      </c>
      <c r="N600">
        <f>IF(D600&gt;10000,N599+D600-N599,N599+D600)</f>
        <v>13351</v>
      </c>
    </row>
    <row r="601" spans="1:14" x14ac:dyDescent="0.25">
      <c r="A601" t="s">
        <v>251</v>
      </c>
      <c r="B601" s="252">
        <v>43984</v>
      </c>
      <c r="C601" s="253">
        <v>600</v>
      </c>
      <c r="D601">
        <v>-1</v>
      </c>
      <c r="E601">
        <f t="shared" si="69"/>
        <v>-1</v>
      </c>
      <c r="F601">
        <f t="shared" si="70"/>
        <v>-1432</v>
      </c>
      <c r="G601">
        <f>D601+G600</f>
        <v>-1433</v>
      </c>
      <c r="H601">
        <f t="shared" si="64"/>
        <v>-1433</v>
      </c>
      <c r="I601">
        <f t="shared" si="65"/>
        <v>-1</v>
      </c>
      <c r="J601" t="b">
        <f t="shared" si="66"/>
        <v>0</v>
      </c>
      <c r="K601">
        <f t="shared" si="67"/>
        <v>-1</v>
      </c>
      <c r="L601">
        <f t="shared" si="68"/>
        <v>23887</v>
      </c>
      <c r="N601">
        <f>IF(D601&gt;10000,N600+D601-N600,N600+D601)</f>
        <v>13350</v>
      </c>
    </row>
    <row r="602" spans="1:14" x14ac:dyDescent="0.25">
      <c r="A602" t="s">
        <v>251</v>
      </c>
      <c r="B602" s="252">
        <v>43984</v>
      </c>
      <c r="C602" s="253">
        <v>601</v>
      </c>
      <c r="D602">
        <v>-152</v>
      </c>
      <c r="E602">
        <f t="shared" si="69"/>
        <v>-1</v>
      </c>
      <c r="F602">
        <f t="shared" si="70"/>
        <v>-1433</v>
      </c>
      <c r="G602">
        <f>D602+G601</f>
        <v>-1585</v>
      </c>
      <c r="H602">
        <f t="shared" si="64"/>
        <v>-1585</v>
      </c>
      <c r="I602">
        <f t="shared" si="65"/>
        <v>-152</v>
      </c>
      <c r="J602" t="b">
        <f t="shared" si="66"/>
        <v>0</v>
      </c>
      <c r="K602">
        <f t="shared" si="67"/>
        <v>-152</v>
      </c>
      <c r="L602">
        <f t="shared" si="68"/>
        <v>23735</v>
      </c>
      <c r="N602">
        <f>IF(D602&gt;10000,N601+D602-N601,N601+D602)</f>
        <v>13198</v>
      </c>
    </row>
    <row r="603" spans="1:14" x14ac:dyDescent="0.25">
      <c r="A603" t="s">
        <v>251</v>
      </c>
      <c r="B603" s="252">
        <v>43991</v>
      </c>
      <c r="C603" s="253">
        <v>602</v>
      </c>
      <c r="D603">
        <v>-1</v>
      </c>
      <c r="E603">
        <f t="shared" si="69"/>
        <v>-152</v>
      </c>
      <c r="F603">
        <f t="shared" si="70"/>
        <v>-1585</v>
      </c>
      <c r="G603">
        <f>D603+G602</f>
        <v>-1586</v>
      </c>
      <c r="H603">
        <f t="shared" si="64"/>
        <v>-1586</v>
      </c>
      <c r="I603">
        <f t="shared" si="65"/>
        <v>-1</v>
      </c>
      <c r="J603" t="b">
        <f t="shared" si="66"/>
        <v>0</v>
      </c>
      <c r="K603">
        <f t="shared" si="67"/>
        <v>-1</v>
      </c>
      <c r="L603">
        <f t="shared" si="68"/>
        <v>23734</v>
      </c>
      <c r="N603">
        <f>IF(D603&gt;10000,N602+D603-N602,N602+D603)</f>
        <v>13197</v>
      </c>
    </row>
    <row r="604" spans="1:14" x14ac:dyDescent="0.25">
      <c r="A604" t="s">
        <v>251</v>
      </c>
      <c r="B604" s="252">
        <v>43998</v>
      </c>
      <c r="C604" s="253">
        <v>603</v>
      </c>
      <c r="D604">
        <v>-1</v>
      </c>
      <c r="E604">
        <f t="shared" si="69"/>
        <v>-1</v>
      </c>
      <c r="F604">
        <f t="shared" si="70"/>
        <v>-1586</v>
      </c>
      <c r="G604">
        <f>D604+G603</f>
        <v>-1587</v>
      </c>
      <c r="H604">
        <f t="shared" si="64"/>
        <v>-1587</v>
      </c>
      <c r="I604">
        <f t="shared" si="65"/>
        <v>-1</v>
      </c>
      <c r="J604" t="b">
        <f t="shared" si="66"/>
        <v>0</v>
      </c>
      <c r="K604">
        <f t="shared" si="67"/>
        <v>-1</v>
      </c>
      <c r="L604">
        <f t="shared" si="68"/>
        <v>23733</v>
      </c>
      <c r="N604">
        <f>IF(D604&gt;10000,N603+D604-N603,N603+D604)</f>
        <v>13196</v>
      </c>
    </row>
    <row r="605" spans="1:14" x14ac:dyDescent="0.25">
      <c r="A605" t="s">
        <v>251</v>
      </c>
      <c r="B605" s="252">
        <v>44005</v>
      </c>
      <c r="C605" s="253">
        <v>604</v>
      </c>
      <c r="D605">
        <v>-1</v>
      </c>
      <c r="E605">
        <f t="shared" si="69"/>
        <v>-1</v>
      </c>
      <c r="F605">
        <f t="shared" si="70"/>
        <v>-1587</v>
      </c>
      <c r="G605">
        <f>D605+G604</f>
        <v>-1588</v>
      </c>
      <c r="H605">
        <f t="shared" si="64"/>
        <v>-1588</v>
      </c>
      <c r="I605">
        <f t="shared" si="65"/>
        <v>-1</v>
      </c>
      <c r="J605" t="b">
        <f t="shared" si="66"/>
        <v>0</v>
      </c>
      <c r="K605">
        <f t="shared" si="67"/>
        <v>-1</v>
      </c>
      <c r="L605">
        <f t="shared" si="68"/>
        <v>23732</v>
      </c>
      <c r="N605">
        <f>IF(D605&gt;10000,N604+D605-N604,N604+D605)</f>
        <v>13195</v>
      </c>
    </row>
    <row r="606" spans="1:14" x14ac:dyDescent="0.25">
      <c r="A606" t="s">
        <v>251</v>
      </c>
      <c r="B606" s="252">
        <v>44012</v>
      </c>
      <c r="C606" s="253">
        <v>605</v>
      </c>
      <c r="D606">
        <v>-1</v>
      </c>
      <c r="E606">
        <f t="shared" si="69"/>
        <v>-1</v>
      </c>
      <c r="F606">
        <f t="shared" si="70"/>
        <v>-1588</v>
      </c>
      <c r="G606">
        <f>D606+G605</f>
        <v>-1589</v>
      </c>
      <c r="H606">
        <f t="shared" si="64"/>
        <v>-1589</v>
      </c>
      <c r="I606">
        <f t="shared" si="65"/>
        <v>-1</v>
      </c>
      <c r="J606" t="b">
        <f t="shared" si="66"/>
        <v>0</v>
      </c>
      <c r="K606">
        <f t="shared" si="67"/>
        <v>-1</v>
      </c>
      <c r="L606">
        <f t="shared" si="68"/>
        <v>23731</v>
      </c>
      <c r="N606">
        <f>IF(D606&gt;10000,N605+D606-N605,N605+D606)</f>
        <v>13194</v>
      </c>
    </row>
    <row r="607" spans="1:14" x14ac:dyDescent="0.25">
      <c r="A607" t="s">
        <v>251</v>
      </c>
      <c r="B607" s="252">
        <v>44014</v>
      </c>
      <c r="C607" s="253">
        <v>606</v>
      </c>
      <c r="D607">
        <v>-180</v>
      </c>
      <c r="E607">
        <f t="shared" si="69"/>
        <v>-1</v>
      </c>
      <c r="F607">
        <f t="shared" si="70"/>
        <v>-1589</v>
      </c>
      <c r="G607">
        <f>D607+G606</f>
        <v>-1769</v>
      </c>
      <c r="H607">
        <f t="shared" si="64"/>
        <v>-1769</v>
      </c>
      <c r="I607">
        <f t="shared" si="65"/>
        <v>-180</v>
      </c>
      <c r="J607" t="b">
        <f t="shared" si="66"/>
        <v>0</v>
      </c>
      <c r="K607">
        <f t="shared" si="67"/>
        <v>-180</v>
      </c>
      <c r="L607">
        <f t="shared" si="68"/>
        <v>23551</v>
      </c>
      <c r="N607">
        <f>IF(D607&gt;10000,N606+D607-N606,N606+D607)</f>
        <v>13014</v>
      </c>
    </row>
    <row r="608" spans="1:14" x14ac:dyDescent="0.25">
      <c r="A608" t="s">
        <v>251</v>
      </c>
      <c r="B608" s="252">
        <v>44019</v>
      </c>
      <c r="C608" s="253">
        <v>607</v>
      </c>
      <c r="D608">
        <v>-1</v>
      </c>
      <c r="E608">
        <f t="shared" si="69"/>
        <v>-180</v>
      </c>
      <c r="F608">
        <f t="shared" si="70"/>
        <v>-1769</v>
      </c>
      <c r="G608">
        <f>D608+G607</f>
        <v>-1770</v>
      </c>
      <c r="H608">
        <f t="shared" si="64"/>
        <v>-1770</v>
      </c>
      <c r="I608">
        <f t="shared" si="65"/>
        <v>-1</v>
      </c>
      <c r="J608" t="b">
        <f t="shared" si="66"/>
        <v>0</v>
      </c>
      <c r="K608">
        <f t="shared" si="67"/>
        <v>-1</v>
      </c>
      <c r="L608">
        <f t="shared" si="68"/>
        <v>23550</v>
      </c>
      <c r="N608">
        <f>IF(D608&gt;10000,N607+D608-N607,N607+D608)</f>
        <v>13013</v>
      </c>
    </row>
    <row r="609" spans="1:14" x14ac:dyDescent="0.25">
      <c r="A609" t="s">
        <v>251</v>
      </c>
      <c r="B609" s="252">
        <v>44026</v>
      </c>
      <c r="C609" s="253">
        <v>608</v>
      </c>
      <c r="D609">
        <v>-1</v>
      </c>
      <c r="E609">
        <f t="shared" si="69"/>
        <v>-1</v>
      </c>
      <c r="F609">
        <f t="shared" si="70"/>
        <v>-1770</v>
      </c>
      <c r="G609">
        <f>D609+G608</f>
        <v>-1771</v>
      </c>
      <c r="H609">
        <f t="shared" si="64"/>
        <v>-1771</v>
      </c>
      <c r="I609">
        <f t="shared" si="65"/>
        <v>-1</v>
      </c>
      <c r="J609" t="b">
        <f t="shared" si="66"/>
        <v>0</v>
      </c>
      <c r="K609">
        <f t="shared" si="67"/>
        <v>-1</v>
      </c>
      <c r="L609">
        <f t="shared" si="68"/>
        <v>23549</v>
      </c>
      <c r="N609">
        <f>IF(D609&gt;10000,N608+D609-N608,N608+D609)</f>
        <v>13012</v>
      </c>
    </row>
    <row r="610" spans="1:14" x14ac:dyDescent="0.25">
      <c r="A610" t="s">
        <v>251</v>
      </c>
      <c r="B610" s="252">
        <v>44033</v>
      </c>
      <c r="C610" s="253">
        <v>609</v>
      </c>
      <c r="D610">
        <v>-1</v>
      </c>
      <c r="E610">
        <f t="shared" si="69"/>
        <v>-1</v>
      </c>
      <c r="F610">
        <f t="shared" si="70"/>
        <v>-1771</v>
      </c>
      <c r="G610">
        <f>D610+G609</f>
        <v>-1772</v>
      </c>
      <c r="H610">
        <f t="shared" si="64"/>
        <v>-1772</v>
      </c>
      <c r="I610">
        <f t="shared" si="65"/>
        <v>-1</v>
      </c>
      <c r="J610" t="b">
        <f t="shared" si="66"/>
        <v>0</v>
      </c>
      <c r="K610">
        <f t="shared" si="67"/>
        <v>-1</v>
      </c>
      <c r="L610">
        <f t="shared" si="68"/>
        <v>23548</v>
      </c>
      <c r="N610">
        <f>IF(D610&gt;10000,N609+D610-N609,N609+D610)</f>
        <v>13011</v>
      </c>
    </row>
    <row r="611" spans="1:14" x14ac:dyDescent="0.25">
      <c r="A611" t="s">
        <v>251</v>
      </c>
      <c r="B611" s="252">
        <v>44039</v>
      </c>
      <c r="C611" s="253">
        <v>610</v>
      </c>
      <c r="D611">
        <v>-1</v>
      </c>
      <c r="E611">
        <f t="shared" si="69"/>
        <v>-1</v>
      </c>
      <c r="F611">
        <f t="shared" si="70"/>
        <v>-1772</v>
      </c>
      <c r="G611">
        <f>D611+G610</f>
        <v>-1773</v>
      </c>
      <c r="H611">
        <f t="shared" si="64"/>
        <v>-1773</v>
      </c>
      <c r="I611">
        <f t="shared" si="65"/>
        <v>-1</v>
      </c>
      <c r="J611" t="b">
        <f t="shared" si="66"/>
        <v>0</v>
      </c>
      <c r="K611">
        <f t="shared" si="67"/>
        <v>-1</v>
      </c>
      <c r="L611">
        <f t="shared" si="68"/>
        <v>23547</v>
      </c>
      <c r="N611">
        <f>IF(D611&gt;10000,N610+D611-N610,N610+D611)</f>
        <v>13010</v>
      </c>
    </row>
    <row r="612" spans="1:14" x14ac:dyDescent="0.25">
      <c r="A612" t="s">
        <v>251</v>
      </c>
      <c r="B612" s="252">
        <v>44047</v>
      </c>
      <c r="C612" s="253">
        <v>611</v>
      </c>
      <c r="D612">
        <v>-1</v>
      </c>
      <c r="E612">
        <f t="shared" si="69"/>
        <v>-1</v>
      </c>
      <c r="F612">
        <f t="shared" si="70"/>
        <v>-1773</v>
      </c>
      <c r="G612">
        <f>D612+G611</f>
        <v>-1774</v>
      </c>
      <c r="H612">
        <f t="shared" si="64"/>
        <v>-1774</v>
      </c>
      <c r="I612">
        <f t="shared" si="65"/>
        <v>-1</v>
      </c>
      <c r="J612" t="b">
        <f t="shared" si="66"/>
        <v>0</v>
      </c>
      <c r="K612">
        <f t="shared" si="67"/>
        <v>-1</v>
      </c>
      <c r="L612">
        <f t="shared" si="68"/>
        <v>23546</v>
      </c>
      <c r="N612">
        <f>IF(D612&gt;10000,N611+D612-N611,N611+D612)</f>
        <v>13009</v>
      </c>
    </row>
    <row r="613" spans="1:14" x14ac:dyDescent="0.25">
      <c r="A613" t="s">
        <v>251</v>
      </c>
      <c r="B613" s="252">
        <v>44054</v>
      </c>
      <c r="C613" s="253">
        <v>612</v>
      </c>
      <c r="D613">
        <v>-1</v>
      </c>
      <c r="E613">
        <f t="shared" si="69"/>
        <v>-1</v>
      </c>
      <c r="F613">
        <f t="shared" si="70"/>
        <v>-1774</v>
      </c>
      <c r="G613">
        <f>D613+G612</f>
        <v>-1775</v>
      </c>
      <c r="H613">
        <f t="shared" si="64"/>
        <v>-1775</v>
      </c>
      <c r="I613">
        <f t="shared" si="65"/>
        <v>-1</v>
      </c>
      <c r="J613" t="b">
        <f t="shared" si="66"/>
        <v>0</v>
      </c>
      <c r="K613">
        <f t="shared" si="67"/>
        <v>-1</v>
      </c>
      <c r="L613">
        <f t="shared" si="68"/>
        <v>23545</v>
      </c>
      <c r="N613">
        <f>IF(D613&gt;10000,N612+D613-N612,N612+D613)</f>
        <v>13008</v>
      </c>
    </row>
    <row r="614" spans="1:14" x14ac:dyDescent="0.25">
      <c r="A614" t="s">
        <v>251</v>
      </c>
      <c r="B614" s="252">
        <v>44054</v>
      </c>
      <c r="C614" s="253">
        <v>613</v>
      </c>
      <c r="D614">
        <v>-43</v>
      </c>
      <c r="E614">
        <f t="shared" si="69"/>
        <v>-1</v>
      </c>
      <c r="F614">
        <f t="shared" si="70"/>
        <v>-1775</v>
      </c>
      <c r="G614">
        <f>D614+G613</f>
        <v>-1818</v>
      </c>
      <c r="H614">
        <f t="shared" si="64"/>
        <v>-1818</v>
      </c>
      <c r="I614">
        <f t="shared" si="65"/>
        <v>-43</v>
      </c>
      <c r="J614" t="b">
        <f t="shared" si="66"/>
        <v>0</v>
      </c>
      <c r="K614">
        <f t="shared" si="67"/>
        <v>-43</v>
      </c>
      <c r="L614">
        <f t="shared" si="68"/>
        <v>23502</v>
      </c>
      <c r="N614">
        <f>IF(D614&gt;10000,N613+D614-N613,N613+D614)</f>
        <v>12965</v>
      </c>
    </row>
    <row r="615" spans="1:14" x14ac:dyDescent="0.25">
      <c r="A615" t="s">
        <v>251</v>
      </c>
      <c r="B615" s="252">
        <v>44061</v>
      </c>
      <c r="C615" s="253">
        <v>614</v>
      </c>
      <c r="D615">
        <v>-1</v>
      </c>
      <c r="E615">
        <f t="shared" si="69"/>
        <v>-43</v>
      </c>
      <c r="F615">
        <f t="shared" si="70"/>
        <v>-1818</v>
      </c>
      <c r="G615">
        <f>D615+G614</f>
        <v>-1819</v>
      </c>
      <c r="H615">
        <f t="shared" si="64"/>
        <v>-1819</v>
      </c>
      <c r="I615">
        <f t="shared" si="65"/>
        <v>-1</v>
      </c>
      <c r="J615" t="b">
        <f t="shared" si="66"/>
        <v>0</v>
      </c>
      <c r="K615">
        <f t="shared" si="67"/>
        <v>-1</v>
      </c>
      <c r="L615">
        <f t="shared" si="68"/>
        <v>23501</v>
      </c>
      <c r="N615">
        <f>IF(D615&gt;10000,N614+D615-N614,N614+D615)</f>
        <v>12964</v>
      </c>
    </row>
    <row r="616" spans="1:14" x14ac:dyDescent="0.25">
      <c r="A616" t="s">
        <v>251</v>
      </c>
      <c r="B616" s="252">
        <v>44061</v>
      </c>
      <c r="C616" s="253">
        <v>615</v>
      </c>
      <c r="D616">
        <v>-58</v>
      </c>
      <c r="E616">
        <f t="shared" si="69"/>
        <v>-1</v>
      </c>
      <c r="F616">
        <f t="shared" si="70"/>
        <v>-1819</v>
      </c>
      <c r="G616">
        <f>D616+G615</f>
        <v>-1877</v>
      </c>
      <c r="H616">
        <f t="shared" si="64"/>
        <v>-1877</v>
      </c>
      <c r="I616">
        <f t="shared" si="65"/>
        <v>-58</v>
      </c>
      <c r="J616" t="b">
        <f t="shared" si="66"/>
        <v>0</v>
      </c>
      <c r="K616">
        <f t="shared" si="67"/>
        <v>-58</v>
      </c>
      <c r="L616">
        <f t="shared" si="68"/>
        <v>23443</v>
      </c>
      <c r="N616">
        <f>IF(D616&gt;10000,N615+D616-N615,N615+D616)</f>
        <v>12906</v>
      </c>
    </row>
    <row r="617" spans="1:14" x14ac:dyDescent="0.25">
      <c r="A617" t="s">
        <v>251</v>
      </c>
      <c r="B617" s="252">
        <v>44067</v>
      </c>
      <c r="C617" s="253">
        <v>616</v>
      </c>
      <c r="D617">
        <v>-1</v>
      </c>
      <c r="E617">
        <f t="shared" si="69"/>
        <v>-58</v>
      </c>
      <c r="F617">
        <f t="shared" si="70"/>
        <v>-1877</v>
      </c>
      <c r="G617">
        <f>D617+G616</f>
        <v>-1878</v>
      </c>
      <c r="H617">
        <f t="shared" si="64"/>
        <v>-1878</v>
      </c>
      <c r="I617">
        <f t="shared" si="65"/>
        <v>-1</v>
      </c>
      <c r="J617" t="b">
        <f t="shared" si="66"/>
        <v>0</v>
      </c>
      <c r="K617">
        <f t="shared" si="67"/>
        <v>-1</v>
      </c>
      <c r="L617">
        <f t="shared" si="68"/>
        <v>23442</v>
      </c>
      <c r="N617">
        <f>IF(D617&gt;10000,N616+D617-N616,N616+D617)</f>
        <v>12905</v>
      </c>
    </row>
    <row r="618" spans="1:14" x14ac:dyDescent="0.25">
      <c r="A618" t="s">
        <v>251</v>
      </c>
      <c r="B618" s="252">
        <v>44068</v>
      </c>
      <c r="C618" s="253">
        <v>617</v>
      </c>
      <c r="D618">
        <v>-88</v>
      </c>
      <c r="E618">
        <f t="shared" si="69"/>
        <v>-1</v>
      </c>
      <c r="F618">
        <f t="shared" si="70"/>
        <v>-1878</v>
      </c>
      <c r="G618">
        <f>D618+G617</f>
        <v>-1966</v>
      </c>
      <c r="H618">
        <f t="shared" si="64"/>
        <v>-1966</v>
      </c>
      <c r="I618">
        <f t="shared" si="65"/>
        <v>-88</v>
      </c>
      <c r="J618" t="b">
        <f t="shared" si="66"/>
        <v>0</v>
      </c>
      <c r="K618">
        <f t="shared" si="67"/>
        <v>-88</v>
      </c>
      <c r="L618">
        <f t="shared" si="68"/>
        <v>23354</v>
      </c>
      <c r="N618">
        <f>IF(D618&gt;10000,N617+D618-N617,N617+D618)</f>
        <v>12817</v>
      </c>
    </row>
    <row r="619" spans="1:14" x14ac:dyDescent="0.25">
      <c r="A619" t="s">
        <v>251</v>
      </c>
      <c r="B619" s="252">
        <v>44074</v>
      </c>
      <c r="C619" s="253">
        <v>618</v>
      </c>
      <c r="D619">
        <v>-86</v>
      </c>
      <c r="E619">
        <f t="shared" si="69"/>
        <v>-88</v>
      </c>
      <c r="F619">
        <f t="shared" si="70"/>
        <v>-1966</v>
      </c>
      <c r="G619">
        <f>D619+G618</f>
        <v>-2052</v>
      </c>
      <c r="H619">
        <f t="shared" si="64"/>
        <v>-2052</v>
      </c>
      <c r="I619">
        <f t="shared" si="65"/>
        <v>-86</v>
      </c>
      <c r="J619" t="b">
        <f t="shared" si="66"/>
        <v>0</v>
      </c>
      <c r="K619">
        <f t="shared" si="67"/>
        <v>-86</v>
      </c>
      <c r="L619">
        <f t="shared" si="68"/>
        <v>23268</v>
      </c>
      <c r="N619">
        <f>IF(D619&gt;10000,N618+D619-N618,N618+D619)</f>
        <v>12731</v>
      </c>
    </row>
    <row r="620" spans="1:14" x14ac:dyDescent="0.25">
      <c r="A620" t="s">
        <v>251</v>
      </c>
      <c r="B620" s="252">
        <v>44075</v>
      </c>
      <c r="C620" s="253">
        <v>619</v>
      </c>
      <c r="D620">
        <v>-1</v>
      </c>
      <c r="E620">
        <f t="shared" si="69"/>
        <v>-86</v>
      </c>
      <c r="F620">
        <f t="shared" si="70"/>
        <v>-2052</v>
      </c>
      <c r="G620">
        <f>D620+G619</f>
        <v>-2053</v>
      </c>
      <c r="H620">
        <f t="shared" si="64"/>
        <v>-2053</v>
      </c>
      <c r="I620">
        <f t="shared" si="65"/>
        <v>-1</v>
      </c>
      <c r="J620" t="b">
        <f t="shared" si="66"/>
        <v>0</v>
      </c>
      <c r="K620">
        <f t="shared" si="67"/>
        <v>-1</v>
      </c>
      <c r="L620">
        <f t="shared" si="68"/>
        <v>23267</v>
      </c>
      <c r="N620">
        <f>IF(D620&gt;10000,N619+D620-N619,N619+D620)</f>
        <v>12730</v>
      </c>
    </row>
    <row r="621" spans="1:14" x14ac:dyDescent="0.25">
      <c r="A621" t="s">
        <v>251</v>
      </c>
      <c r="B621" s="252">
        <v>44081</v>
      </c>
      <c r="C621" s="253">
        <v>620</v>
      </c>
      <c r="D621">
        <v>-1</v>
      </c>
      <c r="E621">
        <f t="shared" si="69"/>
        <v>-1</v>
      </c>
      <c r="F621">
        <f t="shared" si="70"/>
        <v>-2053</v>
      </c>
      <c r="G621">
        <f>D621+G620</f>
        <v>-2054</v>
      </c>
      <c r="H621">
        <f t="shared" si="64"/>
        <v>-2054</v>
      </c>
      <c r="I621">
        <f t="shared" si="65"/>
        <v>-1</v>
      </c>
      <c r="J621" t="b">
        <f t="shared" si="66"/>
        <v>0</v>
      </c>
      <c r="K621">
        <f t="shared" si="67"/>
        <v>-1</v>
      </c>
      <c r="L621">
        <f t="shared" si="68"/>
        <v>23266</v>
      </c>
      <c r="N621">
        <f>IF(D621&gt;10000,N620+D621-N620,N620+D621)</f>
        <v>12729</v>
      </c>
    </row>
    <row r="622" spans="1:14" x14ac:dyDescent="0.25">
      <c r="A622" t="s">
        <v>251</v>
      </c>
      <c r="B622" s="252">
        <v>44083</v>
      </c>
      <c r="C622" s="253">
        <v>621</v>
      </c>
      <c r="D622">
        <v>-13</v>
      </c>
      <c r="E622">
        <f t="shared" si="69"/>
        <v>-1</v>
      </c>
      <c r="F622">
        <f t="shared" si="70"/>
        <v>-2054</v>
      </c>
      <c r="G622">
        <f>D622+G621</f>
        <v>-2067</v>
      </c>
      <c r="H622">
        <f t="shared" si="64"/>
        <v>-2067</v>
      </c>
      <c r="I622">
        <f t="shared" si="65"/>
        <v>-13</v>
      </c>
      <c r="J622" t="b">
        <f t="shared" si="66"/>
        <v>0</v>
      </c>
      <c r="K622">
        <f t="shared" si="67"/>
        <v>-13</v>
      </c>
      <c r="L622">
        <f t="shared" si="68"/>
        <v>23253</v>
      </c>
      <c r="N622">
        <f>IF(D622&gt;10000,N621+D622-N621,N621+D622)</f>
        <v>12716</v>
      </c>
    </row>
    <row r="623" spans="1:14" x14ac:dyDescent="0.25">
      <c r="A623" t="s">
        <v>251</v>
      </c>
      <c r="B623" s="252">
        <v>44089</v>
      </c>
      <c r="C623" s="253">
        <v>622</v>
      </c>
      <c r="D623">
        <v>-1</v>
      </c>
      <c r="E623">
        <f t="shared" si="69"/>
        <v>-13</v>
      </c>
      <c r="F623">
        <f t="shared" si="70"/>
        <v>-2067</v>
      </c>
      <c r="G623">
        <f>D623+G622</f>
        <v>-2068</v>
      </c>
      <c r="H623">
        <f t="shared" si="64"/>
        <v>-2068</v>
      </c>
      <c r="I623">
        <f t="shared" si="65"/>
        <v>-1</v>
      </c>
      <c r="J623" t="b">
        <f t="shared" si="66"/>
        <v>0</v>
      </c>
      <c r="K623">
        <f t="shared" si="67"/>
        <v>-1</v>
      </c>
      <c r="L623">
        <f t="shared" si="68"/>
        <v>23252</v>
      </c>
      <c r="N623">
        <f>IF(D623&gt;10000,N622+D623-N622,N622+D623)</f>
        <v>12715</v>
      </c>
    </row>
    <row r="624" spans="1:14" x14ac:dyDescent="0.25">
      <c r="A624" t="s">
        <v>251</v>
      </c>
      <c r="B624" s="252">
        <v>44089</v>
      </c>
      <c r="C624" s="253">
        <v>623</v>
      </c>
      <c r="D624">
        <v>-49</v>
      </c>
      <c r="E624">
        <f t="shared" si="69"/>
        <v>-1</v>
      </c>
      <c r="F624">
        <f t="shared" si="70"/>
        <v>-2068</v>
      </c>
      <c r="G624">
        <f>D624+G623</f>
        <v>-2117</v>
      </c>
      <c r="H624">
        <f t="shared" si="64"/>
        <v>-2117</v>
      </c>
      <c r="I624">
        <f t="shared" si="65"/>
        <v>-49</v>
      </c>
      <c r="J624" t="b">
        <f t="shared" si="66"/>
        <v>0</v>
      </c>
      <c r="K624">
        <f t="shared" si="67"/>
        <v>-49</v>
      </c>
      <c r="L624">
        <f t="shared" si="68"/>
        <v>23203</v>
      </c>
      <c r="N624">
        <f>IF(D624&gt;10000,N623+D624-N623,N623+D624)</f>
        <v>12666</v>
      </c>
    </row>
    <row r="625" spans="1:14" x14ac:dyDescent="0.25">
      <c r="A625" t="s">
        <v>251</v>
      </c>
      <c r="B625" s="252">
        <v>44096</v>
      </c>
      <c r="C625" s="253">
        <v>624</v>
      </c>
      <c r="D625">
        <v>-1</v>
      </c>
      <c r="E625">
        <f t="shared" si="69"/>
        <v>-49</v>
      </c>
      <c r="F625">
        <f t="shared" si="70"/>
        <v>-2117</v>
      </c>
      <c r="G625">
        <f>D625+G624</f>
        <v>-2118</v>
      </c>
      <c r="H625">
        <f t="shared" si="64"/>
        <v>-2118</v>
      </c>
      <c r="I625">
        <f t="shared" si="65"/>
        <v>-1</v>
      </c>
      <c r="J625" t="b">
        <f t="shared" si="66"/>
        <v>0</v>
      </c>
      <c r="K625">
        <f t="shared" si="67"/>
        <v>-1</v>
      </c>
      <c r="L625">
        <f t="shared" si="68"/>
        <v>23202</v>
      </c>
      <c r="N625">
        <f>IF(D625&gt;10000,N624+D625-N624,N624+D625)</f>
        <v>12665</v>
      </c>
    </row>
    <row r="626" spans="1:14" x14ac:dyDescent="0.25">
      <c r="A626" t="s">
        <v>251</v>
      </c>
      <c r="B626" s="252">
        <v>44096</v>
      </c>
      <c r="C626" s="253">
        <v>625</v>
      </c>
      <c r="D626">
        <v>-52</v>
      </c>
      <c r="E626">
        <f t="shared" si="69"/>
        <v>-1</v>
      </c>
      <c r="F626">
        <f t="shared" si="70"/>
        <v>-2118</v>
      </c>
      <c r="G626">
        <f>D626+G625</f>
        <v>-2170</v>
      </c>
      <c r="H626">
        <f t="shared" si="64"/>
        <v>-2170</v>
      </c>
      <c r="I626">
        <f t="shared" si="65"/>
        <v>-52</v>
      </c>
      <c r="J626" t="b">
        <f t="shared" si="66"/>
        <v>0</v>
      </c>
      <c r="K626">
        <f t="shared" si="67"/>
        <v>-52</v>
      </c>
      <c r="L626">
        <f t="shared" si="68"/>
        <v>23150</v>
      </c>
      <c r="N626">
        <f>IF(D626&gt;10000,N625+D626-N625,N625+D626)</f>
        <v>12613</v>
      </c>
    </row>
    <row r="627" spans="1:14" x14ac:dyDescent="0.25">
      <c r="A627" t="s">
        <v>251</v>
      </c>
      <c r="B627" s="252">
        <v>44102</v>
      </c>
      <c r="C627" s="253">
        <v>626</v>
      </c>
      <c r="D627">
        <v>-1</v>
      </c>
      <c r="E627">
        <f t="shared" si="69"/>
        <v>-52</v>
      </c>
      <c r="F627">
        <f t="shared" si="70"/>
        <v>-2170</v>
      </c>
      <c r="G627">
        <f>D627+G626</f>
        <v>-2171</v>
      </c>
      <c r="H627">
        <f t="shared" si="64"/>
        <v>-2171</v>
      </c>
      <c r="I627">
        <f t="shared" si="65"/>
        <v>-1</v>
      </c>
      <c r="J627" t="b">
        <f t="shared" si="66"/>
        <v>0</v>
      </c>
      <c r="K627">
        <f t="shared" si="67"/>
        <v>-1</v>
      </c>
      <c r="L627">
        <f t="shared" si="68"/>
        <v>23149</v>
      </c>
      <c r="N627">
        <f>IF(D627&gt;10000,N626+D627-N626,N626+D627)</f>
        <v>12612</v>
      </c>
    </row>
    <row r="628" spans="1:14" x14ac:dyDescent="0.25">
      <c r="A628" t="s">
        <v>251</v>
      </c>
      <c r="B628" s="252">
        <v>44102</v>
      </c>
      <c r="C628" s="253">
        <v>627</v>
      </c>
      <c r="D628">
        <v>-36</v>
      </c>
      <c r="E628">
        <f t="shared" si="69"/>
        <v>-1</v>
      </c>
      <c r="F628">
        <f t="shared" si="70"/>
        <v>-2171</v>
      </c>
      <c r="G628">
        <f>D628+G627</f>
        <v>-2207</v>
      </c>
      <c r="H628">
        <f t="shared" si="64"/>
        <v>-2207</v>
      </c>
      <c r="I628">
        <f t="shared" si="65"/>
        <v>-36</v>
      </c>
      <c r="J628" t="b">
        <f t="shared" si="66"/>
        <v>0</v>
      </c>
      <c r="K628">
        <f t="shared" si="67"/>
        <v>-36</v>
      </c>
      <c r="L628">
        <f t="shared" si="68"/>
        <v>23113</v>
      </c>
      <c r="N628">
        <f>IF(D628&gt;10000,N627+D628-N627,N627+D628)</f>
        <v>12576</v>
      </c>
    </row>
    <row r="629" spans="1:14" x14ac:dyDescent="0.25">
      <c r="A629" t="s">
        <v>251</v>
      </c>
      <c r="B629" s="252">
        <v>44109</v>
      </c>
      <c r="C629" s="253">
        <v>628</v>
      </c>
      <c r="D629">
        <v>-1</v>
      </c>
      <c r="E629">
        <f t="shared" si="69"/>
        <v>-36</v>
      </c>
      <c r="F629">
        <f t="shared" si="70"/>
        <v>-2207</v>
      </c>
      <c r="G629">
        <f>D629+G628</f>
        <v>-2208</v>
      </c>
      <c r="H629">
        <f t="shared" si="64"/>
        <v>-2208</v>
      </c>
      <c r="I629">
        <f t="shared" si="65"/>
        <v>-1</v>
      </c>
      <c r="J629" t="b">
        <f t="shared" si="66"/>
        <v>0</v>
      </c>
      <c r="K629">
        <f t="shared" si="67"/>
        <v>-1</v>
      </c>
      <c r="L629">
        <f t="shared" si="68"/>
        <v>23112</v>
      </c>
      <c r="N629">
        <f>IF(D629&gt;10000,N628+D629-N628,N628+D629)</f>
        <v>12575</v>
      </c>
    </row>
    <row r="630" spans="1:14" x14ac:dyDescent="0.25">
      <c r="A630" t="s">
        <v>251</v>
      </c>
      <c r="B630" s="252">
        <v>44109</v>
      </c>
      <c r="C630" s="253">
        <v>629</v>
      </c>
      <c r="D630">
        <v>-38</v>
      </c>
      <c r="E630">
        <f t="shared" si="69"/>
        <v>-1</v>
      </c>
      <c r="F630">
        <f t="shared" si="70"/>
        <v>-2208</v>
      </c>
      <c r="G630">
        <f>D630+G629</f>
        <v>-2246</v>
      </c>
      <c r="H630">
        <f t="shared" si="64"/>
        <v>-2246</v>
      </c>
      <c r="I630">
        <f t="shared" si="65"/>
        <v>-38</v>
      </c>
      <c r="J630" t="b">
        <f t="shared" si="66"/>
        <v>0</v>
      </c>
      <c r="K630">
        <f t="shared" si="67"/>
        <v>-38</v>
      </c>
      <c r="L630">
        <f t="shared" si="68"/>
        <v>23074</v>
      </c>
      <c r="N630">
        <f>IF(D630&gt;10000,N629+D630-N629,N629+D630)</f>
        <v>12537</v>
      </c>
    </row>
    <row r="631" spans="1:14" x14ac:dyDescent="0.25">
      <c r="A631" t="s">
        <v>251</v>
      </c>
      <c r="B631" s="252">
        <v>44117</v>
      </c>
      <c r="C631" s="253">
        <v>630</v>
      </c>
      <c r="D631">
        <v>-1</v>
      </c>
      <c r="E631">
        <f t="shared" si="69"/>
        <v>-38</v>
      </c>
      <c r="F631">
        <f t="shared" si="70"/>
        <v>-2246</v>
      </c>
      <c r="G631">
        <f>D631+G630</f>
        <v>-2247</v>
      </c>
      <c r="H631">
        <f t="shared" si="64"/>
        <v>-2247</v>
      </c>
      <c r="I631">
        <f t="shared" si="65"/>
        <v>-1</v>
      </c>
      <c r="J631" t="b">
        <f t="shared" si="66"/>
        <v>0</v>
      </c>
      <c r="K631">
        <f t="shared" si="67"/>
        <v>-1</v>
      </c>
      <c r="L631">
        <f t="shared" si="68"/>
        <v>23073</v>
      </c>
      <c r="N631">
        <f>IF(D631&gt;10000,N630+D631-N630,N630+D631)</f>
        <v>12536</v>
      </c>
    </row>
    <row r="632" spans="1:14" x14ac:dyDescent="0.25">
      <c r="A632" t="s">
        <v>251</v>
      </c>
      <c r="B632" s="252">
        <v>44117</v>
      </c>
      <c r="C632" s="253">
        <v>631</v>
      </c>
      <c r="D632">
        <v>-46</v>
      </c>
      <c r="E632">
        <f t="shared" si="69"/>
        <v>-1</v>
      </c>
      <c r="F632">
        <f t="shared" si="70"/>
        <v>-2247</v>
      </c>
      <c r="G632">
        <f>D632+G631</f>
        <v>-2293</v>
      </c>
      <c r="H632">
        <f t="shared" si="64"/>
        <v>-2293</v>
      </c>
      <c r="I632">
        <f t="shared" si="65"/>
        <v>-46</v>
      </c>
      <c r="J632" t="b">
        <f t="shared" si="66"/>
        <v>0</v>
      </c>
      <c r="K632">
        <f t="shared" si="67"/>
        <v>-46</v>
      </c>
      <c r="L632">
        <f t="shared" si="68"/>
        <v>23027</v>
      </c>
      <c r="N632">
        <f>IF(D632&gt;10000,N631+D632-N631,N631+D632)</f>
        <v>12490</v>
      </c>
    </row>
    <row r="633" spans="1:14" x14ac:dyDescent="0.25">
      <c r="A633" t="s">
        <v>251</v>
      </c>
      <c r="B633" s="252">
        <v>44123</v>
      </c>
      <c r="C633" s="253">
        <v>632</v>
      </c>
      <c r="D633">
        <v>-1</v>
      </c>
      <c r="E633">
        <f t="shared" si="69"/>
        <v>-46</v>
      </c>
      <c r="F633">
        <f t="shared" si="70"/>
        <v>-2293</v>
      </c>
      <c r="G633">
        <f>D633+G632</f>
        <v>-2294</v>
      </c>
      <c r="H633">
        <f t="shared" si="64"/>
        <v>-2294</v>
      </c>
      <c r="I633">
        <f t="shared" si="65"/>
        <v>-1</v>
      </c>
      <c r="J633" t="b">
        <f t="shared" si="66"/>
        <v>0</v>
      </c>
      <c r="K633">
        <f t="shared" si="67"/>
        <v>-1</v>
      </c>
      <c r="L633">
        <f t="shared" si="68"/>
        <v>23026</v>
      </c>
      <c r="N633">
        <f>IF(D633&gt;10000,N632+D633-N632,N632+D633)</f>
        <v>12489</v>
      </c>
    </row>
    <row r="634" spans="1:14" x14ac:dyDescent="0.25">
      <c r="A634" t="s">
        <v>251</v>
      </c>
      <c r="B634" s="252">
        <v>44123</v>
      </c>
      <c r="C634" s="253">
        <v>633</v>
      </c>
      <c r="D634">
        <v>-46</v>
      </c>
      <c r="E634">
        <f t="shared" si="69"/>
        <v>-1</v>
      </c>
      <c r="F634">
        <f t="shared" si="70"/>
        <v>-2294</v>
      </c>
      <c r="G634">
        <f>D634+G633</f>
        <v>-2340</v>
      </c>
      <c r="H634">
        <f t="shared" si="64"/>
        <v>-2340</v>
      </c>
      <c r="I634">
        <f t="shared" si="65"/>
        <v>-46</v>
      </c>
      <c r="J634" t="b">
        <f t="shared" si="66"/>
        <v>0</v>
      </c>
      <c r="K634">
        <f t="shared" si="67"/>
        <v>-46</v>
      </c>
      <c r="L634">
        <f t="shared" si="68"/>
        <v>22980</v>
      </c>
      <c r="N634">
        <f>IF(D634&gt;10000,N633+D634-N633,N633+D634)</f>
        <v>12443</v>
      </c>
    </row>
    <row r="635" spans="1:14" x14ac:dyDescent="0.25">
      <c r="A635" t="s">
        <v>251</v>
      </c>
      <c r="B635" s="252">
        <v>44130</v>
      </c>
      <c r="C635" s="253">
        <v>634</v>
      </c>
      <c r="D635">
        <v>-1</v>
      </c>
      <c r="E635">
        <f t="shared" si="69"/>
        <v>-46</v>
      </c>
      <c r="F635">
        <f t="shared" si="70"/>
        <v>-2340</v>
      </c>
      <c r="G635">
        <f>D635+G634</f>
        <v>-2341</v>
      </c>
      <c r="H635">
        <f t="shared" si="64"/>
        <v>-2341</v>
      </c>
      <c r="I635">
        <f t="shared" si="65"/>
        <v>-1</v>
      </c>
      <c r="J635" t="b">
        <f t="shared" si="66"/>
        <v>0</v>
      </c>
      <c r="K635">
        <f t="shared" si="67"/>
        <v>-1</v>
      </c>
      <c r="L635">
        <f t="shared" si="68"/>
        <v>22979</v>
      </c>
      <c r="N635">
        <f>IF(D635&gt;10000,N634+D635-N634,N634+D635)</f>
        <v>12442</v>
      </c>
    </row>
    <row r="636" spans="1:14" x14ac:dyDescent="0.25">
      <c r="A636" t="s">
        <v>251</v>
      </c>
      <c r="B636" s="252">
        <v>44131</v>
      </c>
      <c r="C636" s="253">
        <v>635</v>
      </c>
      <c r="D636">
        <v>-52</v>
      </c>
      <c r="E636">
        <f t="shared" si="69"/>
        <v>-1</v>
      </c>
      <c r="F636">
        <f t="shared" si="70"/>
        <v>-2341</v>
      </c>
      <c r="G636">
        <f>D636+G635</f>
        <v>-2393</v>
      </c>
      <c r="H636">
        <f t="shared" si="64"/>
        <v>-2393</v>
      </c>
      <c r="I636">
        <f t="shared" si="65"/>
        <v>-52</v>
      </c>
      <c r="J636" t="b">
        <f t="shared" si="66"/>
        <v>0</v>
      </c>
      <c r="K636">
        <f t="shared" si="67"/>
        <v>-52</v>
      </c>
      <c r="L636">
        <f t="shared" si="68"/>
        <v>22927</v>
      </c>
      <c r="N636">
        <f>IF(D636&gt;10000,N635+D636-N635,N635+D636)</f>
        <v>12390</v>
      </c>
    </row>
    <row r="637" spans="1:14" x14ac:dyDescent="0.25">
      <c r="A637" t="s">
        <v>251</v>
      </c>
      <c r="B637" s="252">
        <v>44137</v>
      </c>
      <c r="C637" s="253">
        <v>636</v>
      </c>
      <c r="D637">
        <v>-36</v>
      </c>
      <c r="E637">
        <f t="shared" si="69"/>
        <v>-52</v>
      </c>
      <c r="F637">
        <f t="shared" si="70"/>
        <v>-2393</v>
      </c>
      <c r="G637">
        <f>D637+G636</f>
        <v>-2429</v>
      </c>
      <c r="H637">
        <f t="shared" si="64"/>
        <v>-2429</v>
      </c>
      <c r="I637">
        <f t="shared" si="65"/>
        <v>-36</v>
      </c>
      <c r="J637" t="b">
        <f t="shared" si="66"/>
        <v>0</v>
      </c>
      <c r="K637">
        <f t="shared" si="67"/>
        <v>-36</v>
      </c>
      <c r="L637">
        <f t="shared" si="68"/>
        <v>22891</v>
      </c>
      <c r="N637">
        <f>IF(D637&gt;10000,N636+D637-N636,N636+D637)</f>
        <v>12354</v>
      </c>
    </row>
    <row r="638" spans="1:14" x14ac:dyDescent="0.25">
      <c r="A638" t="s">
        <v>251</v>
      </c>
      <c r="B638" s="252">
        <v>44138</v>
      </c>
      <c r="C638" s="253">
        <v>637</v>
      </c>
      <c r="D638">
        <v>-1</v>
      </c>
      <c r="E638">
        <f t="shared" si="69"/>
        <v>-36</v>
      </c>
      <c r="F638">
        <f t="shared" si="70"/>
        <v>-2429</v>
      </c>
      <c r="G638">
        <f>D638+G637</f>
        <v>-2430</v>
      </c>
      <c r="H638">
        <f t="shared" si="64"/>
        <v>-2430</v>
      </c>
      <c r="I638">
        <f t="shared" si="65"/>
        <v>-1</v>
      </c>
      <c r="J638" t="b">
        <f t="shared" si="66"/>
        <v>0</v>
      </c>
      <c r="K638">
        <f t="shared" si="67"/>
        <v>-1</v>
      </c>
      <c r="L638">
        <f t="shared" si="68"/>
        <v>22890</v>
      </c>
      <c r="N638">
        <f>IF(D638&gt;10000,N637+D638-N637,N637+D638)</f>
        <v>12353</v>
      </c>
    </row>
    <row r="639" spans="1:14" x14ac:dyDescent="0.25">
      <c r="A639" t="s">
        <v>251</v>
      </c>
      <c r="B639" s="252">
        <v>44144</v>
      </c>
      <c r="C639" s="253">
        <v>638</v>
      </c>
      <c r="D639">
        <v>-32</v>
      </c>
      <c r="E639">
        <f t="shared" si="69"/>
        <v>-1</v>
      </c>
      <c r="F639">
        <f t="shared" si="70"/>
        <v>-2430</v>
      </c>
      <c r="G639">
        <f>D639+G638</f>
        <v>-2462</v>
      </c>
      <c r="H639">
        <f t="shared" si="64"/>
        <v>-2462</v>
      </c>
      <c r="I639">
        <f t="shared" si="65"/>
        <v>-32</v>
      </c>
      <c r="J639" t="b">
        <f t="shared" si="66"/>
        <v>0</v>
      </c>
      <c r="K639">
        <f t="shared" si="67"/>
        <v>-32</v>
      </c>
      <c r="L639">
        <f t="shared" si="68"/>
        <v>22858</v>
      </c>
      <c r="N639">
        <f>IF(D639&gt;10000,N638+D639-N638,N638+D639)</f>
        <v>12321</v>
      </c>
    </row>
    <row r="640" spans="1:14" x14ac:dyDescent="0.25">
      <c r="A640" t="s">
        <v>251</v>
      </c>
      <c r="B640" s="252">
        <v>44145</v>
      </c>
      <c r="C640" s="253">
        <v>639</v>
      </c>
      <c r="D640">
        <v>-1</v>
      </c>
      <c r="E640">
        <f t="shared" si="69"/>
        <v>-32</v>
      </c>
      <c r="F640">
        <f t="shared" si="70"/>
        <v>-2462</v>
      </c>
      <c r="G640">
        <f>D640+G639</f>
        <v>-2463</v>
      </c>
      <c r="H640">
        <f t="shared" si="64"/>
        <v>-2463</v>
      </c>
      <c r="I640">
        <f t="shared" si="65"/>
        <v>-1</v>
      </c>
      <c r="J640" t="b">
        <f t="shared" si="66"/>
        <v>0</v>
      </c>
      <c r="K640">
        <f t="shared" si="67"/>
        <v>-1</v>
      </c>
      <c r="L640">
        <f t="shared" si="68"/>
        <v>22857</v>
      </c>
      <c r="N640">
        <f>IF(D640&gt;10000,N639+D640-N639,N639+D640)</f>
        <v>12320</v>
      </c>
    </row>
    <row r="641" spans="1:14" x14ac:dyDescent="0.25">
      <c r="A641" t="s">
        <v>251</v>
      </c>
      <c r="B641" s="252">
        <v>44152</v>
      </c>
      <c r="C641" s="253">
        <v>640</v>
      </c>
      <c r="D641">
        <v>-1</v>
      </c>
      <c r="E641">
        <f t="shared" si="69"/>
        <v>-1</v>
      </c>
      <c r="F641">
        <f t="shared" si="70"/>
        <v>-2463</v>
      </c>
      <c r="G641">
        <f>D641+G640</f>
        <v>-2464</v>
      </c>
      <c r="H641">
        <f t="shared" si="64"/>
        <v>-2464</v>
      </c>
      <c r="I641">
        <f t="shared" si="65"/>
        <v>-1</v>
      </c>
      <c r="J641" t="b">
        <f t="shared" si="66"/>
        <v>0</v>
      </c>
      <c r="K641">
        <f t="shared" si="67"/>
        <v>-1</v>
      </c>
      <c r="L641">
        <f t="shared" si="68"/>
        <v>22856</v>
      </c>
      <c r="N641">
        <f>IF(D641&gt;10000,N640+D641-N640,N640+D641)</f>
        <v>12319</v>
      </c>
    </row>
    <row r="642" spans="1:14" x14ac:dyDescent="0.25">
      <c r="A642" t="s">
        <v>251</v>
      </c>
      <c r="B642" s="252">
        <v>44152</v>
      </c>
      <c r="C642" s="253">
        <v>641</v>
      </c>
      <c r="D642">
        <v>-33</v>
      </c>
      <c r="E642">
        <f t="shared" si="69"/>
        <v>-1</v>
      </c>
      <c r="F642">
        <f t="shared" si="70"/>
        <v>-2464</v>
      </c>
      <c r="G642">
        <f>D642+G641</f>
        <v>-2497</v>
      </c>
      <c r="H642">
        <f t="shared" si="64"/>
        <v>-2497</v>
      </c>
      <c r="I642">
        <f t="shared" si="65"/>
        <v>-33</v>
      </c>
      <c r="J642" t="b">
        <f t="shared" si="66"/>
        <v>0</v>
      </c>
      <c r="K642">
        <f t="shared" si="67"/>
        <v>-33</v>
      </c>
      <c r="L642">
        <f t="shared" si="68"/>
        <v>22823</v>
      </c>
      <c r="N642">
        <f>IF(D642&gt;10000,N641+D642-N641,N641+D642)</f>
        <v>12286</v>
      </c>
    </row>
    <row r="643" spans="1:14" x14ac:dyDescent="0.25">
      <c r="A643" t="s">
        <v>251</v>
      </c>
      <c r="B643" s="252">
        <v>44158</v>
      </c>
      <c r="C643" s="253">
        <v>642</v>
      </c>
      <c r="D643">
        <v>-48</v>
      </c>
      <c r="E643">
        <f t="shared" si="69"/>
        <v>-33</v>
      </c>
      <c r="F643">
        <f t="shared" si="70"/>
        <v>-2497</v>
      </c>
      <c r="G643">
        <f>D643+G642</f>
        <v>-2545</v>
      </c>
      <c r="H643">
        <f t="shared" ref="H643:H706" si="71">IF(D643&gt;10000,D643-F643,G643)</f>
        <v>-2545</v>
      </c>
      <c r="I643">
        <f t="shared" ref="I643:I706" si="72">IF(D643&gt;10000,D643-F643,D643)</f>
        <v>-48</v>
      </c>
      <c r="J643" t="b">
        <f t="shared" ref="J643:J706" si="73">IF(D643&gt;0,C643)</f>
        <v>0</v>
      </c>
      <c r="K643">
        <f t="shared" ref="K643:K706" si="74">IF(C643=MIN(J:J),H643,D643)</f>
        <v>-48</v>
      </c>
      <c r="L643">
        <f t="shared" ref="L643:L706" si="75">K643+L642</f>
        <v>22775</v>
      </c>
      <c r="N643">
        <f>IF(D643&gt;10000,N642+D643-N642,N642+D643)</f>
        <v>12238</v>
      </c>
    </row>
    <row r="644" spans="1:14" x14ac:dyDescent="0.25">
      <c r="A644" t="s">
        <v>251</v>
      </c>
      <c r="B644" s="252">
        <v>44159</v>
      </c>
      <c r="C644" s="253">
        <v>643</v>
      </c>
      <c r="D644">
        <v>-1</v>
      </c>
      <c r="E644">
        <f t="shared" ref="E644:E707" si="76">D643</f>
        <v>-48</v>
      </c>
      <c r="F644">
        <f t="shared" si="70"/>
        <v>-2545</v>
      </c>
      <c r="G644">
        <f>D644+G643</f>
        <v>-2546</v>
      </c>
      <c r="H644">
        <f t="shared" si="71"/>
        <v>-2546</v>
      </c>
      <c r="I644">
        <f t="shared" si="72"/>
        <v>-1</v>
      </c>
      <c r="J644" t="b">
        <f t="shared" si="73"/>
        <v>0</v>
      </c>
      <c r="K644">
        <f t="shared" si="74"/>
        <v>-1</v>
      </c>
      <c r="L644">
        <f t="shared" si="75"/>
        <v>22774</v>
      </c>
      <c r="N644">
        <f>IF(D644&gt;10000,N643+D644-N643,N643+D644)</f>
        <v>12237</v>
      </c>
    </row>
    <row r="645" spans="1:14" x14ac:dyDescent="0.25">
      <c r="A645" t="s">
        <v>251</v>
      </c>
      <c r="B645" s="252">
        <v>44170</v>
      </c>
      <c r="C645" s="253">
        <v>644</v>
      </c>
      <c r="D645">
        <v>-50</v>
      </c>
      <c r="E645">
        <f t="shared" si="76"/>
        <v>-1</v>
      </c>
      <c r="F645">
        <f t="shared" ref="F645:F708" si="77">E645+F644</f>
        <v>-2546</v>
      </c>
      <c r="G645">
        <f>D645+G644</f>
        <v>-2596</v>
      </c>
      <c r="H645">
        <f t="shared" si="71"/>
        <v>-2596</v>
      </c>
      <c r="I645">
        <f t="shared" si="72"/>
        <v>-50</v>
      </c>
      <c r="J645" t="b">
        <f t="shared" si="73"/>
        <v>0</v>
      </c>
      <c r="K645">
        <f t="shared" si="74"/>
        <v>-50</v>
      </c>
      <c r="L645">
        <f t="shared" si="75"/>
        <v>22724</v>
      </c>
      <c r="N645">
        <f>IF(D645&gt;10000,N644+D645-N644,N644+D645)</f>
        <v>12187</v>
      </c>
    </row>
    <row r="646" spans="1:14" x14ac:dyDescent="0.25">
      <c r="A646" t="s">
        <v>251</v>
      </c>
      <c r="B646" s="252">
        <v>44170</v>
      </c>
      <c r="C646" s="253">
        <v>645</v>
      </c>
      <c r="D646">
        <v>-1</v>
      </c>
      <c r="E646">
        <f t="shared" si="76"/>
        <v>-50</v>
      </c>
      <c r="F646">
        <f t="shared" si="77"/>
        <v>-2596</v>
      </c>
      <c r="G646">
        <f>D646+G645</f>
        <v>-2597</v>
      </c>
      <c r="H646">
        <f t="shared" si="71"/>
        <v>-2597</v>
      </c>
      <c r="I646">
        <f t="shared" si="72"/>
        <v>-1</v>
      </c>
      <c r="J646" t="b">
        <f t="shared" si="73"/>
        <v>0</v>
      </c>
      <c r="K646">
        <f t="shared" si="74"/>
        <v>-1</v>
      </c>
      <c r="L646">
        <f t="shared" si="75"/>
        <v>22723</v>
      </c>
      <c r="N646">
        <f>IF(D646&gt;10000,N645+D646-N645,N645+D646)</f>
        <v>12186</v>
      </c>
    </row>
    <row r="647" spans="1:14" x14ac:dyDescent="0.25">
      <c r="A647" t="s">
        <v>251</v>
      </c>
      <c r="B647" s="252">
        <v>44173</v>
      </c>
      <c r="C647" s="253">
        <v>646</v>
      </c>
      <c r="D647">
        <v>-46</v>
      </c>
      <c r="E647">
        <f t="shared" si="76"/>
        <v>-1</v>
      </c>
      <c r="F647">
        <f t="shared" si="77"/>
        <v>-2597</v>
      </c>
      <c r="G647">
        <f>D647+G646</f>
        <v>-2643</v>
      </c>
      <c r="H647">
        <f t="shared" si="71"/>
        <v>-2643</v>
      </c>
      <c r="I647">
        <f t="shared" si="72"/>
        <v>-46</v>
      </c>
      <c r="J647" t="b">
        <f t="shared" si="73"/>
        <v>0</v>
      </c>
      <c r="K647">
        <f t="shared" si="74"/>
        <v>-46</v>
      </c>
      <c r="L647">
        <f t="shared" si="75"/>
        <v>22677</v>
      </c>
      <c r="N647">
        <f>IF(D647&gt;10000,N646+D647-N646,N646+D647)</f>
        <v>12140</v>
      </c>
    </row>
    <row r="648" spans="1:14" x14ac:dyDescent="0.25">
      <c r="A648" t="s">
        <v>251</v>
      </c>
      <c r="B648" s="252">
        <v>44173</v>
      </c>
      <c r="C648" s="253">
        <v>647</v>
      </c>
      <c r="D648">
        <v>-1</v>
      </c>
      <c r="E648">
        <f t="shared" si="76"/>
        <v>-46</v>
      </c>
      <c r="F648">
        <f t="shared" si="77"/>
        <v>-2643</v>
      </c>
      <c r="G648">
        <f>D648+G647</f>
        <v>-2644</v>
      </c>
      <c r="H648">
        <f t="shared" si="71"/>
        <v>-2644</v>
      </c>
      <c r="I648">
        <f t="shared" si="72"/>
        <v>-1</v>
      </c>
      <c r="J648" t="b">
        <f t="shared" si="73"/>
        <v>0</v>
      </c>
      <c r="K648">
        <f t="shared" si="74"/>
        <v>-1</v>
      </c>
      <c r="L648">
        <f t="shared" si="75"/>
        <v>22676</v>
      </c>
      <c r="N648">
        <f>IF(D648&gt;10000,N647+D648-N647,N647+D648)</f>
        <v>12139</v>
      </c>
    </row>
    <row r="649" spans="1:14" x14ac:dyDescent="0.25">
      <c r="A649" t="s">
        <v>251</v>
      </c>
      <c r="B649" s="252">
        <v>44179</v>
      </c>
      <c r="C649" s="253">
        <v>648</v>
      </c>
      <c r="D649">
        <v>-49</v>
      </c>
      <c r="E649">
        <f t="shared" si="76"/>
        <v>-1</v>
      </c>
      <c r="F649">
        <f t="shared" si="77"/>
        <v>-2644</v>
      </c>
      <c r="G649">
        <f>D649+G648</f>
        <v>-2693</v>
      </c>
      <c r="H649">
        <f t="shared" si="71"/>
        <v>-2693</v>
      </c>
      <c r="I649">
        <f t="shared" si="72"/>
        <v>-49</v>
      </c>
      <c r="J649" t="b">
        <f t="shared" si="73"/>
        <v>0</v>
      </c>
      <c r="K649">
        <f t="shared" si="74"/>
        <v>-49</v>
      </c>
      <c r="L649">
        <f t="shared" si="75"/>
        <v>22627</v>
      </c>
      <c r="N649">
        <f>IF(D649&gt;10000,N648+D649-N648,N648+D649)</f>
        <v>12090</v>
      </c>
    </row>
    <row r="650" spans="1:14" x14ac:dyDescent="0.25">
      <c r="A650" t="s">
        <v>251</v>
      </c>
      <c r="B650" s="252">
        <v>44179</v>
      </c>
      <c r="C650" s="253">
        <v>649</v>
      </c>
      <c r="D650">
        <v>-1</v>
      </c>
      <c r="E650">
        <f t="shared" si="76"/>
        <v>-49</v>
      </c>
      <c r="F650">
        <f t="shared" si="77"/>
        <v>-2693</v>
      </c>
      <c r="G650">
        <f>D650+G649</f>
        <v>-2694</v>
      </c>
      <c r="H650">
        <f t="shared" si="71"/>
        <v>-2694</v>
      </c>
      <c r="I650">
        <f t="shared" si="72"/>
        <v>-1</v>
      </c>
      <c r="J650" t="b">
        <f t="shared" si="73"/>
        <v>0</v>
      </c>
      <c r="K650">
        <f t="shared" si="74"/>
        <v>-1</v>
      </c>
      <c r="L650">
        <f t="shared" si="75"/>
        <v>22626</v>
      </c>
      <c r="N650">
        <f>IF(D650&gt;10000,N649+D650-N649,N649+D650)</f>
        <v>12089</v>
      </c>
    </row>
    <row r="651" spans="1:14" x14ac:dyDescent="0.25">
      <c r="A651" t="s">
        <v>251</v>
      </c>
      <c r="B651" s="252">
        <v>44186</v>
      </c>
      <c r="C651" s="253">
        <v>650</v>
      </c>
      <c r="D651">
        <v>-58</v>
      </c>
      <c r="E651">
        <f t="shared" si="76"/>
        <v>-1</v>
      </c>
      <c r="F651">
        <f t="shared" si="77"/>
        <v>-2694</v>
      </c>
      <c r="G651">
        <f>D651+G650</f>
        <v>-2752</v>
      </c>
      <c r="H651">
        <f t="shared" si="71"/>
        <v>-2752</v>
      </c>
      <c r="I651">
        <f t="shared" si="72"/>
        <v>-58</v>
      </c>
      <c r="J651" t="b">
        <f t="shared" si="73"/>
        <v>0</v>
      </c>
      <c r="K651">
        <f t="shared" si="74"/>
        <v>-58</v>
      </c>
      <c r="L651">
        <f t="shared" si="75"/>
        <v>22568</v>
      </c>
      <c r="N651">
        <f>IF(D651&gt;10000,N650+D651-N650,N650+D651)</f>
        <v>12031</v>
      </c>
    </row>
    <row r="652" spans="1:14" x14ac:dyDescent="0.25">
      <c r="A652" t="s">
        <v>251</v>
      </c>
      <c r="B652" s="252">
        <v>44186</v>
      </c>
      <c r="C652" s="253">
        <v>651</v>
      </c>
      <c r="D652">
        <v>-1</v>
      </c>
      <c r="E652">
        <f t="shared" si="76"/>
        <v>-58</v>
      </c>
      <c r="F652">
        <f t="shared" si="77"/>
        <v>-2752</v>
      </c>
      <c r="G652">
        <f>D652+G651</f>
        <v>-2753</v>
      </c>
      <c r="H652">
        <f t="shared" si="71"/>
        <v>-2753</v>
      </c>
      <c r="I652">
        <f t="shared" si="72"/>
        <v>-1</v>
      </c>
      <c r="J652" t="b">
        <f t="shared" si="73"/>
        <v>0</v>
      </c>
      <c r="K652">
        <f t="shared" si="74"/>
        <v>-1</v>
      </c>
      <c r="L652">
        <f t="shared" si="75"/>
        <v>22567</v>
      </c>
      <c r="N652">
        <f>IF(D652&gt;10000,N651+D652-N651,N651+D652)</f>
        <v>12030</v>
      </c>
    </row>
    <row r="653" spans="1:14" x14ac:dyDescent="0.25">
      <c r="A653" t="s">
        <v>251</v>
      </c>
      <c r="B653" s="252">
        <v>44193</v>
      </c>
      <c r="C653" s="253">
        <v>652</v>
      </c>
      <c r="D653">
        <v>-1</v>
      </c>
      <c r="E653">
        <f t="shared" si="76"/>
        <v>-1</v>
      </c>
      <c r="F653">
        <f t="shared" si="77"/>
        <v>-2753</v>
      </c>
      <c r="G653">
        <f>D653+G652</f>
        <v>-2754</v>
      </c>
      <c r="H653">
        <f t="shared" si="71"/>
        <v>-2754</v>
      </c>
      <c r="I653">
        <f t="shared" si="72"/>
        <v>-1</v>
      </c>
      <c r="J653" t="b">
        <f t="shared" si="73"/>
        <v>0</v>
      </c>
      <c r="K653">
        <f t="shared" si="74"/>
        <v>-1</v>
      </c>
      <c r="L653">
        <f t="shared" si="75"/>
        <v>22566</v>
      </c>
      <c r="N653">
        <f>IF(D653&gt;10000,N652+D653-N652,N652+D653)</f>
        <v>12029</v>
      </c>
    </row>
    <row r="654" spans="1:14" x14ac:dyDescent="0.25">
      <c r="A654" t="s">
        <v>251</v>
      </c>
      <c r="B654" s="252">
        <v>44194</v>
      </c>
      <c r="C654" s="253">
        <v>653</v>
      </c>
      <c r="D654">
        <v>-53</v>
      </c>
      <c r="E654">
        <f t="shared" si="76"/>
        <v>-1</v>
      </c>
      <c r="F654">
        <f t="shared" si="77"/>
        <v>-2754</v>
      </c>
      <c r="G654">
        <f>D654+G653</f>
        <v>-2807</v>
      </c>
      <c r="H654">
        <f t="shared" si="71"/>
        <v>-2807</v>
      </c>
      <c r="I654">
        <f t="shared" si="72"/>
        <v>-53</v>
      </c>
      <c r="J654" t="b">
        <f t="shared" si="73"/>
        <v>0</v>
      </c>
      <c r="K654">
        <f t="shared" si="74"/>
        <v>-53</v>
      </c>
      <c r="L654">
        <f t="shared" si="75"/>
        <v>22513</v>
      </c>
      <c r="N654">
        <f>IF(D654&gt;10000,N653+D654-N653,N653+D654)</f>
        <v>11976</v>
      </c>
    </row>
    <row r="655" spans="1:14" x14ac:dyDescent="0.25">
      <c r="A655" t="s">
        <v>251</v>
      </c>
      <c r="B655" s="252">
        <v>44201</v>
      </c>
      <c r="C655" s="253">
        <v>654</v>
      </c>
      <c r="D655">
        <v>-68</v>
      </c>
      <c r="E655">
        <f t="shared" si="76"/>
        <v>-53</v>
      </c>
      <c r="F655">
        <f t="shared" si="77"/>
        <v>-2807</v>
      </c>
      <c r="G655">
        <f>D655+G654</f>
        <v>-2875</v>
      </c>
      <c r="H655">
        <f t="shared" si="71"/>
        <v>-2875</v>
      </c>
      <c r="I655">
        <f t="shared" si="72"/>
        <v>-68</v>
      </c>
      <c r="J655" t="b">
        <f t="shared" si="73"/>
        <v>0</v>
      </c>
      <c r="K655">
        <f t="shared" si="74"/>
        <v>-68</v>
      </c>
      <c r="L655">
        <f t="shared" si="75"/>
        <v>22445</v>
      </c>
      <c r="N655">
        <f>IF(D655&gt;10000,N654+D655-N654,N654+D655)</f>
        <v>11908</v>
      </c>
    </row>
    <row r="656" spans="1:14" x14ac:dyDescent="0.25">
      <c r="A656" t="s">
        <v>251</v>
      </c>
      <c r="B656" s="252">
        <v>44201</v>
      </c>
      <c r="C656" s="253">
        <v>655</v>
      </c>
      <c r="D656">
        <v>-1</v>
      </c>
      <c r="E656">
        <f t="shared" si="76"/>
        <v>-68</v>
      </c>
      <c r="F656">
        <f t="shared" si="77"/>
        <v>-2875</v>
      </c>
      <c r="G656">
        <f>D656+G655</f>
        <v>-2876</v>
      </c>
      <c r="H656">
        <f t="shared" si="71"/>
        <v>-2876</v>
      </c>
      <c r="I656">
        <f t="shared" si="72"/>
        <v>-1</v>
      </c>
      <c r="J656" t="b">
        <f t="shared" si="73"/>
        <v>0</v>
      </c>
      <c r="K656">
        <f t="shared" si="74"/>
        <v>-1</v>
      </c>
      <c r="L656">
        <f t="shared" si="75"/>
        <v>22444</v>
      </c>
      <c r="N656">
        <f>IF(D656&gt;10000,N655+D656-N655,N655+D656)</f>
        <v>11907</v>
      </c>
    </row>
    <row r="657" spans="1:14" x14ac:dyDescent="0.25">
      <c r="A657" t="s">
        <v>251</v>
      </c>
      <c r="B657" s="252">
        <v>44208</v>
      </c>
      <c r="C657" s="253">
        <v>656</v>
      </c>
      <c r="D657">
        <v>-50</v>
      </c>
      <c r="E657">
        <f t="shared" si="76"/>
        <v>-1</v>
      </c>
      <c r="F657">
        <f t="shared" si="77"/>
        <v>-2876</v>
      </c>
      <c r="G657">
        <f>D657+G656</f>
        <v>-2926</v>
      </c>
      <c r="H657">
        <f t="shared" si="71"/>
        <v>-2926</v>
      </c>
      <c r="I657">
        <f t="shared" si="72"/>
        <v>-50</v>
      </c>
      <c r="J657" t="b">
        <f t="shared" si="73"/>
        <v>0</v>
      </c>
      <c r="K657">
        <f t="shared" si="74"/>
        <v>-50</v>
      </c>
      <c r="L657">
        <f t="shared" si="75"/>
        <v>22394</v>
      </c>
      <c r="N657">
        <f>IF(D657&gt;10000,N656+D657-N656,N656+D657)</f>
        <v>11857</v>
      </c>
    </row>
    <row r="658" spans="1:14" x14ac:dyDescent="0.25">
      <c r="A658" t="s">
        <v>251</v>
      </c>
      <c r="B658" s="252">
        <v>44208</v>
      </c>
      <c r="C658" s="253">
        <v>657</v>
      </c>
      <c r="D658">
        <v>-1</v>
      </c>
      <c r="E658">
        <f t="shared" si="76"/>
        <v>-50</v>
      </c>
      <c r="F658">
        <f t="shared" si="77"/>
        <v>-2926</v>
      </c>
      <c r="G658">
        <f>D658+G657</f>
        <v>-2927</v>
      </c>
      <c r="H658">
        <f t="shared" si="71"/>
        <v>-2927</v>
      </c>
      <c r="I658">
        <f t="shared" si="72"/>
        <v>-1</v>
      </c>
      <c r="J658" t="b">
        <f t="shared" si="73"/>
        <v>0</v>
      </c>
      <c r="K658">
        <f t="shared" si="74"/>
        <v>-1</v>
      </c>
      <c r="L658">
        <f t="shared" si="75"/>
        <v>22393</v>
      </c>
      <c r="N658">
        <f>IF(D658&gt;10000,N657+D658-N657,N657+D658)</f>
        <v>11856</v>
      </c>
    </row>
    <row r="659" spans="1:14" x14ac:dyDescent="0.25">
      <c r="A659" t="s">
        <v>251</v>
      </c>
      <c r="B659" s="252">
        <v>44214</v>
      </c>
      <c r="C659" s="253">
        <v>658</v>
      </c>
      <c r="D659">
        <v>-58</v>
      </c>
      <c r="E659">
        <f t="shared" si="76"/>
        <v>-1</v>
      </c>
      <c r="F659">
        <f t="shared" si="77"/>
        <v>-2927</v>
      </c>
      <c r="G659">
        <f>D659+G658</f>
        <v>-2985</v>
      </c>
      <c r="H659">
        <f t="shared" si="71"/>
        <v>-2985</v>
      </c>
      <c r="I659">
        <f t="shared" si="72"/>
        <v>-58</v>
      </c>
      <c r="J659" t="b">
        <f t="shared" si="73"/>
        <v>0</v>
      </c>
      <c r="K659">
        <f t="shared" si="74"/>
        <v>-58</v>
      </c>
      <c r="L659">
        <f t="shared" si="75"/>
        <v>22335</v>
      </c>
      <c r="N659">
        <f>IF(D659&gt;10000,N658+D659-N658,N658+D659)</f>
        <v>11798</v>
      </c>
    </row>
    <row r="660" spans="1:14" x14ac:dyDescent="0.25">
      <c r="A660" t="s">
        <v>251</v>
      </c>
      <c r="B660" s="252">
        <v>44214</v>
      </c>
      <c r="C660" s="253">
        <v>659</v>
      </c>
      <c r="D660">
        <v>-1</v>
      </c>
      <c r="E660">
        <f t="shared" si="76"/>
        <v>-58</v>
      </c>
      <c r="F660">
        <f t="shared" si="77"/>
        <v>-2985</v>
      </c>
      <c r="G660">
        <f>D660+G659</f>
        <v>-2986</v>
      </c>
      <c r="H660">
        <f t="shared" si="71"/>
        <v>-2986</v>
      </c>
      <c r="I660">
        <f t="shared" si="72"/>
        <v>-1</v>
      </c>
      <c r="J660" t="b">
        <f t="shared" si="73"/>
        <v>0</v>
      </c>
      <c r="K660">
        <f t="shared" si="74"/>
        <v>-1</v>
      </c>
      <c r="L660">
        <f t="shared" si="75"/>
        <v>22334</v>
      </c>
      <c r="N660">
        <f>IF(D660&gt;10000,N659+D660-N659,N659+D660)</f>
        <v>11797</v>
      </c>
    </row>
    <row r="661" spans="1:14" x14ac:dyDescent="0.25">
      <c r="A661" t="s">
        <v>251</v>
      </c>
      <c r="B661" s="252">
        <v>44221</v>
      </c>
      <c r="C661" s="253">
        <v>660</v>
      </c>
      <c r="D661">
        <v>-49</v>
      </c>
      <c r="E661">
        <f t="shared" si="76"/>
        <v>-1</v>
      </c>
      <c r="F661">
        <f t="shared" si="77"/>
        <v>-2986</v>
      </c>
      <c r="G661">
        <f>D661+G660</f>
        <v>-3035</v>
      </c>
      <c r="H661">
        <f t="shared" si="71"/>
        <v>-3035</v>
      </c>
      <c r="I661">
        <f t="shared" si="72"/>
        <v>-49</v>
      </c>
      <c r="J661" t="b">
        <f t="shared" si="73"/>
        <v>0</v>
      </c>
      <c r="K661">
        <f t="shared" si="74"/>
        <v>-49</v>
      </c>
      <c r="L661">
        <f t="shared" si="75"/>
        <v>22285</v>
      </c>
      <c r="N661">
        <f>IF(D661&gt;10000,N660+D661-N660,N660+D661)</f>
        <v>11748</v>
      </c>
    </row>
    <row r="662" spans="1:14" x14ac:dyDescent="0.25">
      <c r="A662" t="s">
        <v>251</v>
      </c>
      <c r="B662" s="252">
        <v>44221</v>
      </c>
      <c r="C662" s="253">
        <v>661</v>
      </c>
      <c r="D662">
        <v>-1</v>
      </c>
      <c r="E662">
        <f t="shared" si="76"/>
        <v>-49</v>
      </c>
      <c r="F662">
        <f t="shared" si="77"/>
        <v>-3035</v>
      </c>
      <c r="G662">
        <f>D662+G661</f>
        <v>-3036</v>
      </c>
      <c r="H662">
        <f t="shared" si="71"/>
        <v>-3036</v>
      </c>
      <c r="I662">
        <f t="shared" si="72"/>
        <v>-1</v>
      </c>
      <c r="J662" t="b">
        <f t="shared" si="73"/>
        <v>0</v>
      </c>
      <c r="K662">
        <f t="shared" si="74"/>
        <v>-1</v>
      </c>
      <c r="L662">
        <f t="shared" si="75"/>
        <v>22284</v>
      </c>
      <c r="N662">
        <f>IF(D662&gt;10000,N661+D662-N661,N661+D662)</f>
        <v>11747</v>
      </c>
    </row>
    <row r="663" spans="1:14" x14ac:dyDescent="0.25">
      <c r="A663" t="s">
        <v>251</v>
      </c>
      <c r="B663" s="252">
        <v>44229</v>
      </c>
      <c r="C663" s="253">
        <v>662</v>
      </c>
      <c r="D663">
        <v>-46</v>
      </c>
      <c r="E663">
        <f t="shared" si="76"/>
        <v>-1</v>
      </c>
      <c r="F663">
        <f t="shared" si="77"/>
        <v>-3036</v>
      </c>
      <c r="G663">
        <f>D663+G662</f>
        <v>-3082</v>
      </c>
      <c r="H663">
        <f t="shared" si="71"/>
        <v>-3082</v>
      </c>
      <c r="I663">
        <f t="shared" si="72"/>
        <v>-46</v>
      </c>
      <c r="J663" t="b">
        <f t="shared" si="73"/>
        <v>0</v>
      </c>
      <c r="K663">
        <f t="shared" si="74"/>
        <v>-46</v>
      </c>
      <c r="L663">
        <f t="shared" si="75"/>
        <v>22238</v>
      </c>
      <c r="N663">
        <f>IF(D663&gt;10000,N662+D663-N662,N662+D663)</f>
        <v>11701</v>
      </c>
    </row>
    <row r="664" spans="1:14" x14ac:dyDescent="0.25">
      <c r="A664" t="s">
        <v>251</v>
      </c>
      <c r="B664" s="252">
        <v>44229</v>
      </c>
      <c r="C664" s="253">
        <v>663</v>
      </c>
      <c r="D664">
        <v>-1</v>
      </c>
      <c r="E664">
        <f t="shared" si="76"/>
        <v>-46</v>
      </c>
      <c r="F664">
        <f t="shared" si="77"/>
        <v>-3082</v>
      </c>
      <c r="G664">
        <f>D664+G663</f>
        <v>-3083</v>
      </c>
      <c r="H664">
        <f t="shared" si="71"/>
        <v>-3083</v>
      </c>
      <c r="I664">
        <f t="shared" si="72"/>
        <v>-1</v>
      </c>
      <c r="J664" t="b">
        <f t="shared" si="73"/>
        <v>0</v>
      </c>
      <c r="K664">
        <f t="shared" si="74"/>
        <v>-1</v>
      </c>
      <c r="L664">
        <f t="shared" si="75"/>
        <v>22237</v>
      </c>
      <c r="N664">
        <f>IF(D664&gt;10000,N663+D664-N663,N663+D664)</f>
        <v>11700</v>
      </c>
    </row>
    <row r="665" spans="1:14" x14ac:dyDescent="0.25">
      <c r="A665" t="s">
        <v>251</v>
      </c>
      <c r="B665" s="252">
        <v>44235</v>
      </c>
      <c r="C665" s="253">
        <v>664</v>
      </c>
      <c r="D665">
        <v>-38</v>
      </c>
      <c r="E665">
        <f t="shared" si="76"/>
        <v>-1</v>
      </c>
      <c r="F665">
        <f t="shared" si="77"/>
        <v>-3083</v>
      </c>
      <c r="G665">
        <f>D665+G664</f>
        <v>-3121</v>
      </c>
      <c r="H665">
        <f t="shared" si="71"/>
        <v>-3121</v>
      </c>
      <c r="I665">
        <f t="shared" si="72"/>
        <v>-38</v>
      </c>
      <c r="J665" t="b">
        <f t="shared" si="73"/>
        <v>0</v>
      </c>
      <c r="K665">
        <f t="shared" si="74"/>
        <v>-38</v>
      </c>
      <c r="L665">
        <f t="shared" si="75"/>
        <v>22199</v>
      </c>
      <c r="N665">
        <f>IF(D665&gt;10000,N664+D665-N664,N664+D665)</f>
        <v>11662</v>
      </c>
    </row>
    <row r="666" spans="1:14" x14ac:dyDescent="0.25">
      <c r="A666" t="s">
        <v>251</v>
      </c>
      <c r="B666" s="252">
        <v>44235</v>
      </c>
      <c r="C666" s="253">
        <v>665</v>
      </c>
      <c r="D666">
        <v>-1</v>
      </c>
      <c r="E666">
        <f t="shared" si="76"/>
        <v>-38</v>
      </c>
      <c r="F666">
        <f t="shared" si="77"/>
        <v>-3121</v>
      </c>
      <c r="G666">
        <f>D666+G665</f>
        <v>-3122</v>
      </c>
      <c r="H666">
        <f t="shared" si="71"/>
        <v>-3122</v>
      </c>
      <c r="I666">
        <f t="shared" si="72"/>
        <v>-1</v>
      </c>
      <c r="J666" t="b">
        <f t="shared" si="73"/>
        <v>0</v>
      </c>
      <c r="K666">
        <f t="shared" si="74"/>
        <v>-1</v>
      </c>
      <c r="L666">
        <f t="shared" si="75"/>
        <v>22198</v>
      </c>
      <c r="N666">
        <f>IF(D666&gt;10000,N665+D666-N665,N665+D666)</f>
        <v>11661</v>
      </c>
    </row>
    <row r="667" spans="1:14" x14ac:dyDescent="0.25">
      <c r="A667" t="s">
        <v>251</v>
      </c>
      <c r="B667" s="252">
        <v>44242</v>
      </c>
      <c r="C667" s="253">
        <v>666</v>
      </c>
      <c r="D667">
        <v>-50</v>
      </c>
      <c r="E667">
        <f t="shared" si="76"/>
        <v>-1</v>
      </c>
      <c r="F667">
        <f t="shared" si="77"/>
        <v>-3122</v>
      </c>
      <c r="G667">
        <f>D667+G666</f>
        <v>-3172</v>
      </c>
      <c r="H667">
        <f t="shared" si="71"/>
        <v>-3172</v>
      </c>
      <c r="I667">
        <f t="shared" si="72"/>
        <v>-50</v>
      </c>
      <c r="J667" t="b">
        <f t="shared" si="73"/>
        <v>0</v>
      </c>
      <c r="K667">
        <f t="shared" si="74"/>
        <v>-50</v>
      </c>
      <c r="L667">
        <f t="shared" si="75"/>
        <v>22148</v>
      </c>
      <c r="N667">
        <f>IF(D667&gt;10000,N666+D667-N666,N666+D667)</f>
        <v>11611</v>
      </c>
    </row>
    <row r="668" spans="1:14" x14ac:dyDescent="0.25">
      <c r="A668" t="s">
        <v>251</v>
      </c>
      <c r="B668" s="252">
        <v>44242</v>
      </c>
      <c r="C668" s="253">
        <v>667</v>
      </c>
      <c r="D668">
        <v>-1</v>
      </c>
      <c r="E668">
        <f t="shared" si="76"/>
        <v>-50</v>
      </c>
      <c r="F668">
        <f t="shared" si="77"/>
        <v>-3172</v>
      </c>
      <c r="G668">
        <f>D668+G667</f>
        <v>-3173</v>
      </c>
      <c r="H668">
        <f t="shared" si="71"/>
        <v>-3173</v>
      </c>
      <c r="I668">
        <f t="shared" si="72"/>
        <v>-1</v>
      </c>
      <c r="J668" t="b">
        <f t="shared" si="73"/>
        <v>0</v>
      </c>
      <c r="K668">
        <f t="shared" si="74"/>
        <v>-1</v>
      </c>
      <c r="L668">
        <f t="shared" si="75"/>
        <v>22147</v>
      </c>
      <c r="N668">
        <f>IF(D668&gt;10000,N667+D668-N667,N667+D668)</f>
        <v>11610</v>
      </c>
    </row>
    <row r="669" spans="1:14" x14ac:dyDescent="0.25">
      <c r="A669" t="s">
        <v>251</v>
      </c>
      <c r="B669" s="252">
        <v>44249</v>
      </c>
      <c r="C669" s="253">
        <v>668</v>
      </c>
      <c r="D669">
        <v>-1</v>
      </c>
      <c r="E669">
        <f t="shared" si="76"/>
        <v>-1</v>
      </c>
      <c r="F669">
        <f t="shared" si="77"/>
        <v>-3173</v>
      </c>
      <c r="G669">
        <f>D669+G668</f>
        <v>-3174</v>
      </c>
      <c r="H669">
        <f t="shared" si="71"/>
        <v>-3174</v>
      </c>
      <c r="I669">
        <f t="shared" si="72"/>
        <v>-1</v>
      </c>
      <c r="J669" t="b">
        <f t="shared" si="73"/>
        <v>0</v>
      </c>
      <c r="K669">
        <f t="shared" si="74"/>
        <v>-1</v>
      </c>
      <c r="L669">
        <f t="shared" si="75"/>
        <v>22146</v>
      </c>
      <c r="N669">
        <f>IF(D669&gt;10000,N668+D669-N668,N668+D669)</f>
        <v>11609</v>
      </c>
    </row>
    <row r="670" spans="1:14" x14ac:dyDescent="0.25">
      <c r="A670" t="s">
        <v>251</v>
      </c>
      <c r="B670" s="252">
        <v>44249</v>
      </c>
      <c r="C670" s="253">
        <v>669</v>
      </c>
      <c r="D670">
        <v>-34</v>
      </c>
      <c r="E670">
        <f t="shared" si="76"/>
        <v>-1</v>
      </c>
      <c r="F670">
        <f t="shared" si="77"/>
        <v>-3174</v>
      </c>
      <c r="G670">
        <f>D670+G669</f>
        <v>-3208</v>
      </c>
      <c r="H670">
        <f t="shared" si="71"/>
        <v>-3208</v>
      </c>
      <c r="I670">
        <f t="shared" si="72"/>
        <v>-34</v>
      </c>
      <c r="J670" t="b">
        <f t="shared" si="73"/>
        <v>0</v>
      </c>
      <c r="K670">
        <f t="shared" si="74"/>
        <v>-34</v>
      </c>
      <c r="L670">
        <f t="shared" si="75"/>
        <v>22112</v>
      </c>
      <c r="N670">
        <f>IF(D670&gt;10000,N669+D670-N669,N669+D670)</f>
        <v>11575</v>
      </c>
    </row>
    <row r="671" spans="1:14" x14ac:dyDescent="0.25">
      <c r="A671" t="s">
        <v>251</v>
      </c>
      <c r="B671" s="252">
        <v>44256</v>
      </c>
      <c r="C671" s="253">
        <v>670</v>
      </c>
      <c r="D671">
        <v>-44</v>
      </c>
      <c r="E671">
        <f t="shared" si="76"/>
        <v>-34</v>
      </c>
      <c r="F671">
        <f t="shared" si="77"/>
        <v>-3208</v>
      </c>
      <c r="G671">
        <f>D671+G670</f>
        <v>-3252</v>
      </c>
      <c r="H671">
        <f t="shared" si="71"/>
        <v>-3252</v>
      </c>
      <c r="I671">
        <f t="shared" si="72"/>
        <v>-44</v>
      </c>
      <c r="J671" t="b">
        <f t="shared" si="73"/>
        <v>0</v>
      </c>
      <c r="K671">
        <f t="shared" si="74"/>
        <v>-44</v>
      </c>
      <c r="L671">
        <f t="shared" si="75"/>
        <v>22068</v>
      </c>
      <c r="N671">
        <f>IF(D671&gt;10000,N670+D671-N670,N670+D671)</f>
        <v>11531</v>
      </c>
    </row>
    <row r="672" spans="1:14" x14ac:dyDescent="0.25">
      <c r="A672" t="s">
        <v>251</v>
      </c>
      <c r="B672" s="252">
        <v>44256</v>
      </c>
      <c r="C672" s="253">
        <v>671</v>
      </c>
      <c r="D672">
        <v>-1</v>
      </c>
      <c r="E672">
        <f t="shared" si="76"/>
        <v>-44</v>
      </c>
      <c r="F672">
        <f t="shared" si="77"/>
        <v>-3252</v>
      </c>
      <c r="G672">
        <f>D672+G671</f>
        <v>-3253</v>
      </c>
      <c r="H672">
        <f t="shared" si="71"/>
        <v>-3253</v>
      </c>
      <c r="I672">
        <f t="shared" si="72"/>
        <v>-1</v>
      </c>
      <c r="J672" t="b">
        <f t="shared" si="73"/>
        <v>0</v>
      </c>
      <c r="K672">
        <f t="shared" si="74"/>
        <v>-1</v>
      </c>
      <c r="L672">
        <f t="shared" si="75"/>
        <v>22067</v>
      </c>
      <c r="N672">
        <f>IF(D672&gt;10000,N671+D672-N671,N671+D672)</f>
        <v>11530</v>
      </c>
    </row>
    <row r="673" spans="1:14" x14ac:dyDescent="0.25">
      <c r="A673" t="s">
        <v>251</v>
      </c>
      <c r="B673" s="252">
        <v>44263</v>
      </c>
      <c r="C673" s="253">
        <v>672</v>
      </c>
      <c r="D673">
        <v>-36</v>
      </c>
      <c r="E673">
        <f t="shared" si="76"/>
        <v>-1</v>
      </c>
      <c r="F673">
        <f t="shared" si="77"/>
        <v>-3253</v>
      </c>
      <c r="G673">
        <f>D673+G672</f>
        <v>-3289</v>
      </c>
      <c r="H673">
        <f t="shared" si="71"/>
        <v>-3289</v>
      </c>
      <c r="I673">
        <f t="shared" si="72"/>
        <v>-36</v>
      </c>
      <c r="J673" t="b">
        <f t="shared" si="73"/>
        <v>0</v>
      </c>
      <c r="K673">
        <f t="shared" si="74"/>
        <v>-36</v>
      </c>
      <c r="L673">
        <f t="shared" si="75"/>
        <v>22031</v>
      </c>
      <c r="N673">
        <f>IF(D673&gt;10000,N672+D673-N672,N672+D673)</f>
        <v>11494</v>
      </c>
    </row>
    <row r="674" spans="1:14" x14ac:dyDescent="0.25">
      <c r="A674" t="s">
        <v>251</v>
      </c>
      <c r="B674" s="252">
        <v>44263</v>
      </c>
      <c r="C674" s="253">
        <v>673</v>
      </c>
      <c r="D674">
        <v>-1</v>
      </c>
      <c r="E674">
        <f t="shared" si="76"/>
        <v>-36</v>
      </c>
      <c r="F674">
        <f t="shared" si="77"/>
        <v>-3289</v>
      </c>
      <c r="G674">
        <f>D674+G673</f>
        <v>-3290</v>
      </c>
      <c r="H674">
        <f t="shared" si="71"/>
        <v>-3290</v>
      </c>
      <c r="I674">
        <f t="shared" si="72"/>
        <v>-1</v>
      </c>
      <c r="J674" t="b">
        <f t="shared" si="73"/>
        <v>0</v>
      </c>
      <c r="K674">
        <f t="shared" si="74"/>
        <v>-1</v>
      </c>
      <c r="L674">
        <f t="shared" si="75"/>
        <v>22030</v>
      </c>
      <c r="N674">
        <f>IF(D674&gt;10000,N673+D674-N673,N673+D674)</f>
        <v>11493</v>
      </c>
    </row>
    <row r="675" spans="1:14" x14ac:dyDescent="0.25">
      <c r="A675" t="s">
        <v>251</v>
      </c>
      <c r="B675" s="252">
        <v>44272</v>
      </c>
      <c r="C675" s="253">
        <v>674</v>
      </c>
      <c r="D675">
        <v>-48</v>
      </c>
      <c r="E675">
        <f t="shared" si="76"/>
        <v>-1</v>
      </c>
      <c r="F675">
        <f t="shared" si="77"/>
        <v>-3290</v>
      </c>
      <c r="G675">
        <f>D675+G674</f>
        <v>-3338</v>
      </c>
      <c r="H675">
        <f t="shared" si="71"/>
        <v>-3338</v>
      </c>
      <c r="I675">
        <f t="shared" si="72"/>
        <v>-48</v>
      </c>
      <c r="J675" t="b">
        <f t="shared" si="73"/>
        <v>0</v>
      </c>
      <c r="K675">
        <f t="shared" si="74"/>
        <v>-48</v>
      </c>
      <c r="L675">
        <f t="shared" si="75"/>
        <v>21982</v>
      </c>
      <c r="N675">
        <f>IF(D675&gt;10000,N674+D675-N674,N674+D675)</f>
        <v>11445</v>
      </c>
    </row>
    <row r="676" spans="1:14" x14ac:dyDescent="0.25">
      <c r="A676" t="s">
        <v>251</v>
      </c>
      <c r="B676" s="252">
        <v>44272</v>
      </c>
      <c r="C676" s="253">
        <v>675</v>
      </c>
      <c r="D676">
        <v>-1</v>
      </c>
      <c r="E676">
        <f t="shared" si="76"/>
        <v>-48</v>
      </c>
      <c r="F676">
        <f t="shared" si="77"/>
        <v>-3338</v>
      </c>
      <c r="G676">
        <f>D676+G675</f>
        <v>-3339</v>
      </c>
      <c r="H676">
        <f t="shared" si="71"/>
        <v>-3339</v>
      </c>
      <c r="I676">
        <f t="shared" si="72"/>
        <v>-1</v>
      </c>
      <c r="J676" t="b">
        <f t="shared" si="73"/>
        <v>0</v>
      </c>
      <c r="K676">
        <f t="shared" si="74"/>
        <v>-1</v>
      </c>
      <c r="L676">
        <f t="shared" si="75"/>
        <v>21981</v>
      </c>
      <c r="N676">
        <f>IF(D676&gt;10000,N675+D676-N675,N675+D676)</f>
        <v>11444</v>
      </c>
    </row>
    <row r="677" spans="1:14" x14ac:dyDescent="0.25">
      <c r="A677" t="s">
        <v>251</v>
      </c>
      <c r="B677" s="252">
        <v>44277</v>
      </c>
      <c r="C677" s="253">
        <v>676</v>
      </c>
      <c r="D677">
        <v>-59</v>
      </c>
      <c r="E677">
        <f t="shared" si="76"/>
        <v>-1</v>
      </c>
      <c r="F677">
        <f t="shared" si="77"/>
        <v>-3339</v>
      </c>
      <c r="G677">
        <f>D677+G676</f>
        <v>-3398</v>
      </c>
      <c r="H677">
        <f t="shared" si="71"/>
        <v>-3398</v>
      </c>
      <c r="I677">
        <f t="shared" si="72"/>
        <v>-59</v>
      </c>
      <c r="J677" t="b">
        <f t="shared" si="73"/>
        <v>0</v>
      </c>
      <c r="K677">
        <f t="shared" si="74"/>
        <v>-59</v>
      </c>
      <c r="L677">
        <f t="shared" si="75"/>
        <v>21922</v>
      </c>
      <c r="N677">
        <f>IF(D677&gt;10000,N676+D677-N676,N676+D677)</f>
        <v>11385</v>
      </c>
    </row>
    <row r="678" spans="1:14" x14ac:dyDescent="0.25">
      <c r="A678" t="s">
        <v>251</v>
      </c>
      <c r="B678" s="252">
        <v>44284</v>
      </c>
      <c r="C678" s="253">
        <v>677</v>
      </c>
      <c r="D678">
        <v>-54</v>
      </c>
      <c r="E678">
        <f t="shared" si="76"/>
        <v>-59</v>
      </c>
      <c r="F678">
        <f t="shared" si="77"/>
        <v>-3398</v>
      </c>
      <c r="G678">
        <f>D678+G677</f>
        <v>-3452</v>
      </c>
      <c r="H678">
        <f t="shared" si="71"/>
        <v>-3452</v>
      </c>
      <c r="I678">
        <f t="shared" si="72"/>
        <v>-54</v>
      </c>
      <c r="J678" t="b">
        <f t="shared" si="73"/>
        <v>0</v>
      </c>
      <c r="K678">
        <f t="shared" si="74"/>
        <v>-54</v>
      </c>
      <c r="L678">
        <f t="shared" si="75"/>
        <v>21868</v>
      </c>
      <c r="N678">
        <f>IF(D678&gt;10000,N677+D678-N677,N677+D678)</f>
        <v>11331</v>
      </c>
    </row>
    <row r="679" spans="1:14" x14ac:dyDescent="0.25">
      <c r="A679" t="s">
        <v>251</v>
      </c>
      <c r="B679" s="252">
        <v>44292</v>
      </c>
      <c r="C679" s="253">
        <v>678</v>
      </c>
      <c r="D679">
        <v>-105</v>
      </c>
      <c r="E679">
        <f t="shared" si="76"/>
        <v>-54</v>
      </c>
      <c r="F679">
        <f t="shared" si="77"/>
        <v>-3452</v>
      </c>
      <c r="G679">
        <f>D679+G678</f>
        <v>-3557</v>
      </c>
      <c r="H679">
        <f t="shared" si="71"/>
        <v>-3557</v>
      </c>
      <c r="I679">
        <f t="shared" si="72"/>
        <v>-105</v>
      </c>
      <c r="J679" t="b">
        <f t="shared" si="73"/>
        <v>0</v>
      </c>
      <c r="K679">
        <f t="shared" si="74"/>
        <v>-105</v>
      </c>
      <c r="L679">
        <f t="shared" si="75"/>
        <v>21763</v>
      </c>
      <c r="N679">
        <f>IF(D679&gt;10000,N678+D679-N678,N678+D679)</f>
        <v>11226</v>
      </c>
    </row>
    <row r="680" spans="1:14" x14ac:dyDescent="0.25">
      <c r="A680" t="s">
        <v>251</v>
      </c>
      <c r="B680" s="252">
        <v>44298</v>
      </c>
      <c r="C680" s="253">
        <v>679</v>
      </c>
      <c r="D680">
        <v>-152</v>
      </c>
      <c r="E680">
        <f t="shared" si="76"/>
        <v>-105</v>
      </c>
      <c r="F680">
        <f t="shared" si="77"/>
        <v>-3557</v>
      </c>
      <c r="G680">
        <f>D680+G679</f>
        <v>-3709</v>
      </c>
      <c r="H680">
        <f t="shared" si="71"/>
        <v>-3709</v>
      </c>
      <c r="I680">
        <f t="shared" si="72"/>
        <v>-152</v>
      </c>
      <c r="J680" t="b">
        <f t="shared" si="73"/>
        <v>0</v>
      </c>
      <c r="K680">
        <f t="shared" si="74"/>
        <v>-152</v>
      </c>
      <c r="L680">
        <f t="shared" si="75"/>
        <v>21611</v>
      </c>
      <c r="N680">
        <f>IF(D680&gt;10000,N679+D680-N679,N679+D680)</f>
        <v>11074</v>
      </c>
    </row>
    <row r="681" spans="1:14" x14ac:dyDescent="0.25">
      <c r="A681" t="s">
        <v>251</v>
      </c>
      <c r="B681" s="252">
        <v>44309</v>
      </c>
      <c r="C681" s="253">
        <v>680</v>
      </c>
      <c r="D681">
        <v>-58</v>
      </c>
      <c r="E681">
        <f t="shared" si="76"/>
        <v>-152</v>
      </c>
      <c r="F681">
        <f t="shared" si="77"/>
        <v>-3709</v>
      </c>
      <c r="G681">
        <f>D681+G680</f>
        <v>-3767</v>
      </c>
      <c r="H681">
        <f t="shared" si="71"/>
        <v>-3767</v>
      </c>
      <c r="I681">
        <f t="shared" si="72"/>
        <v>-58</v>
      </c>
      <c r="J681" t="b">
        <f t="shared" si="73"/>
        <v>0</v>
      </c>
      <c r="K681">
        <f t="shared" si="74"/>
        <v>-58</v>
      </c>
      <c r="L681">
        <f t="shared" si="75"/>
        <v>21553</v>
      </c>
      <c r="N681">
        <f>IF(D681&gt;10000,N680+D681-N680,N680+D681)</f>
        <v>11016</v>
      </c>
    </row>
    <row r="682" spans="1:14" x14ac:dyDescent="0.25">
      <c r="A682" t="s">
        <v>251</v>
      </c>
      <c r="B682" s="252">
        <v>44312</v>
      </c>
      <c r="C682" s="253">
        <v>681</v>
      </c>
      <c r="D682">
        <v>-40</v>
      </c>
      <c r="E682">
        <f t="shared" si="76"/>
        <v>-58</v>
      </c>
      <c r="F682">
        <f t="shared" si="77"/>
        <v>-3767</v>
      </c>
      <c r="G682">
        <f>D682+G681</f>
        <v>-3807</v>
      </c>
      <c r="H682">
        <f t="shared" si="71"/>
        <v>-3807</v>
      </c>
      <c r="I682">
        <f t="shared" si="72"/>
        <v>-40</v>
      </c>
      <c r="J682" t="b">
        <f t="shared" si="73"/>
        <v>0</v>
      </c>
      <c r="K682">
        <f t="shared" si="74"/>
        <v>-40</v>
      </c>
      <c r="L682">
        <f t="shared" si="75"/>
        <v>21513</v>
      </c>
      <c r="N682">
        <f>IF(D682&gt;10000,N681+D682-N681,N681+D682)</f>
        <v>10976</v>
      </c>
    </row>
    <row r="683" spans="1:14" x14ac:dyDescent="0.25">
      <c r="A683" t="s">
        <v>251</v>
      </c>
      <c r="B683" s="252">
        <v>44319</v>
      </c>
      <c r="C683" s="253">
        <v>682</v>
      </c>
      <c r="D683">
        <v>-21</v>
      </c>
      <c r="E683">
        <f t="shared" si="76"/>
        <v>-40</v>
      </c>
      <c r="F683">
        <f t="shared" si="77"/>
        <v>-3807</v>
      </c>
      <c r="G683">
        <f>D683+G682</f>
        <v>-3828</v>
      </c>
      <c r="H683">
        <f t="shared" si="71"/>
        <v>-3828</v>
      </c>
      <c r="I683">
        <f t="shared" si="72"/>
        <v>-21</v>
      </c>
      <c r="J683" t="b">
        <f t="shared" si="73"/>
        <v>0</v>
      </c>
      <c r="K683">
        <f t="shared" si="74"/>
        <v>-21</v>
      </c>
      <c r="L683">
        <f t="shared" si="75"/>
        <v>21492</v>
      </c>
      <c r="N683">
        <f>IF(D683&gt;10000,N682+D683-N682,N682+D683)</f>
        <v>10955</v>
      </c>
    </row>
    <row r="684" spans="1:14" x14ac:dyDescent="0.25">
      <c r="A684" t="s">
        <v>251</v>
      </c>
      <c r="B684" s="252">
        <v>44327</v>
      </c>
      <c r="C684" s="253">
        <v>683</v>
      </c>
      <c r="D684">
        <v>-54</v>
      </c>
      <c r="E684">
        <f t="shared" si="76"/>
        <v>-21</v>
      </c>
      <c r="F684">
        <f t="shared" si="77"/>
        <v>-3828</v>
      </c>
      <c r="G684">
        <f>D684+G683</f>
        <v>-3882</v>
      </c>
      <c r="H684">
        <f t="shared" si="71"/>
        <v>-3882</v>
      </c>
      <c r="I684">
        <f t="shared" si="72"/>
        <v>-54</v>
      </c>
      <c r="J684" t="b">
        <f t="shared" si="73"/>
        <v>0</v>
      </c>
      <c r="K684">
        <f t="shared" si="74"/>
        <v>-54</v>
      </c>
      <c r="L684">
        <f t="shared" si="75"/>
        <v>21438</v>
      </c>
      <c r="N684">
        <f>IF(D684&gt;10000,N683+D684-N683,N683+D684)</f>
        <v>10901</v>
      </c>
    </row>
    <row r="685" spans="1:14" x14ac:dyDescent="0.25">
      <c r="A685" t="s">
        <v>251</v>
      </c>
      <c r="B685" s="252">
        <v>44333</v>
      </c>
      <c r="C685" s="253">
        <v>684</v>
      </c>
      <c r="D685">
        <v>-52</v>
      </c>
      <c r="E685">
        <f t="shared" si="76"/>
        <v>-54</v>
      </c>
      <c r="F685">
        <f t="shared" si="77"/>
        <v>-3882</v>
      </c>
      <c r="G685">
        <f>D685+G684</f>
        <v>-3934</v>
      </c>
      <c r="H685">
        <f t="shared" si="71"/>
        <v>-3934</v>
      </c>
      <c r="I685">
        <f t="shared" si="72"/>
        <v>-52</v>
      </c>
      <c r="J685" t="b">
        <f t="shared" si="73"/>
        <v>0</v>
      </c>
      <c r="K685">
        <f t="shared" si="74"/>
        <v>-52</v>
      </c>
      <c r="L685">
        <f t="shared" si="75"/>
        <v>21386</v>
      </c>
      <c r="N685">
        <f>IF(D685&gt;10000,N684+D685-N684,N684+D685)</f>
        <v>10849</v>
      </c>
    </row>
    <row r="686" spans="1:14" x14ac:dyDescent="0.25">
      <c r="A686" t="s">
        <v>251</v>
      </c>
      <c r="B686" s="252">
        <v>44340</v>
      </c>
      <c r="C686" s="253">
        <v>685</v>
      </c>
      <c r="D686">
        <v>-46</v>
      </c>
      <c r="E686">
        <f t="shared" si="76"/>
        <v>-52</v>
      </c>
      <c r="F686">
        <f t="shared" si="77"/>
        <v>-3934</v>
      </c>
      <c r="G686">
        <f>D686+G685</f>
        <v>-3980</v>
      </c>
      <c r="H686">
        <f t="shared" si="71"/>
        <v>-3980</v>
      </c>
      <c r="I686">
        <f t="shared" si="72"/>
        <v>-46</v>
      </c>
      <c r="J686" t="b">
        <f t="shared" si="73"/>
        <v>0</v>
      </c>
      <c r="K686">
        <f t="shared" si="74"/>
        <v>-46</v>
      </c>
      <c r="L686">
        <f t="shared" si="75"/>
        <v>21340</v>
      </c>
      <c r="N686">
        <f>IF(D686&gt;10000,N685+D686-N685,N685+D686)</f>
        <v>10803</v>
      </c>
    </row>
    <row r="687" spans="1:14" x14ac:dyDescent="0.25">
      <c r="A687" t="s">
        <v>251</v>
      </c>
      <c r="B687" s="252">
        <v>44347</v>
      </c>
      <c r="C687" s="253">
        <v>686</v>
      </c>
      <c r="D687">
        <v>-40</v>
      </c>
      <c r="E687">
        <f t="shared" si="76"/>
        <v>-46</v>
      </c>
      <c r="F687">
        <f t="shared" si="77"/>
        <v>-3980</v>
      </c>
      <c r="G687">
        <f>D687+G686</f>
        <v>-4020</v>
      </c>
      <c r="H687">
        <f t="shared" si="71"/>
        <v>-4020</v>
      </c>
      <c r="I687">
        <f t="shared" si="72"/>
        <v>-40</v>
      </c>
      <c r="J687" t="b">
        <f t="shared" si="73"/>
        <v>0</v>
      </c>
      <c r="K687">
        <f t="shared" si="74"/>
        <v>-40</v>
      </c>
      <c r="L687">
        <f t="shared" si="75"/>
        <v>21300</v>
      </c>
      <c r="N687">
        <f>IF(D687&gt;10000,N686+D687-N686,N686+D687)</f>
        <v>10763</v>
      </c>
    </row>
    <row r="688" spans="1:14" x14ac:dyDescent="0.25">
      <c r="A688" t="s">
        <v>251</v>
      </c>
      <c r="B688" s="252">
        <v>44354</v>
      </c>
      <c r="C688" s="253">
        <v>687</v>
      </c>
      <c r="D688">
        <v>-19</v>
      </c>
      <c r="E688">
        <f t="shared" si="76"/>
        <v>-40</v>
      </c>
      <c r="F688">
        <f t="shared" si="77"/>
        <v>-4020</v>
      </c>
      <c r="G688">
        <f>D688+G687</f>
        <v>-4039</v>
      </c>
      <c r="H688">
        <f t="shared" si="71"/>
        <v>-4039</v>
      </c>
      <c r="I688">
        <f t="shared" si="72"/>
        <v>-19</v>
      </c>
      <c r="J688" t="b">
        <f t="shared" si="73"/>
        <v>0</v>
      </c>
      <c r="K688">
        <f t="shared" si="74"/>
        <v>-19</v>
      </c>
      <c r="L688">
        <f t="shared" si="75"/>
        <v>21281</v>
      </c>
      <c r="N688">
        <f>IF(D688&gt;10000,N687+D688-N687,N687+D688)</f>
        <v>10744</v>
      </c>
    </row>
    <row r="689" spans="1:14" x14ac:dyDescent="0.25">
      <c r="A689" t="s">
        <v>251</v>
      </c>
      <c r="B689" s="252">
        <v>44363</v>
      </c>
      <c r="C689" s="253">
        <v>688</v>
      </c>
      <c r="D689">
        <v>-24</v>
      </c>
      <c r="E689">
        <f t="shared" si="76"/>
        <v>-19</v>
      </c>
      <c r="F689">
        <f t="shared" si="77"/>
        <v>-4039</v>
      </c>
      <c r="G689">
        <f>D689+G688</f>
        <v>-4063</v>
      </c>
      <c r="H689">
        <f t="shared" si="71"/>
        <v>-4063</v>
      </c>
      <c r="I689">
        <f t="shared" si="72"/>
        <v>-24</v>
      </c>
      <c r="J689" t="b">
        <f t="shared" si="73"/>
        <v>0</v>
      </c>
      <c r="K689">
        <f t="shared" si="74"/>
        <v>-24</v>
      </c>
      <c r="L689">
        <f t="shared" si="75"/>
        <v>21257</v>
      </c>
      <c r="N689">
        <f>IF(D689&gt;10000,N688+D689-N688,N688+D689)</f>
        <v>10720</v>
      </c>
    </row>
    <row r="690" spans="1:14" x14ac:dyDescent="0.25">
      <c r="A690" t="s">
        <v>251</v>
      </c>
      <c r="B690" s="252">
        <v>44368</v>
      </c>
      <c r="C690" s="253">
        <v>689</v>
      </c>
      <c r="D690">
        <v>-30</v>
      </c>
      <c r="E690">
        <f t="shared" si="76"/>
        <v>-24</v>
      </c>
      <c r="F690">
        <f t="shared" si="77"/>
        <v>-4063</v>
      </c>
      <c r="G690">
        <f>D690+G689</f>
        <v>-4093</v>
      </c>
      <c r="H690">
        <f t="shared" si="71"/>
        <v>-4093</v>
      </c>
      <c r="I690">
        <f t="shared" si="72"/>
        <v>-30</v>
      </c>
      <c r="J690" t="b">
        <f t="shared" si="73"/>
        <v>0</v>
      </c>
      <c r="K690">
        <f t="shared" si="74"/>
        <v>-30</v>
      </c>
      <c r="L690">
        <f t="shared" si="75"/>
        <v>21227</v>
      </c>
      <c r="N690">
        <f>IF(D690&gt;10000,N689+D690-N689,N689+D690)</f>
        <v>10690</v>
      </c>
    </row>
    <row r="691" spans="1:14" x14ac:dyDescent="0.25">
      <c r="A691" t="s">
        <v>252</v>
      </c>
      <c r="B691" s="252">
        <v>42396</v>
      </c>
      <c r="C691" s="253">
        <v>690</v>
      </c>
      <c r="D691">
        <v>-87</v>
      </c>
      <c r="E691">
        <f t="shared" si="76"/>
        <v>-30</v>
      </c>
      <c r="F691">
        <f t="shared" si="77"/>
        <v>-4093</v>
      </c>
      <c r="G691">
        <f>D691+G690</f>
        <v>-4180</v>
      </c>
      <c r="H691">
        <f t="shared" si="71"/>
        <v>-4180</v>
      </c>
      <c r="I691">
        <f t="shared" si="72"/>
        <v>-87</v>
      </c>
      <c r="J691" t="b">
        <f t="shared" si="73"/>
        <v>0</v>
      </c>
      <c r="K691">
        <f t="shared" si="74"/>
        <v>-87</v>
      </c>
      <c r="L691">
        <f t="shared" si="75"/>
        <v>21140</v>
      </c>
      <c r="N691">
        <f>IF(D691&gt;10000,N690+D691-N690,N690+D691)</f>
        <v>10603</v>
      </c>
    </row>
    <row r="692" spans="1:14" x14ac:dyDescent="0.25">
      <c r="A692" t="s">
        <v>252</v>
      </c>
      <c r="B692" s="252">
        <v>42443</v>
      </c>
      <c r="C692" s="253">
        <v>691</v>
      </c>
      <c r="D692">
        <v>-13</v>
      </c>
      <c r="E692">
        <f t="shared" si="76"/>
        <v>-87</v>
      </c>
      <c r="F692">
        <f t="shared" si="77"/>
        <v>-4180</v>
      </c>
      <c r="G692">
        <f>D692+G691</f>
        <v>-4193</v>
      </c>
      <c r="H692">
        <f t="shared" si="71"/>
        <v>-4193</v>
      </c>
      <c r="I692">
        <f t="shared" si="72"/>
        <v>-13</v>
      </c>
      <c r="J692" t="b">
        <f t="shared" si="73"/>
        <v>0</v>
      </c>
      <c r="K692">
        <f t="shared" si="74"/>
        <v>-13</v>
      </c>
      <c r="L692">
        <f t="shared" si="75"/>
        <v>21127</v>
      </c>
      <c r="N692">
        <f>IF(D692&gt;10000,N691+D692-N691,N691+D692)</f>
        <v>10590</v>
      </c>
    </row>
    <row r="693" spans="1:14" x14ac:dyDescent="0.25">
      <c r="A693" t="s">
        <v>252</v>
      </c>
      <c r="B693" s="252">
        <v>42496</v>
      </c>
      <c r="C693" s="253">
        <v>692</v>
      </c>
      <c r="D693">
        <v>-38</v>
      </c>
      <c r="E693">
        <f t="shared" si="76"/>
        <v>-13</v>
      </c>
      <c r="F693">
        <f t="shared" si="77"/>
        <v>-4193</v>
      </c>
      <c r="G693">
        <f>D693+G692</f>
        <v>-4231</v>
      </c>
      <c r="H693">
        <f t="shared" si="71"/>
        <v>-4231</v>
      </c>
      <c r="I693">
        <f t="shared" si="72"/>
        <v>-38</v>
      </c>
      <c r="J693" t="b">
        <f t="shared" si="73"/>
        <v>0</v>
      </c>
      <c r="K693">
        <f t="shared" si="74"/>
        <v>-38</v>
      </c>
      <c r="L693">
        <f t="shared" si="75"/>
        <v>21089</v>
      </c>
      <c r="N693">
        <f>IF(D693&gt;10000,N692+D693-N692,N692+D693)</f>
        <v>10552</v>
      </c>
    </row>
    <row r="694" spans="1:14" x14ac:dyDescent="0.25">
      <c r="A694" t="s">
        <v>252</v>
      </c>
      <c r="B694" s="252">
        <v>42831</v>
      </c>
      <c r="C694" s="253">
        <v>693</v>
      </c>
      <c r="D694">
        <v>-300</v>
      </c>
      <c r="E694">
        <f t="shared" si="76"/>
        <v>-38</v>
      </c>
      <c r="F694">
        <f t="shared" si="77"/>
        <v>-4231</v>
      </c>
      <c r="G694">
        <f>D694+G693</f>
        <v>-4531</v>
      </c>
      <c r="H694">
        <f t="shared" si="71"/>
        <v>-4531</v>
      </c>
      <c r="I694">
        <f t="shared" si="72"/>
        <v>-300</v>
      </c>
      <c r="J694" t="b">
        <f t="shared" si="73"/>
        <v>0</v>
      </c>
      <c r="K694">
        <f t="shared" si="74"/>
        <v>-300</v>
      </c>
      <c r="L694">
        <f t="shared" si="75"/>
        <v>20789</v>
      </c>
      <c r="N694">
        <f>IF(D694&gt;10000,N693+D694-N693,N693+D694)</f>
        <v>10252</v>
      </c>
    </row>
    <row r="695" spans="1:14" x14ac:dyDescent="0.25">
      <c r="A695" t="s">
        <v>252</v>
      </c>
      <c r="B695" s="252">
        <v>42857</v>
      </c>
      <c r="C695" s="253">
        <v>694</v>
      </c>
      <c r="D695">
        <v>-15</v>
      </c>
      <c r="E695">
        <f t="shared" si="76"/>
        <v>-300</v>
      </c>
      <c r="F695">
        <f t="shared" si="77"/>
        <v>-4531</v>
      </c>
      <c r="G695">
        <f>D695+G694</f>
        <v>-4546</v>
      </c>
      <c r="H695">
        <f t="shared" si="71"/>
        <v>-4546</v>
      </c>
      <c r="I695">
        <f t="shared" si="72"/>
        <v>-15</v>
      </c>
      <c r="J695" t="b">
        <f t="shared" si="73"/>
        <v>0</v>
      </c>
      <c r="K695">
        <f t="shared" si="74"/>
        <v>-15</v>
      </c>
      <c r="L695">
        <f t="shared" si="75"/>
        <v>20774</v>
      </c>
      <c r="N695">
        <f>IF(D695&gt;10000,N694+D695-N694,N694+D695)</f>
        <v>10237</v>
      </c>
    </row>
    <row r="696" spans="1:14" x14ac:dyDescent="0.25">
      <c r="A696" t="s">
        <v>252</v>
      </c>
      <c r="B696" s="252">
        <v>42919</v>
      </c>
      <c r="C696" s="253">
        <v>695</v>
      </c>
      <c r="D696">
        <v>-350</v>
      </c>
      <c r="E696">
        <f t="shared" si="76"/>
        <v>-15</v>
      </c>
      <c r="F696">
        <f t="shared" si="77"/>
        <v>-4546</v>
      </c>
      <c r="G696">
        <f>D696+G695</f>
        <v>-4896</v>
      </c>
      <c r="H696">
        <f t="shared" si="71"/>
        <v>-4896</v>
      </c>
      <c r="I696">
        <f t="shared" si="72"/>
        <v>-350</v>
      </c>
      <c r="J696" t="b">
        <f t="shared" si="73"/>
        <v>0</v>
      </c>
      <c r="K696">
        <f t="shared" si="74"/>
        <v>-350</v>
      </c>
      <c r="L696">
        <f t="shared" si="75"/>
        <v>20424</v>
      </c>
      <c r="N696">
        <f>IF(D696&gt;10000,N695+D696-N695,N695+D696)</f>
        <v>9887</v>
      </c>
    </row>
    <row r="697" spans="1:14" x14ac:dyDescent="0.25">
      <c r="A697" t="s">
        <v>252</v>
      </c>
      <c r="B697" s="252">
        <v>42952</v>
      </c>
      <c r="C697" s="253">
        <v>696</v>
      </c>
      <c r="D697">
        <v>-220</v>
      </c>
      <c r="E697">
        <f t="shared" si="76"/>
        <v>-350</v>
      </c>
      <c r="F697">
        <f t="shared" si="77"/>
        <v>-4896</v>
      </c>
      <c r="G697">
        <f>D697+G696</f>
        <v>-5116</v>
      </c>
      <c r="H697">
        <f t="shared" si="71"/>
        <v>-5116</v>
      </c>
      <c r="I697">
        <f t="shared" si="72"/>
        <v>-220</v>
      </c>
      <c r="J697" t="b">
        <f t="shared" si="73"/>
        <v>0</v>
      </c>
      <c r="K697">
        <f t="shared" si="74"/>
        <v>-220</v>
      </c>
      <c r="L697">
        <f t="shared" si="75"/>
        <v>20204</v>
      </c>
      <c r="N697">
        <f>IF(D697&gt;10000,N696+D697-N696,N696+D697)</f>
        <v>9667</v>
      </c>
    </row>
    <row r="698" spans="1:14" x14ac:dyDescent="0.25">
      <c r="A698" t="s">
        <v>252</v>
      </c>
      <c r="B698" s="252">
        <v>42980</v>
      </c>
      <c r="C698" s="253">
        <v>697</v>
      </c>
      <c r="D698">
        <v>-135</v>
      </c>
      <c r="E698">
        <f t="shared" si="76"/>
        <v>-220</v>
      </c>
      <c r="F698">
        <f t="shared" si="77"/>
        <v>-5116</v>
      </c>
      <c r="G698">
        <f>D698+G697</f>
        <v>-5251</v>
      </c>
      <c r="H698">
        <f t="shared" si="71"/>
        <v>-5251</v>
      </c>
      <c r="I698">
        <f t="shared" si="72"/>
        <v>-135</v>
      </c>
      <c r="J698" t="b">
        <f t="shared" si="73"/>
        <v>0</v>
      </c>
      <c r="K698">
        <f t="shared" si="74"/>
        <v>-135</v>
      </c>
      <c r="L698">
        <f t="shared" si="75"/>
        <v>20069</v>
      </c>
      <c r="N698">
        <f>IF(D698&gt;10000,N697+D698-N697,N697+D698)</f>
        <v>9532</v>
      </c>
    </row>
    <row r="699" spans="1:14" x14ac:dyDescent="0.25">
      <c r="A699" t="s">
        <v>252</v>
      </c>
      <c r="B699" s="252">
        <v>43008</v>
      </c>
      <c r="C699" s="253">
        <v>698</v>
      </c>
      <c r="D699">
        <v>-110</v>
      </c>
      <c r="E699">
        <f t="shared" si="76"/>
        <v>-135</v>
      </c>
      <c r="F699">
        <f t="shared" si="77"/>
        <v>-5251</v>
      </c>
      <c r="G699">
        <f>D699+G698</f>
        <v>-5361</v>
      </c>
      <c r="H699">
        <f t="shared" si="71"/>
        <v>-5361</v>
      </c>
      <c r="I699">
        <f t="shared" si="72"/>
        <v>-110</v>
      </c>
      <c r="J699" t="b">
        <f t="shared" si="73"/>
        <v>0</v>
      </c>
      <c r="K699">
        <f t="shared" si="74"/>
        <v>-110</v>
      </c>
      <c r="L699">
        <f t="shared" si="75"/>
        <v>19959</v>
      </c>
      <c r="N699">
        <f>IF(D699&gt;10000,N698+D699-N698,N698+D699)</f>
        <v>9422</v>
      </c>
    </row>
    <row r="700" spans="1:14" x14ac:dyDescent="0.25">
      <c r="A700" t="s">
        <v>252</v>
      </c>
      <c r="B700" s="252">
        <v>43039</v>
      </c>
      <c r="C700" s="253">
        <v>699</v>
      </c>
      <c r="D700">
        <v>-125</v>
      </c>
      <c r="E700">
        <f t="shared" si="76"/>
        <v>-110</v>
      </c>
      <c r="F700">
        <f t="shared" si="77"/>
        <v>-5361</v>
      </c>
      <c r="G700">
        <f>D700+G699</f>
        <v>-5486</v>
      </c>
      <c r="H700">
        <f t="shared" si="71"/>
        <v>-5486</v>
      </c>
      <c r="I700">
        <f t="shared" si="72"/>
        <v>-125</v>
      </c>
      <c r="J700" t="b">
        <f t="shared" si="73"/>
        <v>0</v>
      </c>
      <c r="K700">
        <f t="shared" si="74"/>
        <v>-125</v>
      </c>
      <c r="L700">
        <f t="shared" si="75"/>
        <v>19834</v>
      </c>
      <c r="N700">
        <f>IF(D700&gt;10000,N699+D700-N699,N699+D700)</f>
        <v>9297</v>
      </c>
    </row>
    <row r="701" spans="1:14" x14ac:dyDescent="0.25">
      <c r="A701" t="s">
        <v>252</v>
      </c>
      <c r="B701" s="252">
        <v>43069</v>
      </c>
      <c r="C701" s="253">
        <v>700</v>
      </c>
      <c r="D701">
        <v>-115</v>
      </c>
      <c r="E701">
        <f t="shared" si="76"/>
        <v>-125</v>
      </c>
      <c r="F701">
        <f t="shared" si="77"/>
        <v>-5486</v>
      </c>
      <c r="G701">
        <f>D701+G700</f>
        <v>-5601</v>
      </c>
      <c r="H701">
        <f t="shared" si="71"/>
        <v>-5601</v>
      </c>
      <c r="I701">
        <f t="shared" si="72"/>
        <v>-115</v>
      </c>
      <c r="J701" t="b">
        <f t="shared" si="73"/>
        <v>0</v>
      </c>
      <c r="K701">
        <f t="shared" si="74"/>
        <v>-115</v>
      </c>
      <c r="L701">
        <f t="shared" si="75"/>
        <v>19719</v>
      </c>
      <c r="N701">
        <f>IF(D701&gt;10000,N700+D701-N700,N700+D701)</f>
        <v>9182</v>
      </c>
    </row>
    <row r="702" spans="1:14" x14ac:dyDescent="0.25">
      <c r="A702" t="s">
        <v>252</v>
      </c>
      <c r="B702" s="252">
        <v>43100</v>
      </c>
      <c r="C702" s="253">
        <v>701</v>
      </c>
      <c r="D702">
        <v>-80</v>
      </c>
      <c r="E702">
        <f t="shared" si="76"/>
        <v>-115</v>
      </c>
      <c r="F702">
        <f t="shared" si="77"/>
        <v>-5601</v>
      </c>
      <c r="G702">
        <f>D702+G701</f>
        <v>-5681</v>
      </c>
      <c r="H702">
        <f t="shared" si="71"/>
        <v>-5681</v>
      </c>
      <c r="I702">
        <f t="shared" si="72"/>
        <v>-80</v>
      </c>
      <c r="J702" t="b">
        <f t="shared" si="73"/>
        <v>0</v>
      </c>
      <c r="K702">
        <f t="shared" si="74"/>
        <v>-80</v>
      </c>
      <c r="L702">
        <f t="shared" si="75"/>
        <v>19639</v>
      </c>
      <c r="N702">
        <f>IF(D702&gt;10000,N701+D702-N701,N701+D702)</f>
        <v>9102</v>
      </c>
    </row>
    <row r="703" spans="1:14" x14ac:dyDescent="0.25">
      <c r="A703" t="s">
        <v>252</v>
      </c>
      <c r="B703" s="252">
        <v>43124</v>
      </c>
      <c r="C703" s="253">
        <v>702</v>
      </c>
      <c r="D703">
        <v>-13120</v>
      </c>
      <c r="E703">
        <f t="shared" si="76"/>
        <v>-80</v>
      </c>
      <c r="F703">
        <f t="shared" si="77"/>
        <v>-5681</v>
      </c>
      <c r="G703">
        <f>D703+G702</f>
        <v>-18801</v>
      </c>
      <c r="H703">
        <f t="shared" si="71"/>
        <v>-18801</v>
      </c>
      <c r="I703">
        <f t="shared" si="72"/>
        <v>-13120</v>
      </c>
      <c r="J703" t="b">
        <f t="shared" si="73"/>
        <v>0</v>
      </c>
      <c r="K703">
        <f t="shared" si="74"/>
        <v>-13120</v>
      </c>
      <c r="L703">
        <f t="shared" si="75"/>
        <v>6519</v>
      </c>
      <c r="N703">
        <f>IF(D703&gt;10000,N702+D703-N702,N702+D703)</f>
        <v>-4018</v>
      </c>
    </row>
    <row r="704" spans="1:14" x14ac:dyDescent="0.25">
      <c r="A704" t="s">
        <v>252</v>
      </c>
      <c r="B704" s="252">
        <v>43157</v>
      </c>
      <c r="C704" s="253">
        <v>703</v>
      </c>
      <c r="D704">
        <v>15600</v>
      </c>
      <c r="E704">
        <f t="shared" si="76"/>
        <v>-13120</v>
      </c>
      <c r="F704">
        <f t="shared" si="77"/>
        <v>-18801</v>
      </c>
      <c r="G704">
        <f>D704+G703</f>
        <v>-3201</v>
      </c>
      <c r="H704">
        <f t="shared" si="71"/>
        <v>34401</v>
      </c>
      <c r="I704">
        <f t="shared" si="72"/>
        <v>34401</v>
      </c>
      <c r="J704">
        <f t="shared" si="73"/>
        <v>703</v>
      </c>
      <c r="K704">
        <f t="shared" si="74"/>
        <v>15600</v>
      </c>
      <c r="L704">
        <f t="shared" si="75"/>
        <v>22119</v>
      </c>
      <c r="N704">
        <f>IF(D704&gt;10000,N703+D704-N703,N703+D704)</f>
        <v>15600</v>
      </c>
    </row>
    <row r="705" spans="1:14" x14ac:dyDescent="0.25">
      <c r="A705" t="s">
        <v>252</v>
      </c>
      <c r="B705" s="252">
        <v>43190</v>
      </c>
      <c r="C705" s="253">
        <v>704</v>
      </c>
      <c r="D705">
        <v>-80</v>
      </c>
      <c r="E705">
        <f t="shared" si="76"/>
        <v>15600</v>
      </c>
      <c r="F705">
        <f t="shared" si="77"/>
        <v>-3201</v>
      </c>
      <c r="G705">
        <f>D705+G704</f>
        <v>-3281</v>
      </c>
      <c r="H705">
        <f t="shared" si="71"/>
        <v>-3281</v>
      </c>
      <c r="I705">
        <f t="shared" si="72"/>
        <v>-80</v>
      </c>
      <c r="J705" t="b">
        <f t="shared" si="73"/>
        <v>0</v>
      </c>
      <c r="K705">
        <f t="shared" si="74"/>
        <v>-80</v>
      </c>
      <c r="L705">
        <f t="shared" si="75"/>
        <v>22039</v>
      </c>
      <c r="N705">
        <f>IF(D705&gt;10000,N704+D705-N704,N704+D705)</f>
        <v>15520</v>
      </c>
    </row>
    <row r="706" spans="1:14" x14ac:dyDescent="0.25">
      <c r="A706" t="s">
        <v>252</v>
      </c>
      <c r="B706" s="252">
        <v>43220</v>
      </c>
      <c r="C706" s="253">
        <v>705</v>
      </c>
      <c r="D706">
        <v>-20</v>
      </c>
      <c r="E706">
        <f t="shared" si="76"/>
        <v>-80</v>
      </c>
      <c r="F706">
        <f t="shared" si="77"/>
        <v>-3281</v>
      </c>
      <c r="G706">
        <f>D706+G705</f>
        <v>-3301</v>
      </c>
      <c r="H706">
        <f t="shared" si="71"/>
        <v>-3301</v>
      </c>
      <c r="I706">
        <f t="shared" si="72"/>
        <v>-20</v>
      </c>
      <c r="J706" t="b">
        <f t="shared" si="73"/>
        <v>0</v>
      </c>
      <c r="K706">
        <f t="shared" si="74"/>
        <v>-20</v>
      </c>
      <c r="L706">
        <f t="shared" si="75"/>
        <v>22019</v>
      </c>
      <c r="N706">
        <f>IF(D706&gt;10000,N705+D706-N705,N705+D706)</f>
        <v>15500</v>
      </c>
    </row>
    <row r="707" spans="1:14" x14ac:dyDescent="0.25">
      <c r="A707" t="s">
        <v>252</v>
      </c>
      <c r="B707" s="252">
        <v>43251</v>
      </c>
      <c r="C707" s="253">
        <v>706</v>
      </c>
      <c r="D707">
        <v>-60</v>
      </c>
      <c r="E707">
        <f t="shared" si="76"/>
        <v>-20</v>
      </c>
      <c r="F707">
        <f t="shared" si="77"/>
        <v>-3301</v>
      </c>
      <c r="G707">
        <f>D707+G706</f>
        <v>-3361</v>
      </c>
      <c r="H707">
        <f t="shared" ref="H707:H770" si="78">IF(D707&gt;10000,D707-F707,G707)</f>
        <v>-3361</v>
      </c>
      <c r="I707">
        <f t="shared" ref="I707:I770" si="79">IF(D707&gt;10000,D707-F707,D707)</f>
        <v>-60</v>
      </c>
      <c r="J707" t="b">
        <f t="shared" ref="J707:J770" si="80">IF(D707&gt;0,C707)</f>
        <v>0</v>
      </c>
      <c r="K707">
        <f t="shared" ref="K707:K770" si="81">IF(C707=MIN(J:J),H707,D707)</f>
        <v>-60</v>
      </c>
      <c r="L707">
        <f t="shared" ref="L707:L770" si="82">K707+L706</f>
        <v>21959</v>
      </c>
      <c r="N707">
        <f>IF(D707&gt;10000,N706+D707-N706,N706+D707)</f>
        <v>15440</v>
      </c>
    </row>
    <row r="708" spans="1:14" x14ac:dyDescent="0.25">
      <c r="A708" t="s">
        <v>252</v>
      </c>
      <c r="B708" s="252">
        <v>43281</v>
      </c>
      <c r="C708" s="253">
        <v>707</v>
      </c>
      <c r="D708">
        <v>-90</v>
      </c>
      <c r="E708">
        <f t="shared" ref="E708:E771" si="83">D707</f>
        <v>-60</v>
      </c>
      <c r="F708">
        <f t="shared" si="77"/>
        <v>-3361</v>
      </c>
      <c r="G708">
        <f>D708+G707</f>
        <v>-3451</v>
      </c>
      <c r="H708">
        <f t="shared" si="78"/>
        <v>-3451</v>
      </c>
      <c r="I708">
        <f t="shared" si="79"/>
        <v>-90</v>
      </c>
      <c r="J708" t="b">
        <f t="shared" si="80"/>
        <v>0</v>
      </c>
      <c r="K708">
        <f t="shared" si="81"/>
        <v>-90</v>
      </c>
      <c r="L708">
        <f t="shared" si="82"/>
        <v>21869</v>
      </c>
      <c r="N708">
        <f>IF(D708&gt;10000,N707+D708-N707,N707+D708)</f>
        <v>15350</v>
      </c>
    </row>
    <row r="709" spans="1:14" x14ac:dyDescent="0.25">
      <c r="A709" t="s">
        <v>252</v>
      </c>
      <c r="B709" s="252">
        <v>43312</v>
      </c>
      <c r="C709" s="253">
        <v>708</v>
      </c>
      <c r="D709">
        <v>-100</v>
      </c>
      <c r="E709">
        <f t="shared" si="83"/>
        <v>-90</v>
      </c>
      <c r="F709">
        <f t="shared" ref="F709:F772" si="84">E709+F708</f>
        <v>-3451</v>
      </c>
      <c r="G709">
        <f>D709+G708</f>
        <v>-3551</v>
      </c>
      <c r="H709">
        <f t="shared" si="78"/>
        <v>-3551</v>
      </c>
      <c r="I709">
        <f t="shared" si="79"/>
        <v>-100</v>
      </c>
      <c r="J709" t="b">
        <f t="shared" si="80"/>
        <v>0</v>
      </c>
      <c r="K709">
        <f t="shared" si="81"/>
        <v>-100</v>
      </c>
      <c r="L709">
        <f t="shared" si="82"/>
        <v>21769</v>
      </c>
      <c r="N709">
        <f>IF(D709&gt;10000,N708+D709-N708,N708+D709)</f>
        <v>15250</v>
      </c>
    </row>
    <row r="710" spans="1:14" x14ac:dyDescent="0.25">
      <c r="A710" t="s">
        <v>252</v>
      </c>
      <c r="B710" s="252">
        <v>43343</v>
      </c>
      <c r="C710" s="253">
        <v>709</v>
      </c>
      <c r="D710">
        <v>-110</v>
      </c>
      <c r="E710">
        <f t="shared" si="83"/>
        <v>-100</v>
      </c>
      <c r="F710">
        <f t="shared" si="84"/>
        <v>-3551</v>
      </c>
      <c r="G710">
        <f>D710+G709</f>
        <v>-3661</v>
      </c>
      <c r="H710">
        <f t="shared" si="78"/>
        <v>-3661</v>
      </c>
      <c r="I710">
        <f t="shared" si="79"/>
        <v>-110</v>
      </c>
      <c r="J710" t="b">
        <f t="shared" si="80"/>
        <v>0</v>
      </c>
      <c r="K710">
        <f t="shared" si="81"/>
        <v>-110</v>
      </c>
      <c r="L710">
        <f t="shared" si="82"/>
        <v>21659</v>
      </c>
      <c r="N710">
        <f>IF(D710&gt;10000,N709+D710-N709,N709+D710)</f>
        <v>15140</v>
      </c>
    </row>
    <row r="711" spans="1:14" x14ac:dyDescent="0.25">
      <c r="A711" t="s">
        <v>252</v>
      </c>
      <c r="B711" s="252">
        <v>43373</v>
      </c>
      <c r="C711" s="253">
        <v>710</v>
      </c>
      <c r="D711">
        <v>-105</v>
      </c>
      <c r="E711">
        <f t="shared" si="83"/>
        <v>-110</v>
      </c>
      <c r="F711">
        <f t="shared" si="84"/>
        <v>-3661</v>
      </c>
      <c r="G711">
        <f>D711+G710</f>
        <v>-3766</v>
      </c>
      <c r="H711">
        <f t="shared" si="78"/>
        <v>-3766</v>
      </c>
      <c r="I711">
        <f t="shared" si="79"/>
        <v>-105</v>
      </c>
      <c r="J711" t="b">
        <f t="shared" si="80"/>
        <v>0</v>
      </c>
      <c r="K711">
        <f t="shared" si="81"/>
        <v>-105</v>
      </c>
      <c r="L711">
        <f t="shared" si="82"/>
        <v>21554</v>
      </c>
      <c r="N711">
        <f>IF(D711&gt;10000,N710+D711-N710,N710+D711)</f>
        <v>15035</v>
      </c>
    </row>
    <row r="712" spans="1:14" x14ac:dyDescent="0.25">
      <c r="A712" t="s">
        <v>252</v>
      </c>
      <c r="B712" s="252">
        <v>43404</v>
      </c>
      <c r="C712" s="253">
        <v>711</v>
      </c>
      <c r="D712">
        <v>-110</v>
      </c>
      <c r="E712">
        <f t="shared" si="83"/>
        <v>-105</v>
      </c>
      <c r="F712">
        <f t="shared" si="84"/>
        <v>-3766</v>
      </c>
      <c r="G712">
        <f>D712+G711</f>
        <v>-3876</v>
      </c>
      <c r="H712">
        <f t="shared" si="78"/>
        <v>-3876</v>
      </c>
      <c r="I712">
        <f t="shared" si="79"/>
        <v>-110</v>
      </c>
      <c r="J712" t="b">
        <f t="shared" si="80"/>
        <v>0</v>
      </c>
      <c r="K712">
        <f t="shared" si="81"/>
        <v>-110</v>
      </c>
      <c r="L712">
        <f t="shared" si="82"/>
        <v>21444</v>
      </c>
      <c r="N712">
        <f>IF(D712&gt;10000,N711+D712-N711,N711+D712)</f>
        <v>14925</v>
      </c>
    </row>
    <row r="713" spans="1:14" x14ac:dyDescent="0.25">
      <c r="A713" t="s">
        <v>252</v>
      </c>
      <c r="B713" s="252">
        <v>43434</v>
      </c>
      <c r="C713" s="253">
        <v>712</v>
      </c>
      <c r="D713">
        <v>-105</v>
      </c>
      <c r="E713">
        <f t="shared" si="83"/>
        <v>-110</v>
      </c>
      <c r="F713">
        <f t="shared" si="84"/>
        <v>-3876</v>
      </c>
      <c r="G713">
        <f>D713+G712</f>
        <v>-3981</v>
      </c>
      <c r="H713">
        <f t="shared" si="78"/>
        <v>-3981</v>
      </c>
      <c r="I713">
        <f t="shared" si="79"/>
        <v>-105</v>
      </c>
      <c r="J713" t="b">
        <f t="shared" si="80"/>
        <v>0</v>
      </c>
      <c r="K713">
        <f t="shared" si="81"/>
        <v>-105</v>
      </c>
      <c r="L713">
        <f t="shared" si="82"/>
        <v>21339</v>
      </c>
      <c r="N713">
        <f>IF(D713&gt;10000,N712+D713-N712,N712+D713)</f>
        <v>14820</v>
      </c>
    </row>
    <row r="714" spans="1:14" x14ac:dyDescent="0.25">
      <c r="A714" t="s">
        <v>252</v>
      </c>
      <c r="B714" s="252">
        <v>43465</v>
      </c>
      <c r="C714" s="253">
        <v>713</v>
      </c>
      <c r="D714">
        <v>-120</v>
      </c>
      <c r="E714">
        <f t="shared" si="83"/>
        <v>-105</v>
      </c>
      <c r="F714">
        <f t="shared" si="84"/>
        <v>-3981</v>
      </c>
      <c r="G714">
        <f>D714+G713</f>
        <v>-4101</v>
      </c>
      <c r="H714">
        <f t="shared" si="78"/>
        <v>-4101</v>
      </c>
      <c r="I714">
        <f t="shared" si="79"/>
        <v>-120</v>
      </c>
      <c r="J714" t="b">
        <f t="shared" si="80"/>
        <v>0</v>
      </c>
      <c r="K714">
        <f t="shared" si="81"/>
        <v>-120</v>
      </c>
      <c r="L714">
        <f t="shared" si="82"/>
        <v>21219</v>
      </c>
      <c r="N714">
        <f>IF(D714&gt;10000,N713+D714-N713,N713+D714)</f>
        <v>14700</v>
      </c>
    </row>
    <row r="715" spans="1:14" x14ac:dyDescent="0.25">
      <c r="A715" t="s">
        <v>252</v>
      </c>
      <c r="B715" s="252">
        <v>43496</v>
      </c>
      <c r="C715" s="253">
        <v>714</v>
      </c>
      <c r="D715">
        <v>-80</v>
      </c>
      <c r="E715">
        <f t="shared" si="83"/>
        <v>-120</v>
      </c>
      <c r="F715">
        <f t="shared" si="84"/>
        <v>-4101</v>
      </c>
      <c r="G715">
        <f>D715+G714</f>
        <v>-4181</v>
      </c>
      <c r="H715">
        <f t="shared" si="78"/>
        <v>-4181</v>
      </c>
      <c r="I715">
        <f t="shared" si="79"/>
        <v>-80</v>
      </c>
      <c r="J715" t="b">
        <f t="shared" si="80"/>
        <v>0</v>
      </c>
      <c r="K715">
        <f t="shared" si="81"/>
        <v>-80</v>
      </c>
      <c r="L715">
        <f t="shared" si="82"/>
        <v>21139</v>
      </c>
      <c r="N715">
        <f>IF(D715&gt;10000,N714+D715-N714,N714+D715)</f>
        <v>14620</v>
      </c>
    </row>
    <row r="716" spans="1:14" x14ac:dyDescent="0.25">
      <c r="A716" t="s">
        <v>252</v>
      </c>
      <c r="B716" s="252">
        <v>43530</v>
      </c>
      <c r="C716" s="253">
        <v>715</v>
      </c>
      <c r="D716">
        <v>-130</v>
      </c>
      <c r="E716">
        <f t="shared" si="83"/>
        <v>-80</v>
      </c>
      <c r="F716">
        <f t="shared" si="84"/>
        <v>-4181</v>
      </c>
      <c r="G716">
        <f>D716+G715</f>
        <v>-4311</v>
      </c>
      <c r="H716">
        <f t="shared" si="78"/>
        <v>-4311</v>
      </c>
      <c r="I716">
        <f t="shared" si="79"/>
        <v>-130</v>
      </c>
      <c r="J716" t="b">
        <f t="shared" si="80"/>
        <v>0</v>
      </c>
      <c r="K716">
        <f t="shared" si="81"/>
        <v>-130</v>
      </c>
      <c r="L716">
        <f t="shared" si="82"/>
        <v>21009</v>
      </c>
      <c r="N716">
        <f>IF(D716&gt;10000,N715+D716-N715,N715+D716)</f>
        <v>14490</v>
      </c>
    </row>
    <row r="717" spans="1:14" x14ac:dyDescent="0.25">
      <c r="A717" t="s">
        <v>252</v>
      </c>
      <c r="B717" s="252">
        <v>43555</v>
      </c>
      <c r="C717" s="253">
        <v>716</v>
      </c>
      <c r="D717">
        <v>-290</v>
      </c>
      <c r="E717">
        <f t="shared" si="83"/>
        <v>-130</v>
      </c>
      <c r="F717">
        <f t="shared" si="84"/>
        <v>-4311</v>
      </c>
      <c r="G717">
        <f>D717+G716</f>
        <v>-4601</v>
      </c>
      <c r="H717">
        <f t="shared" si="78"/>
        <v>-4601</v>
      </c>
      <c r="I717">
        <f t="shared" si="79"/>
        <v>-290</v>
      </c>
      <c r="J717" t="b">
        <f t="shared" si="80"/>
        <v>0</v>
      </c>
      <c r="K717">
        <f t="shared" si="81"/>
        <v>-290</v>
      </c>
      <c r="L717">
        <f t="shared" si="82"/>
        <v>20719</v>
      </c>
      <c r="N717">
        <f>IF(D717&gt;10000,N716+D717-N716,N716+D717)</f>
        <v>14200</v>
      </c>
    </row>
    <row r="718" spans="1:14" x14ac:dyDescent="0.25">
      <c r="A718" t="s">
        <v>252</v>
      </c>
      <c r="B718" s="252">
        <v>43585</v>
      </c>
      <c r="C718" s="253">
        <v>717</v>
      </c>
      <c r="D718">
        <v>-370</v>
      </c>
      <c r="E718">
        <f t="shared" si="83"/>
        <v>-290</v>
      </c>
      <c r="F718">
        <f t="shared" si="84"/>
        <v>-4601</v>
      </c>
      <c r="G718">
        <f>D718+G717</f>
        <v>-4971</v>
      </c>
      <c r="H718">
        <f t="shared" si="78"/>
        <v>-4971</v>
      </c>
      <c r="I718">
        <f t="shared" si="79"/>
        <v>-370</v>
      </c>
      <c r="J718" t="b">
        <f t="shared" si="80"/>
        <v>0</v>
      </c>
      <c r="K718">
        <f t="shared" si="81"/>
        <v>-370</v>
      </c>
      <c r="L718">
        <f t="shared" si="82"/>
        <v>20349</v>
      </c>
      <c r="N718">
        <f>IF(D718&gt;10000,N717+D718-N717,N717+D718)</f>
        <v>13830</v>
      </c>
    </row>
    <row r="719" spans="1:14" x14ac:dyDescent="0.25">
      <c r="A719" t="s">
        <v>252</v>
      </c>
      <c r="B719" s="252">
        <v>43616</v>
      </c>
      <c r="C719" s="253">
        <v>718</v>
      </c>
      <c r="D719">
        <v>-668</v>
      </c>
      <c r="E719">
        <f t="shared" si="83"/>
        <v>-370</v>
      </c>
      <c r="F719">
        <f t="shared" si="84"/>
        <v>-4971</v>
      </c>
      <c r="G719">
        <f>D719+G718</f>
        <v>-5639</v>
      </c>
      <c r="H719">
        <f t="shared" si="78"/>
        <v>-5639</v>
      </c>
      <c r="I719">
        <f t="shared" si="79"/>
        <v>-668</v>
      </c>
      <c r="J719" t="b">
        <f t="shared" si="80"/>
        <v>0</v>
      </c>
      <c r="K719">
        <f t="shared" si="81"/>
        <v>-668</v>
      </c>
      <c r="L719">
        <f t="shared" si="82"/>
        <v>19681</v>
      </c>
      <c r="N719">
        <f>IF(D719&gt;10000,N718+D719-N718,N718+D719)</f>
        <v>13162</v>
      </c>
    </row>
    <row r="720" spans="1:14" x14ac:dyDescent="0.25">
      <c r="A720" t="s">
        <v>252</v>
      </c>
      <c r="B720" s="252">
        <v>43646</v>
      </c>
      <c r="C720" s="253">
        <v>719</v>
      </c>
      <c r="D720">
        <v>-242</v>
      </c>
      <c r="E720">
        <f t="shared" si="83"/>
        <v>-668</v>
      </c>
      <c r="F720">
        <f t="shared" si="84"/>
        <v>-5639</v>
      </c>
      <c r="G720">
        <f>D720+G719</f>
        <v>-5881</v>
      </c>
      <c r="H720">
        <f t="shared" si="78"/>
        <v>-5881</v>
      </c>
      <c r="I720">
        <f t="shared" si="79"/>
        <v>-242</v>
      </c>
      <c r="J720" t="b">
        <f t="shared" si="80"/>
        <v>0</v>
      </c>
      <c r="K720">
        <f t="shared" si="81"/>
        <v>-242</v>
      </c>
      <c r="L720">
        <f t="shared" si="82"/>
        <v>19439</v>
      </c>
      <c r="N720">
        <f>IF(D720&gt;10000,N719+D720-N719,N719+D720)</f>
        <v>12920</v>
      </c>
    </row>
    <row r="721" spans="1:14" x14ac:dyDescent="0.25">
      <c r="A721" t="s">
        <v>252</v>
      </c>
      <c r="B721" s="252">
        <v>43677</v>
      </c>
      <c r="C721" s="253">
        <v>720</v>
      </c>
      <c r="D721">
        <v>-170</v>
      </c>
      <c r="E721">
        <f t="shared" si="83"/>
        <v>-242</v>
      </c>
      <c r="F721">
        <f t="shared" si="84"/>
        <v>-5881</v>
      </c>
      <c r="G721">
        <f>D721+G720</f>
        <v>-6051</v>
      </c>
      <c r="H721">
        <f t="shared" si="78"/>
        <v>-6051</v>
      </c>
      <c r="I721">
        <f t="shared" si="79"/>
        <v>-170</v>
      </c>
      <c r="J721" t="b">
        <f t="shared" si="80"/>
        <v>0</v>
      </c>
      <c r="K721">
        <f t="shared" si="81"/>
        <v>-170</v>
      </c>
      <c r="L721">
        <f t="shared" si="82"/>
        <v>19269</v>
      </c>
      <c r="N721">
        <f>IF(D721&gt;10000,N720+D721-N720,N720+D721)</f>
        <v>12750</v>
      </c>
    </row>
    <row r="722" spans="1:14" x14ac:dyDescent="0.25">
      <c r="A722" t="s">
        <v>252</v>
      </c>
      <c r="B722" s="252">
        <v>43707</v>
      </c>
      <c r="C722" s="253">
        <v>721</v>
      </c>
      <c r="D722">
        <v>-1</v>
      </c>
      <c r="E722">
        <f t="shared" si="83"/>
        <v>-170</v>
      </c>
      <c r="F722">
        <f t="shared" si="84"/>
        <v>-6051</v>
      </c>
      <c r="G722">
        <f>D722+G721</f>
        <v>-6052</v>
      </c>
      <c r="H722">
        <f t="shared" si="78"/>
        <v>-6052</v>
      </c>
      <c r="I722">
        <f t="shared" si="79"/>
        <v>-1</v>
      </c>
      <c r="J722" t="b">
        <f t="shared" si="80"/>
        <v>0</v>
      </c>
      <c r="K722">
        <f t="shared" si="81"/>
        <v>-1</v>
      </c>
      <c r="L722">
        <f t="shared" si="82"/>
        <v>19268</v>
      </c>
      <c r="N722">
        <f>IF(D722&gt;10000,N721+D722-N721,N721+D722)</f>
        <v>12749</v>
      </c>
    </row>
    <row r="723" spans="1:14" x14ac:dyDescent="0.25">
      <c r="A723" t="s">
        <v>252</v>
      </c>
      <c r="B723" s="252">
        <v>43713</v>
      </c>
      <c r="C723" s="253">
        <v>722</v>
      </c>
      <c r="D723">
        <v>-124</v>
      </c>
      <c r="E723">
        <f t="shared" si="83"/>
        <v>-1</v>
      </c>
      <c r="F723">
        <f t="shared" si="84"/>
        <v>-6052</v>
      </c>
      <c r="G723">
        <f>D723+G722</f>
        <v>-6176</v>
      </c>
      <c r="H723">
        <f t="shared" si="78"/>
        <v>-6176</v>
      </c>
      <c r="I723">
        <f t="shared" si="79"/>
        <v>-124</v>
      </c>
      <c r="J723" t="b">
        <f t="shared" si="80"/>
        <v>0</v>
      </c>
      <c r="K723">
        <f t="shared" si="81"/>
        <v>-124</v>
      </c>
      <c r="L723">
        <f t="shared" si="82"/>
        <v>19144</v>
      </c>
      <c r="N723">
        <f>IF(D723&gt;10000,N722+D723-N722,N722+D723)</f>
        <v>12625</v>
      </c>
    </row>
    <row r="724" spans="1:14" x14ac:dyDescent="0.25">
      <c r="A724" t="s">
        <v>252</v>
      </c>
      <c r="B724" s="252">
        <v>43741</v>
      </c>
      <c r="C724" s="253">
        <v>723</v>
      </c>
      <c r="D724">
        <v>-125</v>
      </c>
      <c r="E724">
        <f t="shared" si="83"/>
        <v>-124</v>
      </c>
      <c r="F724">
        <f t="shared" si="84"/>
        <v>-6176</v>
      </c>
      <c r="G724">
        <f>D724+G723</f>
        <v>-6301</v>
      </c>
      <c r="H724">
        <f t="shared" si="78"/>
        <v>-6301</v>
      </c>
      <c r="I724">
        <f t="shared" si="79"/>
        <v>-125</v>
      </c>
      <c r="J724" t="b">
        <f t="shared" si="80"/>
        <v>0</v>
      </c>
      <c r="K724">
        <f t="shared" si="81"/>
        <v>-125</v>
      </c>
      <c r="L724">
        <f t="shared" si="82"/>
        <v>19019</v>
      </c>
      <c r="N724">
        <f>IF(D724&gt;10000,N723+D724-N723,N723+D724)</f>
        <v>12500</v>
      </c>
    </row>
    <row r="725" spans="1:14" x14ac:dyDescent="0.25">
      <c r="A725" t="s">
        <v>252</v>
      </c>
      <c r="B725" s="252">
        <v>43773</v>
      </c>
      <c r="C725" s="253">
        <v>724</v>
      </c>
      <c r="D725">
        <v>-160</v>
      </c>
      <c r="E725">
        <f t="shared" si="83"/>
        <v>-125</v>
      </c>
      <c r="F725">
        <f t="shared" si="84"/>
        <v>-6301</v>
      </c>
      <c r="G725">
        <f>D725+G724</f>
        <v>-6461</v>
      </c>
      <c r="H725">
        <f t="shared" si="78"/>
        <v>-6461</v>
      </c>
      <c r="I725">
        <f t="shared" si="79"/>
        <v>-160</v>
      </c>
      <c r="J725" t="b">
        <f t="shared" si="80"/>
        <v>0</v>
      </c>
      <c r="K725">
        <f t="shared" si="81"/>
        <v>-160</v>
      </c>
      <c r="L725">
        <f t="shared" si="82"/>
        <v>18859</v>
      </c>
      <c r="N725">
        <f>IF(D725&gt;10000,N724+D725-N724,N724+D725)</f>
        <v>12340</v>
      </c>
    </row>
    <row r="726" spans="1:14" x14ac:dyDescent="0.25">
      <c r="A726" t="s">
        <v>252</v>
      </c>
      <c r="B726" s="252">
        <v>43804</v>
      </c>
      <c r="C726" s="253">
        <v>725</v>
      </c>
      <c r="D726">
        <v>-5</v>
      </c>
      <c r="E726">
        <f t="shared" si="83"/>
        <v>-160</v>
      </c>
      <c r="F726">
        <f t="shared" si="84"/>
        <v>-6461</v>
      </c>
      <c r="G726">
        <f>D726+G725</f>
        <v>-6466</v>
      </c>
      <c r="H726">
        <f t="shared" si="78"/>
        <v>-6466</v>
      </c>
      <c r="I726">
        <f t="shared" si="79"/>
        <v>-5</v>
      </c>
      <c r="J726" t="b">
        <f t="shared" si="80"/>
        <v>0</v>
      </c>
      <c r="K726">
        <f t="shared" si="81"/>
        <v>-5</v>
      </c>
      <c r="L726">
        <f t="shared" si="82"/>
        <v>18854</v>
      </c>
      <c r="N726">
        <f>IF(D726&gt;10000,N725+D726-N725,N725+D726)</f>
        <v>12335</v>
      </c>
    </row>
    <row r="727" spans="1:14" x14ac:dyDescent="0.25">
      <c r="A727" t="s">
        <v>252</v>
      </c>
      <c r="B727" s="252">
        <v>43834</v>
      </c>
      <c r="C727" s="253">
        <v>726</v>
      </c>
      <c r="D727">
        <v>-173</v>
      </c>
      <c r="E727">
        <f t="shared" si="83"/>
        <v>-5</v>
      </c>
      <c r="F727">
        <f t="shared" si="84"/>
        <v>-6466</v>
      </c>
      <c r="G727">
        <f>D727+G726</f>
        <v>-6639</v>
      </c>
      <c r="H727">
        <f t="shared" si="78"/>
        <v>-6639</v>
      </c>
      <c r="I727">
        <f t="shared" si="79"/>
        <v>-173</v>
      </c>
      <c r="J727" t="b">
        <f t="shared" si="80"/>
        <v>0</v>
      </c>
      <c r="K727">
        <f t="shared" si="81"/>
        <v>-173</v>
      </c>
      <c r="L727">
        <f t="shared" si="82"/>
        <v>18681</v>
      </c>
      <c r="N727">
        <f>IF(D727&gt;10000,N726+D727-N726,N726+D727)</f>
        <v>12162</v>
      </c>
    </row>
    <row r="728" spans="1:14" x14ac:dyDescent="0.25">
      <c r="A728" t="s">
        <v>252</v>
      </c>
      <c r="B728" s="252">
        <v>43893</v>
      </c>
      <c r="C728" s="253">
        <v>727</v>
      </c>
      <c r="D728">
        <v>-161</v>
      </c>
      <c r="E728">
        <f t="shared" si="83"/>
        <v>-173</v>
      </c>
      <c r="F728">
        <f t="shared" si="84"/>
        <v>-6639</v>
      </c>
      <c r="G728">
        <f>D728+G727</f>
        <v>-6800</v>
      </c>
      <c r="H728">
        <f t="shared" si="78"/>
        <v>-6800</v>
      </c>
      <c r="I728">
        <f t="shared" si="79"/>
        <v>-161</v>
      </c>
      <c r="J728" t="b">
        <f t="shared" si="80"/>
        <v>0</v>
      </c>
      <c r="K728">
        <f t="shared" si="81"/>
        <v>-161</v>
      </c>
      <c r="L728">
        <f t="shared" si="82"/>
        <v>18520</v>
      </c>
      <c r="N728">
        <f>IF(D728&gt;10000,N727+D728-N727,N727+D728)</f>
        <v>12001</v>
      </c>
    </row>
    <row r="729" spans="1:14" x14ac:dyDescent="0.25">
      <c r="A729" t="s">
        <v>252</v>
      </c>
      <c r="B729" s="252">
        <v>43907</v>
      </c>
      <c r="C729" s="253">
        <v>728</v>
      </c>
      <c r="D729">
        <v>-176</v>
      </c>
      <c r="E729">
        <f t="shared" si="83"/>
        <v>-161</v>
      </c>
      <c r="F729">
        <f t="shared" si="84"/>
        <v>-6800</v>
      </c>
      <c r="G729">
        <f>D729+G728</f>
        <v>-6976</v>
      </c>
      <c r="H729">
        <f t="shared" si="78"/>
        <v>-6976</v>
      </c>
      <c r="I729">
        <f t="shared" si="79"/>
        <v>-176</v>
      </c>
      <c r="J729" t="b">
        <f t="shared" si="80"/>
        <v>0</v>
      </c>
      <c r="K729">
        <f t="shared" si="81"/>
        <v>-176</v>
      </c>
      <c r="L729">
        <f t="shared" si="82"/>
        <v>18344</v>
      </c>
      <c r="N729">
        <f>IF(D729&gt;10000,N728+D729-N728,N728+D729)</f>
        <v>11825</v>
      </c>
    </row>
    <row r="730" spans="1:14" x14ac:dyDescent="0.25">
      <c r="A730" t="s">
        <v>252</v>
      </c>
      <c r="B730" s="252">
        <v>43907</v>
      </c>
      <c r="C730" s="253">
        <v>729</v>
      </c>
      <c r="D730">
        <v>-11825</v>
      </c>
      <c r="E730">
        <f t="shared" si="83"/>
        <v>-176</v>
      </c>
      <c r="F730">
        <f t="shared" si="84"/>
        <v>-6976</v>
      </c>
      <c r="G730">
        <f>D730+G729</f>
        <v>-18801</v>
      </c>
      <c r="H730">
        <f t="shared" si="78"/>
        <v>-18801</v>
      </c>
      <c r="I730">
        <f t="shared" si="79"/>
        <v>-11825</v>
      </c>
      <c r="J730" t="b">
        <f t="shared" si="80"/>
        <v>0</v>
      </c>
      <c r="K730">
        <f t="shared" si="81"/>
        <v>-11825</v>
      </c>
      <c r="L730">
        <f t="shared" si="82"/>
        <v>6519</v>
      </c>
      <c r="N730">
        <f>IF(D730&gt;10000,N729+D730-N729,N729+D730)</f>
        <v>0</v>
      </c>
    </row>
    <row r="731" spans="1:14" x14ac:dyDescent="0.25">
      <c r="A731" t="s">
        <v>252</v>
      </c>
      <c r="B731" s="252">
        <v>43917</v>
      </c>
      <c r="C731" s="253">
        <v>730</v>
      </c>
      <c r="D731">
        <v>14688</v>
      </c>
      <c r="E731">
        <f t="shared" si="83"/>
        <v>-11825</v>
      </c>
      <c r="F731">
        <f t="shared" si="84"/>
        <v>-18801</v>
      </c>
      <c r="G731">
        <f>D731+G730</f>
        <v>-4113</v>
      </c>
      <c r="H731">
        <f t="shared" si="78"/>
        <v>33489</v>
      </c>
      <c r="I731">
        <f t="shared" si="79"/>
        <v>33489</v>
      </c>
      <c r="J731">
        <f t="shared" si="80"/>
        <v>730</v>
      </c>
      <c r="K731">
        <f t="shared" si="81"/>
        <v>14688</v>
      </c>
      <c r="L731">
        <f t="shared" si="82"/>
        <v>21207</v>
      </c>
      <c r="N731">
        <f>IF(D731&gt;10000,N730+D731-N730,N730+D731)</f>
        <v>14688</v>
      </c>
    </row>
    <row r="732" spans="1:14" x14ac:dyDescent="0.25">
      <c r="A732" t="s">
        <v>252</v>
      </c>
      <c r="B732" s="252">
        <v>43935</v>
      </c>
      <c r="C732" s="253">
        <v>731</v>
      </c>
      <c r="D732">
        <v>-1</v>
      </c>
      <c r="E732">
        <f t="shared" si="83"/>
        <v>14688</v>
      </c>
      <c r="F732">
        <f t="shared" si="84"/>
        <v>-4113</v>
      </c>
      <c r="G732">
        <f>D732+G731</f>
        <v>-4114</v>
      </c>
      <c r="H732">
        <f t="shared" si="78"/>
        <v>-4114</v>
      </c>
      <c r="I732">
        <f t="shared" si="79"/>
        <v>-1</v>
      </c>
      <c r="J732" t="b">
        <f t="shared" si="80"/>
        <v>0</v>
      </c>
      <c r="K732">
        <f t="shared" si="81"/>
        <v>-1</v>
      </c>
      <c r="L732">
        <f t="shared" si="82"/>
        <v>21206</v>
      </c>
      <c r="N732">
        <f>IF(D732&gt;10000,N731+D732-N731,N731+D732)</f>
        <v>14687</v>
      </c>
    </row>
    <row r="733" spans="1:14" x14ac:dyDescent="0.25">
      <c r="A733" t="s">
        <v>252</v>
      </c>
      <c r="B733" s="252">
        <v>43942</v>
      </c>
      <c r="C733" s="253">
        <v>732</v>
      </c>
      <c r="D733">
        <v>-1</v>
      </c>
      <c r="E733">
        <f t="shared" si="83"/>
        <v>-1</v>
      </c>
      <c r="F733">
        <f t="shared" si="84"/>
        <v>-4114</v>
      </c>
      <c r="G733">
        <f>D733+G732</f>
        <v>-4115</v>
      </c>
      <c r="H733">
        <f t="shared" si="78"/>
        <v>-4115</v>
      </c>
      <c r="I733">
        <f t="shared" si="79"/>
        <v>-1</v>
      </c>
      <c r="J733" t="b">
        <f t="shared" si="80"/>
        <v>0</v>
      </c>
      <c r="K733">
        <f t="shared" si="81"/>
        <v>-1</v>
      </c>
      <c r="L733">
        <f t="shared" si="82"/>
        <v>21205</v>
      </c>
      <c r="N733">
        <f>IF(D733&gt;10000,N732+D733-N732,N732+D733)</f>
        <v>14686</v>
      </c>
    </row>
    <row r="734" spans="1:14" x14ac:dyDescent="0.25">
      <c r="A734" t="s">
        <v>252</v>
      </c>
      <c r="B734" s="252">
        <v>43949</v>
      </c>
      <c r="C734" s="253">
        <v>733</v>
      </c>
      <c r="D734">
        <v>-1</v>
      </c>
      <c r="E734">
        <f t="shared" si="83"/>
        <v>-1</v>
      </c>
      <c r="F734">
        <f t="shared" si="84"/>
        <v>-4115</v>
      </c>
      <c r="G734">
        <f>D734+G733</f>
        <v>-4116</v>
      </c>
      <c r="H734">
        <f t="shared" si="78"/>
        <v>-4116</v>
      </c>
      <c r="I734">
        <f t="shared" si="79"/>
        <v>-1</v>
      </c>
      <c r="J734" t="b">
        <f t="shared" si="80"/>
        <v>0</v>
      </c>
      <c r="K734">
        <f t="shared" si="81"/>
        <v>-1</v>
      </c>
      <c r="L734">
        <f t="shared" si="82"/>
        <v>21204</v>
      </c>
      <c r="N734">
        <f>IF(D734&gt;10000,N733+D734-N733,N733+D734)</f>
        <v>14685</v>
      </c>
    </row>
    <row r="735" spans="1:14" x14ac:dyDescent="0.25">
      <c r="A735" t="s">
        <v>252</v>
      </c>
      <c r="B735" s="252">
        <v>43957</v>
      </c>
      <c r="C735" s="253">
        <v>734</v>
      </c>
      <c r="D735">
        <v>-1</v>
      </c>
      <c r="E735">
        <f t="shared" si="83"/>
        <v>-1</v>
      </c>
      <c r="F735">
        <f t="shared" si="84"/>
        <v>-4116</v>
      </c>
      <c r="G735">
        <f>D735+G734</f>
        <v>-4117</v>
      </c>
      <c r="H735">
        <f t="shared" si="78"/>
        <v>-4117</v>
      </c>
      <c r="I735">
        <f t="shared" si="79"/>
        <v>-1</v>
      </c>
      <c r="J735" t="b">
        <f t="shared" si="80"/>
        <v>0</v>
      </c>
      <c r="K735">
        <f t="shared" si="81"/>
        <v>-1</v>
      </c>
      <c r="L735">
        <f t="shared" si="82"/>
        <v>21203</v>
      </c>
      <c r="N735">
        <f>IF(D735&gt;10000,N734+D735-N734,N734+D735)</f>
        <v>14684</v>
      </c>
    </row>
    <row r="736" spans="1:14" x14ac:dyDescent="0.25">
      <c r="A736" t="s">
        <v>252</v>
      </c>
      <c r="B736" s="252">
        <v>43958</v>
      </c>
      <c r="C736" s="253">
        <v>735</v>
      </c>
      <c r="D736">
        <v>-44</v>
      </c>
      <c r="E736">
        <f t="shared" si="83"/>
        <v>-1</v>
      </c>
      <c r="F736">
        <f t="shared" si="84"/>
        <v>-4117</v>
      </c>
      <c r="G736">
        <f>D736+G735</f>
        <v>-4161</v>
      </c>
      <c r="H736">
        <f t="shared" si="78"/>
        <v>-4161</v>
      </c>
      <c r="I736">
        <f t="shared" si="79"/>
        <v>-44</v>
      </c>
      <c r="J736" t="b">
        <f t="shared" si="80"/>
        <v>0</v>
      </c>
      <c r="K736">
        <f t="shared" si="81"/>
        <v>-44</v>
      </c>
      <c r="L736">
        <f t="shared" si="82"/>
        <v>21159</v>
      </c>
      <c r="N736">
        <f>IF(D736&gt;10000,N735+D736-N735,N735+D736)</f>
        <v>14640</v>
      </c>
    </row>
    <row r="737" spans="1:14" x14ac:dyDescent="0.25">
      <c r="A737" t="s">
        <v>252</v>
      </c>
      <c r="B737" s="252">
        <v>43964</v>
      </c>
      <c r="C737" s="253">
        <v>736</v>
      </c>
      <c r="D737">
        <v>-1</v>
      </c>
      <c r="E737">
        <f t="shared" si="83"/>
        <v>-44</v>
      </c>
      <c r="F737">
        <f t="shared" si="84"/>
        <v>-4161</v>
      </c>
      <c r="G737">
        <f>D737+G736</f>
        <v>-4162</v>
      </c>
      <c r="H737">
        <f t="shared" si="78"/>
        <v>-4162</v>
      </c>
      <c r="I737">
        <f t="shared" si="79"/>
        <v>-1</v>
      </c>
      <c r="J737" t="b">
        <f t="shared" si="80"/>
        <v>0</v>
      </c>
      <c r="K737">
        <f t="shared" si="81"/>
        <v>-1</v>
      </c>
      <c r="L737">
        <f t="shared" si="82"/>
        <v>21158</v>
      </c>
      <c r="N737">
        <f>IF(D737&gt;10000,N736+D737-N736,N736+D737)</f>
        <v>14639</v>
      </c>
    </row>
    <row r="738" spans="1:14" x14ac:dyDescent="0.25">
      <c r="A738" t="s">
        <v>252</v>
      </c>
      <c r="B738" s="252">
        <v>43970</v>
      </c>
      <c r="C738" s="253">
        <v>737</v>
      </c>
      <c r="D738">
        <v>-1</v>
      </c>
      <c r="E738">
        <f t="shared" si="83"/>
        <v>-1</v>
      </c>
      <c r="F738">
        <f t="shared" si="84"/>
        <v>-4162</v>
      </c>
      <c r="G738">
        <f>D738+G737</f>
        <v>-4163</v>
      </c>
      <c r="H738">
        <f t="shared" si="78"/>
        <v>-4163</v>
      </c>
      <c r="I738">
        <f t="shared" si="79"/>
        <v>-1</v>
      </c>
      <c r="J738" t="b">
        <f t="shared" si="80"/>
        <v>0</v>
      </c>
      <c r="K738">
        <f t="shared" si="81"/>
        <v>-1</v>
      </c>
      <c r="L738">
        <f t="shared" si="82"/>
        <v>21157</v>
      </c>
      <c r="N738">
        <f>IF(D738&gt;10000,N737+D738-N737,N737+D738)</f>
        <v>14638</v>
      </c>
    </row>
    <row r="739" spans="1:14" x14ac:dyDescent="0.25">
      <c r="A739" t="s">
        <v>252</v>
      </c>
      <c r="B739" s="252">
        <v>43977</v>
      </c>
      <c r="C739" s="253">
        <v>738</v>
      </c>
      <c r="D739">
        <v>-1</v>
      </c>
      <c r="E739">
        <f t="shared" si="83"/>
        <v>-1</v>
      </c>
      <c r="F739">
        <f t="shared" si="84"/>
        <v>-4163</v>
      </c>
      <c r="G739">
        <f>D739+G738</f>
        <v>-4164</v>
      </c>
      <c r="H739">
        <f t="shared" si="78"/>
        <v>-4164</v>
      </c>
      <c r="I739">
        <f t="shared" si="79"/>
        <v>-1</v>
      </c>
      <c r="J739" t="b">
        <f t="shared" si="80"/>
        <v>0</v>
      </c>
      <c r="K739">
        <f t="shared" si="81"/>
        <v>-1</v>
      </c>
      <c r="L739">
        <f t="shared" si="82"/>
        <v>21156</v>
      </c>
      <c r="N739">
        <f>IF(D739&gt;10000,N738+D739-N738,N738+D739)</f>
        <v>14637</v>
      </c>
    </row>
    <row r="740" spans="1:14" x14ac:dyDescent="0.25">
      <c r="A740" t="s">
        <v>252</v>
      </c>
      <c r="B740" s="252">
        <v>43984</v>
      </c>
      <c r="C740" s="253">
        <v>739</v>
      </c>
      <c r="D740">
        <v>-1</v>
      </c>
      <c r="E740">
        <f t="shared" si="83"/>
        <v>-1</v>
      </c>
      <c r="F740">
        <f t="shared" si="84"/>
        <v>-4164</v>
      </c>
      <c r="G740">
        <f>D740+G739</f>
        <v>-4165</v>
      </c>
      <c r="H740">
        <f t="shared" si="78"/>
        <v>-4165</v>
      </c>
      <c r="I740">
        <f t="shared" si="79"/>
        <v>-1</v>
      </c>
      <c r="J740" t="b">
        <f t="shared" si="80"/>
        <v>0</v>
      </c>
      <c r="K740">
        <f t="shared" si="81"/>
        <v>-1</v>
      </c>
      <c r="L740">
        <f t="shared" si="82"/>
        <v>21155</v>
      </c>
      <c r="N740">
        <f>IF(D740&gt;10000,N739+D740-N739,N739+D740)</f>
        <v>14636</v>
      </c>
    </row>
    <row r="741" spans="1:14" x14ac:dyDescent="0.25">
      <c r="A741" t="s">
        <v>252</v>
      </c>
      <c r="B741" s="252">
        <v>43984</v>
      </c>
      <c r="C741" s="253">
        <v>740</v>
      </c>
      <c r="D741">
        <v>-63</v>
      </c>
      <c r="E741">
        <f t="shared" si="83"/>
        <v>-1</v>
      </c>
      <c r="F741">
        <f t="shared" si="84"/>
        <v>-4165</v>
      </c>
      <c r="G741">
        <f>D741+G740</f>
        <v>-4228</v>
      </c>
      <c r="H741">
        <f t="shared" si="78"/>
        <v>-4228</v>
      </c>
      <c r="I741">
        <f t="shared" si="79"/>
        <v>-63</v>
      </c>
      <c r="J741" t="b">
        <f t="shared" si="80"/>
        <v>0</v>
      </c>
      <c r="K741">
        <f t="shared" si="81"/>
        <v>-63</v>
      </c>
      <c r="L741">
        <f t="shared" si="82"/>
        <v>21092</v>
      </c>
      <c r="N741">
        <f>IF(D741&gt;10000,N740+D741-N740,N740+D741)</f>
        <v>14573</v>
      </c>
    </row>
    <row r="742" spans="1:14" x14ac:dyDescent="0.25">
      <c r="A742" t="s">
        <v>252</v>
      </c>
      <c r="B742" s="252">
        <v>43991</v>
      </c>
      <c r="C742" s="253">
        <v>741</v>
      </c>
      <c r="D742">
        <v>-1</v>
      </c>
      <c r="E742">
        <f t="shared" si="83"/>
        <v>-63</v>
      </c>
      <c r="F742">
        <f t="shared" si="84"/>
        <v>-4228</v>
      </c>
      <c r="G742">
        <f>D742+G741</f>
        <v>-4229</v>
      </c>
      <c r="H742">
        <f t="shared" si="78"/>
        <v>-4229</v>
      </c>
      <c r="I742">
        <f t="shared" si="79"/>
        <v>-1</v>
      </c>
      <c r="J742" t="b">
        <f t="shared" si="80"/>
        <v>0</v>
      </c>
      <c r="K742">
        <f t="shared" si="81"/>
        <v>-1</v>
      </c>
      <c r="L742">
        <f t="shared" si="82"/>
        <v>21091</v>
      </c>
      <c r="N742">
        <f>IF(D742&gt;10000,N741+D742-N741,N741+D742)</f>
        <v>14572</v>
      </c>
    </row>
    <row r="743" spans="1:14" x14ac:dyDescent="0.25">
      <c r="A743" t="s">
        <v>252</v>
      </c>
      <c r="B743" s="252">
        <v>43998</v>
      </c>
      <c r="C743" s="253">
        <v>742</v>
      </c>
      <c r="D743">
        <v>-1</v>
      </c>
      <c r="E743">
        <f t="shared" si="83"/>
        <v>-1</v>
      </c>
      <c r="F743">
        <f t="shared" si="84"/>
        <v>-4229</v>
      </c>
      <c r="G743">
        <f>D743+G742</f>
        <v>-4230</v>
      </c>
      <c r="H743">
        <f t="shared" si="78"/>
        <v>-4230</v>
      </c>
      <c r="I743">
        <f t="shared" si="79"/>
        <v>-1</v>
      </c>
      <c r="J743" t="b">
        <f t="shared" si="80"/>
        <v>0</v>
      </c>
      <c r="K743">
        <f t="shared" si="81"/>
        <v>-1</v>
      </c>
      <c r="L743">
        <f t="shared" si="82"/>
        <v>21090</v>
      </c>
      <c r="N743">
        <f>IF(D743&gt;10000,N742+D743-N742,N742+D743)</f>
        <v>14571</v>
      </c>
    </row>
    <row r="744" spans="1:14" x14ac:dyDescent="0.25">
      <c r="A744" t="s">
        <v>252</v>
      </c>
      <c r="B744" s="252">
        <v>44005</v>
      </c>
      <c r="C744" s="253">
        <v>743</v>
      </c>
      <c r="D744">
        <v>-1</v>
      </c>
      <c r="E744">
        <f t="shared" si="83"/>
        <v>-1</v>
      </c>
      <c r="F744">
        <f t="shared" si="84"/>
        <v>-4230</v>
      </c>
      <c r="G744">
        <f>D744+G743</f>
        <v>-4231</v>
      </c>
      <c r="H744">
        <f t="shared" si="78"/>
        <v>-4231</v>
      </c>
      <c r="I744">
        <f t="shared" si="79"/>
        <v>-1</v>
      </c>
      <c r="J744" t="b">
        <f t="shared" si="80"/>
        <v>0</v>
      </c>
      <c r="K744">
        <f t="shared" si="81"/>
        <v>-1</v>
      </c>
      <c r="L744">
        <f t="shared" si="82"/>
        <v>21089</v>
      </c>
      <c r="N744">
        <f>IF(D744&gt;10000,N743+D744-N743,N743+D744)</f>
        <v>14570</v>
      </c>
    </row>
    <row r="745" spans="1:14" x14ac:dyDescent="0.25">
      <c r="A745" t="s">
        <v>252</v>
      </c>
      <c r="B745" s="252">
        <v>44012</v>
      </c>
      <c r="C745" s="253">
        <v>744</v>
      </c>
      <c r="D745">
        <v>-1</v>
      </c>
      <c r="E745">
        <f t="shared" si="83"/>
        <v>-1</v>
      </c>
      <c r="F745">
        <f t="shared" si="84"/>
        <v>-4231</v>
      </c>
      <c r="G745">
        <f>D745+G744</f>
        <v>-4232</v>
      </c>
      <c r="H745">
        <f t="shared" si="78"/>
        <v>-4232</v>
      </c>
      <c r="I745">
        <f t="shared" si="79"/>
        <v>-1</v>
      </c>
      <c r="J745" t="b">
        <f t="shared" si="80"/>
        <v>0</v>
      </c>
      <c r="K745">
        <f t="shared" si="81"/>
        <v>-1</v>
      </c>
      <c r="L745">
        <f t="shared" si="82"/>
        <v>21088</v>
      </c>
      <c r="N745">
        <f>IF(D745&gt;10000,N744+D745-N744,N744+D745)</f>
        <v>14569</v>
      </c>
    </row>
    <row r="746" spans="1:14" x14ac:dyDescent="0.25">
      <c r="A746" t="s">
        <v>252</v>
      </c>
      <c r="B746" s="252">
        <v>44014</v>
      </c>
      <c r="C746" s="253">
        <v>745</v>
      </c>
      <c r="D746">
        <v>-197</v>
      </c>
      <c r="E746">
        <f t="shared" si="83"/>
        <v>-1</v>
      </c>
      <c r="F746">
        <f t="shared" si="84"/>
        <v>-4232</v>
      </c>
      <c r="G746">
        <f>D746+G745</f>
        <v>-4429</v>
      </c>
      <c r="H746">
        <f t="shared" si="78"/>
        <v>-4429</v>
      </c>
      <c r="I746">
        <f t="shared" si="79"/>
        <v>-197</v>
      </c>
      <c r="J746" t="b">
        <f t="shared" si="80"/>
        <v>0</v>
      </c>
      <c r="K746">
        <f t="shared" si="81"/>
        <v>-197</v>
      </c>
      <c r="L746">
        <f t="shared" si="82"/>
        <v>20891</v>
      </c>
      <c r="N746">
        <f>IF(D746&gt;10000,N745+D746-N745,N745+D746)</f>
        <v>14372</v>
      </c>
    </row>
    <row r="747" spans="1:14" x14ac:dyDescent="0.25">
      <c r="A747" t="s">
        <v>252</v>
      </c>
      <c r="B747" s="252">
        <v>44019</v>
      </c>
      <c r="C747" s="253">
        <v>746</v>
      </c>
      <c r="D747">
        <v>-1</v>
      </c>
      <c r="E747">
        <f t="shared" si="83"/>
        <v>-197</v>
      </c>
      <c r="F747">
        <f t="shared" si="84"/>
        <v>-4429</v>
      </c>
      <c r="G747">
        <f>D747+G746</f>
        <v>-4430</v>
      </c>
      <c r="H747">
        <f t="shared" si="78"/>
        <v>-4430</v>
      </c>
      <c r="I747">
        <f t="shared" si="79"/>
        <v>-1</v>
      </c>
      <c r="J747" t="b">
        <f t="shared" si="80"/>
        <v>0</v>
      </c>
      <c r="K747">
        <f t="shared" si="81"/>
        <v>-1</v>
      </c>
      <c r="L747">
        <f t="shared" si="82"/>
        <v>20890</v>
      </c>
      <c r="N747">
        <f>IF(D747&gt;10000,N746+D747-N746,N746+D747)</f>
        <v>14371</v>
      </c>
    </row>
    <row r="748" spans="1:14" x14ac:dyDescent="0.25">
      <c r="A748" t="s">
        <v>252</v>
      </c>
      <c r="B748" s="252">
        <v>44026</v>
      </c>
      <c r="C748" s="253">
        <v>747</v>
      </c>
      <c r="D748">
        <v>-1</v>
      </c>
      <c r="E748">
        <f t="shared" si="83"/>
        <v>-1</v>
      </c>
      <c r="F748">
        <f t="shared" si="84"/>
        <v>-4430</v>
      </c>
      <c r="G748">
        <f>D748+G747</f>
        <v>-4431</v>
      </c>
      <c r="H748">
        <f t="shared" si="78"/>
        <v>-4431</v>
      </c>
      <c r="I748">
        <f t="shared" si="79"/>
        <v>-1</v>
      </c>
      <c r="J748" t="b">
        <f t="shared" si="80"/>
        <v>0</v>
      </c>
      <c r="K748">
        <f t="shared" si="81"/>
        <v>-1</v>
      </c>
      <c r="L748">
        <f t="shared" si="82"/>
        <v>20889</v>
      </c>
      <c r="N748">
        <f>IF(D748&gt;10000,N747+D748-N747,N747+D748)</f>
        <v>14370</v>
      </c>
    </row>
    <row r="749" spans="1:14" x14ac:dyDescent="0.25">
      <c r="A749" t="s">
        <v>252</v>
      </c>
      <c r="B749" s="252">
        <v>44033</v>
      </c>
      <c r="C749" s="253">
        <v>748</v>
      </c>
      <c r="D749">
        <v>-1</v>
      </c>
      <c r="E749">
        <f t="shared" si="83"/>
        <v>-1</v>
      </c>
      <c r="F749">
        <f t="shared" si="84"/>
        <v>-4431</v>
      </c>
      <c r="G749">
        <f>D749+G748</f>
        <v>-4432</v>
      </c>
      <c r="H749">
        <f t="shared" si="78"/>
        <v>-4432</v>
      </c>
      <c r="I749">
        <f t="shared" si="79"/>
        <v>-1</v>
      </c>
      <c r="J749" t="b">
        <f t="shared" si="80"/>
        <v>0</v>
      </c>
      <c r="K749">
        <f t="shared" si="81"/>
        <v>-1</v>
      </c>
      <c r="L749">
        <f t="shared" si="82"/>
        <v>20888</v>
      </c>
      <c r="N749">
        <f>IF(D749&gt;10000,N748+D749-N748,N748+D749)</f>
        <v>14369</v>
      </c>
    </row>
    <row r="750" spans="1:14" x14ac:dyDescent="0.25">
      <c r="A750" t="s">
        <v>252</v>
      </c>
      <c r="B750" s="252">
        <v>44039</v>
      </c>
      <c r="C750" s="253">
        <v>749</v>
      </c>
      <c r="D750">
        <v>-1</v>
      </c>
      <c r="E750">
        <f t="shared" si="83"/>
        <v>-1</v>
      </c>
      <c r="F750">
        <f t="shared" si="84"/>
        <v>-4432</v>
      </c>
      <c r="G750">
        <f>D750+G749</f>
        <v>-4433</v>
      </c>
      <c r="H750">
        <f t="shared" si="78"/>
        <v>-4433</v>
      </c>
      <c r="I750">
        <f t="shared" si="79"/>
        <v>-1</v>
      </c>
      <c r="J750" t="b">
        <f t="shared" si="80"/>
        <v>0</v>
      </c>
      <c r="K750">
        <f t="shared" si="81"/>
        <v>-1</v>
      </c>
      <c r="L750">
        <f t="shared" si="82"/>
        <v>20887</v>
      </c>
      <c r="N750">
        <f>IF(D750&gt;10000,N749+D750-N749,N749+D750)</f>
        <v>14368</v>
      </c>
    </row>
    <row r="751" spans="1:14" x14ac:dyDescent="0.25">
      <c r="A751" t="s">
        <v>252</v>
      </c>
      <c r="B751" s="252">
        <v>44047</v>
      </c>
      <c r="C751" s="253">
        <v>750</v>
      </c>
      <c r="D751">
        <v>-1</v>
      </c>
      <c r="E751">
        <f t="shared" si="83"/>
        <v>-1</v>
      </c>
      <c r="F751">
        <f t="shared" si="84"/>
        <v>-4433</v>
      </c>
      <c r="G751">
        <f>D751+G750</f>
        <v>-4434</v>
      </c>
      <c r="H751">
        <f t="shared" si="78"/>
        <v>-4434</v>
      </c>
      <c r="I751">
        <f t="shared" si="79"/>
        <v>-1</v>
      </c>
      <c r="J751" t="b">
        <f t="shared" si="80"/>
        <v>0</v>
      </c>
      <c r="K751">
        <f t="shared" si="81"/>
        <v>-1</v>
      </c>
      <c r="L751">
        <f t="shared" si="82"/>
        <v>20886</v>
      </c>
      <c r="N751">
        <f>IF(D751&gt;10000,N750+D751-N750,N750+D751)</f>
        <v>14367</v>
      </c>
    </row>
    <row r="752" spans="1:14" x14ac:dyDescent="0.25">
      <c r="A752" t="s">
        <v>252</v>
      </c>
      <c r="B752" s="252">
        <v>44054</v>
      </c>
      <c r="C752" s="253">
        <v>751</v>
      </c>
      <c r="D752">
        <v>-1</v>
      </c>
      <c r="E752">
        <f t="shared" si="83"/>
        <v>-1</v>
      </c>
      <c r="F752">
        <f t="shared" si="84"/>
        <v>-4434</v>
      </c>
      <c r="G752">
        <f>D752+G751</f>
        <v>-4435</v>
      </c>
      <c r="H752">
        <f t="shared" si="78"/>
        <v>-4435</v>
      </c>
      <c r="I752">
        <f t="shared" si="79"/>
        <v>-1</v>
      </c>
      <c r="J752" t="b">
        <f t="shared" si="80"/>
        <v>0</v>
      </c>
      <c r="K752">
        <f t="shared" si="81"/>
        <v>-1</v>
      </c>
      <c r="L752">
        <f t="shared" si="82"/>
        <v>20885</v>
      </c>
      <c r="N752">
        <f>IF(D752&gt;10000,N751+D752-N751,N751+D752)</f>
        <v>14366</v>
      </c>
    </row>
    <row r="753" spans="1:14" x14ac:dyDescent="0.25">
      <c r="A753" t="s">
        <v>252</v>
      </c>
      <c r="B753" s="252">
        <v>44054</v>
      </c>
      <c r="C753" s="253">
        <v>752</v>
      </c>
      <c r="D753">
        <v>-69</v>
      </c>
      <c r="E753">
        <f t="shared" si="83"/>
        <v>-1</v>
      </c>
      <c r="F753">
        <f t="shared" si="84"/>
        <v>-4435</v>
      </c>
      <c r="G753">
        <f>D753+G752</f>
        <v>-4504</v>
      </c>
      <c r="H753">
        <f t="shared" si="78"/>
        <v>-4504</v>
      </c>
      <c r="I753">
        <f t="shared" si="79"/>
        <v>-69</v>
      </c>
      <c r="J753" t="b">
        <f t="shared" si="80"/>
        <v>0</v>
      </c>
      <c r="K753">
        <f t="shared" si="81"/>
        <v>-69</v>
      </c>
      <c r="L753">
        <f t="shared" si="82"/>
        <v>20816</v>
      </c>
      <c r="N753">
        <f>IF(D753&gt;10000,N752+D753-N752,N752+D753)</f>
        <v>14297</v>
      </c>
    </row>
    <row r="754" spans="1:14" x14ac:dyDescent="0.25">
      <c r="A754" t="s">
        <v>252</v>
      </c>
      <c r="B754" s="252">
        <v>44061</v>
      </c>
      <c r="C754" s="253">
        <v>753</v>
      </c>
      <c r="D754">
        <v>-1</v>
      </c>
      <c r="E754">
        <f t="shared" si="83"/>
        <v>-69</v>
      </c>
      <c r="F754">
        <f t="shared" si="84"/>
        <v>-4504</v>
      </c>
      <c r="G754">
        <f>D754+G753</f>
        <v>-4505</v>
      </c>
      <c r="H754">
        <f t="shared" si="78"/>
        <v>-4505</v>
      </c>
      <c r="I754">
        <f t="shared" si="79"/>
        <v>-1</v>
      </c>
      <c r="J754" t="b">
        <f t="shared" si="80"/>
        <v>0</v>
      </c>
      <c r="K754">
        <f t="shared" si="81"/>
        <v>-1</v>
      </c>
      <c r="L754">
        <f t="shared" si="82"/>
        <v>20815</v>
      </c>
      <c r="N754">
        <f>IF(D754&gt;10000,N753+D754-N753,N753+D754)</f>
        <v>14296</v>
      </c>
    </row>
    <row r="755" spans="1:14" x14ac:dyDescent="0.25">
      <c r="A755" t="s">
        <v>252</v>
      </c>
      <c r="B755" s="252">
        <v>44061</v>
      </c>
      <c r="C755" s="253">
        <v>754</v>
      </c>
      <c r="D755">
        <v>-66</v>
      </c>
      <c r="E755">
        <f t="shared" si="83"/>
        <v>-1</v>
      </c>
      <c r="F755">
        <f t="shared" si="84"/>
        <v>-4505</v>
      </c>
      <c r="G755">
        <f>D755+G754</f>
        <v>-4571</v>
      </c>
      <c r="H755">
        <f t="shared" si="78"/>
        <v>-4571</v>
      </c>
      <c r="I755">
        <f t="shared" si="79"/>
        <v>-66</v>
      </c>
      <c r="J755" t="b">
        <f t="shared" si="80"/>
        <v>0</v>
      </c>
      <c r="K755">
        <f t="shared" si="81"/>
        <v>-66</v>
      </c>
      <c r="L755">
        <f t="shared" si="82"/>
        <v>20749</v>
      </c>
      <c r="N755">
        <f>IF(D755&gt;10000,N754+D755-N754,N754+D755)</f>
        <v>14230</v>
      </c>
    </row>
    <row r="756" spans="1:14" x14ac:dyDescent="0.25">
      <c r="A756" t="s">
        <v>252</v>
      </c>
      <c r="B756" s="252">
        <v>44067</v>
      </c>
      <c r="C756" s="253">
        <v>755</v>
      </c>
      <c r="D756">
        <v>-1</v>
      </c>
      <c r="E756">
        <f t="shared" si="83"/>
        <v>-66</v>
      </c>
      <c r="F756">
        <f t="shared" si="84"/>
        <v>-4571</v>
      </c>
      <c r="G756">
        <f>D756+G755</f>
        <v>-4572</v>
      </c>
      <c r="H756">
        <f t="shared" si="78"/>
        <v>-4572</v>
      </c>
      <c r="I756">
        <f t="shared" si="79"/>
        <v>-1</v>
      </c>
      <c r="J756" t="b">
        <f t="shared" si="80"/>
        <v>0</v>
      </c>
      <c r="K756">
        <f t="shared" si="81"/>
        <v>-1</v>
      </c>
      <c r="L756">
        <f t="shared" si="82"/>
        <v>20748</v>
      </c>
      <c r="N756">
        <f>IF(D756&gt;10000,N755+D756-N755,N755+D756)</f>
        <v>14229</v>
      </c>
    </row>
    <row r="757" spans="1:14" x14ac:dyDescent="0.25">
      <c r="A757" t="s">
        <v>252</v>
      </c>
      <c r="B757" s="252">
        <v>44068</v>
      </c>
      <c r="C757" s="253">
        <v>756</v>
      </c>
      <c r="D757">
        <v>-80</v>
      </c>
      <c r="E757">
        <f t="shared" si="83"/>
        <v>-1</v>
      </c>
      <c r="F757">
        <f t="shared" si="84"/>
        <v>-4572</v>
      </c>
      <c r="G757">
        <f>D757+G756</f>
        <v>-4652</v>
      </c>
      <c r="H757">
        <f t="shared" si="78"/>
        <v>-4652</v>
      </c>
      <c r="I757">
        <f t="shared" si="79"/>
        <v>-80</v>
      </c>
      <c r="J757" t="b">
        <f t="shared" si="80"/>
        <v>0</v>
      </c>
      <c r="K757">
        <f t="shared" si="81"/>
        <v>-80</v>
      </c>
      <c r="L757">
        <f t="shared" si="82"/>
        <v>20668</v>
      </c>
      <c r="N757">
        <f>IF(D757&gt;10000,N756+D757-N756,N756+D757)</f>
        <v>14149</v>
      </c>
    </row>
    <row r="758" spans="1:14" x14ac:dyDescent="0.25">
      <c r="A758" t="s">
        <v>252</v>
      </c>
      <c r="B758" s="252">
        <v>44074</v>
      </c>
      <c r="C758" s="253">
        <v>757</v>
      </c>
      <c r="D758">
        <v>-63</v>
      </c>
      <c r="E758">
        <f t="shared" si="83"/>
        <v>-80</v>
      </c>
      <c r="F758">
        <f t="shared" si="84"/>
        <v>-4652</v>
      </c>
      <c r="G758">
        <f>D758+G757</f>
        <v>-4715</v>
      </c>
      <c r="H758">
        <f t="shared" si="78"/>
        <v>-4715</v>
      </c>
      <c r="I758">
        <f t="shared" si="79"/>
        <v>-63</v>
      </c>
      <c r="J758" t="b">
        <f t="shared" si="80"/>
        <v>0</v>
      </c>
      <c r="K758">
        <f t="shared" si="81"/>
        <v>-63</v>
      </c>
      <c r="L758">
        <f t="shared" si="82"/>
        <v>20605</v>
      </c>
      <c r="N758">
        <f>IF(D758&gt;10000,N757+D758-N757,N757+D758)</f>
        <v>14086</v>
      </c>
    </row>
    <row r="759" spans="1:14" x14ac:dyDescent="0.25">
      <c r="A759" t="s">
        <v>252</v>
      </c>
      <c r="B759" s="252">
        <v>44075</v>
      </c>
      <c r="C759" s="253">
        <v>758</v>
      </c>
      <c r="D759">
        <v>-1</v>
      </c>
      <c r="E759">
        <f t="shared" si="83"/>
        <v>-63</v>
      </c>
      <c r="F759">
        <f t="shared" si="84"/>
        <v>-4715</v>
      </c>
      <c r="G759">
        <f>D759+G758</f>
        <v>-4716</v>
      </c>
      <c r="H759">
        <f t="shared" si="78"/>
        <v>-4716</v>
      </c>
      <c r="I759">
        <f t="shared" si="79"/>
        <v>-1</v>
      </c>
      <c r="J759" t="b">
        <f t="shared" si="80"/>
        <v>0</v>
      </c>
      <c r="K759">
        <f t="shared" si="81"/>
        <v>-1</v>
      </c>
      <c r="L759">
        <f t="shared" si="82"/>
        <v>20604</v>
      </c>
      <c r="N759">
        <f>IF(D759&gt;10000,N758+D759-N758,N758+D759)</f>
        <v>14085</v>
      </c>
    </row>
    <row r="760" spans="1:14" x14ac:dyDescent="0.25">
      <c r="A760" t="s">
        <v>252</v>
      </c>
      <c r="B760" s="252">
        <v>44081</v>
      </c>
      <c r="C760" s="253">
        <v>759</v>
      </c>
      <c r="D760">
        <v>-1</v>
      </c>
      <c r="E760">
        <f t="shared" si="83"/>
        <v>-1</v>
      </c>
      <c r="F760">
        <f t="shared" si="84"/>
        <v>-4716</v>
      </c>
      <c r="G760">
        <f>D760+G759</f>
        <v>-4717</v>
      </c>
      <c r="H760">
        <f t="shared" si="78"/>
        <v>-4717</v>
      </c>
      <c r="I760">
        <f t="shared" si="79"/>
        <v>-1</v>
      </c>
      <c r="J760" t="b">
        <f t="shared" si="80"/>
        <v>0</v>
      </c>
      <c r="K760">
        <f t="shared" si="81"/>
        <v>-1</v>
      </c>
      <c r="L760">
        <f t="shared" si="82"/>
        <v>20603</v>
      </c>
      <c r="N760">
        <f>IF(D760&gt;10000,N759+D760-N759,N759+D760)</f>
        <v>14084</v>
      </c>
    </row>
    <row r="761" spans="1:14" x14ac:dyDescent="0.25">
      <c r="A761" t="s">
        <v>252</v>
      </c>
      <c r="B761" s="252">
        <v>44082</v>
      </c>
      <c r="C761" s="253">
        <v>760</v>
      </c>
      <c r="D761">
        <v>-55</v>
      </c>
      <c r="E761">
        <f t="shared" si="83"/>
        <v>-1</v>
      </c>
      <c r="F761">
        <f t="shared" si="84"/>
        <v>-4717</v>
      </c>
      <c r="G761">
        <f>D761+G760</f>
        <v>-4772</v>
      </c>
      <c r="H761">
        <f t="shared" si="78"/>
        <v>-4772</v>
      </c>
      <c r="I761">
        <f t="shared" si="79"/>
        <v>-55</v>
      </c>
      <c r="J761" t="b">
        <f t="shared" si="80"/>
        <v>0</v>
      </c>
      <c r="K761">
        <f t="shared" si="81"/>
        <v>-55</v>
      </c>
      <c r="L761">
        <f t="shared" si="82"/>
        <v>20548</v>
      </c>
      <c r="N761">
        <f>IF(D761&gt;10000,N760+D761-N760,N760+D761)</f>
        <v>14029</v>
      </c>
    </row>
    <row r="762" spans="1:14" x14ac:dyDescent="0.25">
      <c r="A762" t="s">
        <v>252</v>
      </c>
      <c r="B762" s="252">
        <v>44089</v>
      </c>
      <c r="C762" s="253">
        <v>761</v>
      </c>
      <c r="D762">
        <v>-1</v>
      </c>
      <c r="E762">
        <f t="shared" si="83"/>
        <v>-55</v>
      </c>
      <c r="F762">
        <f t="shared" si="84"/>
        <v>-4772</v>
      </c>
      <c r="G762">
        <f>D762+G761</f>
        <v>-4773</v>
      </c>
      <c r="H762">
        <f t="shared" si="78"/>
        <v>-4773</v>
      </c>
      <c r="I762">
        <f t="shared" si="79"/>
        <v>-1</v>
      </c>
      <c r="J762" t="b">
        <f t="shared" si="80"/>
        <v>0</v>
      </c>
      <c r="K762">
        <f t="shared" si="81"/>
        <v>-1</v>
      </c>
      <c r="L762">
        <f t="shared" si="82"/>
        <v>20547</v>
      </c>
      <c r="N762">
        <f>IF(D762&gt;10000,N761+D762-N761,N761+D762)</f>
        <v>14028</v>
      </c>
    </row>
    <row r="763" spans="1:14" x14ac:dyDescent="0.25">
      <c r="A763" t="s">
        <v>252</v>
      </c>
      <c r="B763" s="252">
        <v>44089</v>
      </c>
      <c r="C763" s="253">
        <v>762</v>
      </c>
      <c r="D763">
        <v>-48</v>
      </c>
      <c r="E763">
        <f t="shared" si="83"/>
        <v>-1</v>
      </c>
      <c r="F763">
        <f t="shared" si="84"/>
        <v>-4773</v>
      </c>
      <c r="G763">
        <f>D763+G762</f>
        <v>-4821</v>
      </c>
      <c r="H763">
        <f t="shared" si="78"/>
        <v>-4821</v>
      </c>
      <c r="I763">
        <f t="shared" si="79"/>
        <v>-48</v>
      </c>
      <c r="J763" t="b">
        <f t="shared" si="80"/>
        <v>0</v>
      </c>
      <c r="K763">
        <f t="shared" si="81"/>
        <v>-48</v>
      </c>
      <c r="L763">
        <f t="shared" si="82"/>
        <v>20499</v>
      </c>
      <c r="N763">
        <f>IF(D763&gt;10000,N762+D763-N762,N762+D763)</f>
        <v>13980</v>
      </c>
    </row>
    <row r="764" spans="1:14" x14ac:dyDescent="0.25">
      <c r="A764" t="s">
        <v>252</v>
      </c>
      <c r="B764" s="252">
        <v>44096</v>
      </c>
      <c r="C764" s="253">
        <v>763</v>
      </c>
      <c r="D764">
        <v>-1</v>
      </c>
      <c r="E764">
        <f t="shared" si="83"/>
        <v>-48</v>
      </c>
      <c r="F764">
        <f t="shared" si="84"/>
        <v>-4821</v>
      </c>
      <c r="G764">
        <f>D764+G763</f>
        <v>-4822</v>
      </c>
      <c r="H764">
        <f t="shared" si="78"/>
        <v>-4822</v>
      </c>
      <c r="I764">
        <f t="shared" si="79"/>
        <v>-1</v>
      </c>
      <c r="J764" t="b">
        <f t="shared" si="80"/>
        <v>0</v>
      </c>
      <c r="K764">
        <f t="shared" si="81"/>
        <v>-1</v>
      </c>
      <c r="L764">
        <f t="shared" si="82"/>
        <v>20498</v>
      </c>
      <c r="N764">
        <f>IF(D764&gt;10000,N763+D764-N763,N763+D764)</f>
        <v>13979</v>
      </c>
    </row>
    <row r="765" spans="1:14" x14ac:dyDescent="0.25">
      <c r="A765" t="s">
        <v>252</v>
      </c>
      <c r="B765" s="252">
        <v>44096</v>
      </c>
      <c r="C765" s="253">
        <v>764</v>
      </c>
      <c r="D765">
        <v>-66</v>
      </c>
      <c r="E765">
        <f t="shared" si="83"/>
        <v>-1</v>
      </c>
      <c r="F765">
        <f t="shared" si="84"/>
        <v>-4822</v>
      </c>
      <c r="G765">
        <f>D765+G764</f>
        <v>-4888</v>
      </c>
      <c r="H765">
        <f t="shared" si="78"/>
        <v>-4888</v>
      </c>
      <c r="I765">
        <f t="shared" si="79"/>
        <v>-66</v>
      </c>
      <c r="J765" t="b">
        <f t="shared" si="80"/>
        <v>0</v>
      </c>
      <c r="K765">
        <f t="shared" si="81"/>
        <v>-66</v>
      </c>
      <c r="L765">
        <f t="shared" si="82"/>
        <v>20432</v>
      </c>
      <c r="N765">
        <f>IF(D765&gt;10000,N764+D765-N764,N764+D765)</f>
        <v>13913</v>
      </c>
    </row>
    <row r="766" spans="1:14" x14ac:dyDescent="0.25">
      <c r="A766" t="s">
        <v>252</v>
      </c>
      <c r="B766" s="252">
        <v>44102</v>
      </c>
      <c r="C766" s="253">
        <v>765</v>
      </c>
      <c r="D766">
        <v>-1</v>
      </c>
      <c r="E766">
        <f t="shared" si="83"/>
        <v>-66</v>
      </c>
      <c r="F766">
        <f t="shared" si="84"/>
        <v>-4888</v>
      </c>
      <c r="G766">
        <f>D766+G765</f>
        <v>-4889</v>
      </c>
      <c r="H766">
        <f t="shared" si="78"/>
        <v>-4889</v>
      </c>
      <c r="I766">
        <f t="shared" si="79"/>
        <v>-1</v>
      </c>
      <c r="J766" t="b">
        <f t="shared" si="80"/>
        <v>0</v>
      </c>
      <c r="K766">
        <f t="shared" si="81"/>
        <v>-1</v>
      </c>
      <c r="L766">
        <f t="shared" si="82"/>
        <v>20431</v>
      </c>
      <c r="N766">
        <f>IF(D766&gt;10000,N765+D766-N765,N765+D766)</f>
        <v>13912</v>
      </c>
    </row>
    <row r="767" spans="1:14" x14ac:dyDescent="0.25">
      <c r="A767" t="s">
        <v>252</v>
      </c>
      <c r="B767" s="252">
        <v>44102</v>
      </c>
      <c r="C767" s="253">
        <v>766</v>
      </c>
      <c r="D767">
        <v>-49</v>
      </c>
      <c r="E767">
        <f t="shared" si="83"/>
        <v>-1</v>
      </c>
      <c r="F767">
        <f t="shared" si="84"/>
        <v>-4889</v>
      </c>
      <c r="G767">
        <f>D767+G766</f>
        <v>-4938</v>
      </c>
      <c r="H767">
        <f t="shared" si="78"/>
        <v>-4938</v>
      </c>
      <c r="I767">
        <f t="shared" si="79"/>
        <v>-49</v>
      </c>
      <c r="J767" t="b">
        <f t="shared" si="80"/>
        <v>0</v>
      </c>
      <c r="K767">
        <f t="shared" si="81"/>
        <v>-49</v>
      </c>
      <c r="L767">
        <f t="shared" si="82"/>
        <v>20382</v>
      </c>
      <c r="N767">
        <f>IF(D767&gt;10000,N766+D767-N766,N766+D767)</f>
        <v>13863</v>
      </c>
    </row>
    <row r="768" spans="1:14" x14ac:dyDescent="0.25">
      <c r="A768" t="s">
        <v>252</v>
      </c>
      <c r="B768" s="252">
        <v>44109</v>
      </c>
      <c r="C768" s="253">
        <v>767</v>
      </c>
      <c r="D768">
        <v>-1</v>
      </c>
      <c r="E768">
        <f t="shared" si="83"/>
        <v>-49</v>
      </c>
      <c r="F768">
        <f t="shared" si="84"/>
        <v>-4938</v>
      </c>
      <c r="G768">
        <f>D768+G767</f>
        <v>-4939</v>
      </c>
      <c r="H768">
        <f t="shared" si="78"/>
        <v>-4939</v>
      </c>
      <c r="I768">
        <f t="shared" si="79"/>
        <v>-1</v>
      </c>
      <c r="J768" t="b">
        <f t="shared" si="80"/>
        <v>0</v>
      </c>
      <c r="K768">
        <f t="shared" si="81"/>
        <v>-1</v>
      </c>
      <c r="L768">
        <f t="shared" si="82"/>
        <v>20381</v>
      </c>
      <c r="N768">
        <f>IF(D768&gt;10000,N767+D768-N767,N767+D768)</f>
        <v>13862</v>
      </c>
    </row>
    <row r="769" spans="1:14" x14ac:dyDescent="0.25">
      <c r="A769" t="s">
        <v>252</v>
      </c>
      <c r="B769" s="252">
        <v>44109</v>
      </c>
      <c r="C769" s="253">
        <v>768</v>
      </c>
      <c r="D769">
        <v>-40</v>
      </c>
      <c r="E769">
        <f t="shared" si="83"/>
        <v>-1</v>
      </c>
      <c r="F769">
        <f t="shared" si="84"/>
        <v>-4939</v>
      </c>
      <c r="G769">
        <f>D769+G768</f>
        <v>-4979</v>
      </c>
      <c r="H769">
        <f t="shared" si="78"/>
        <v>-4979</v>
      </c>
      <c r="I769">
        <f t="shared" si="79"/>
        <v>-40</v>
      </c>
      <c r="J769" t="b">
        <f t="shared" si="80"/>
        <v>0</v>
      </c>
      <c r="K769">
        <f t="shared" si="81"/>
        <v>-40</v>
      </c>
      <c r="L769">
        <f t="shared" si="82"/>
        <v>20341</v>
      </c>
      <c r="N769">
        <f>IF(D769&gt;10000,N768+D769-N768,N768+D769)</f>
        <v>13822</v>
      </c>
    </row>
    <row r="770" spans="1:14" x14ac:dyDescent="0.25">
      <c r="A770" t="s">
        <v>252</v>
      </c>
      <c r="B770" s="252">
        <v>44117</v>
      </c>
      <c r="C770" s="253">
        <v>769</v>
      </c>
      <c r="D770">
        <v>-1</v>
      </c>
      <c r="E770">
        <f t="shared" si="83"/>
        <v>-40</v>
      </c>
      <c r="F770">
        <f t="shared" si="84"/>
        <v>-4979</v>
      </c>
      <c r="G770">
        <f>D770+G769</f>
        <v>-4980</v>
      </c>
      <c r="H770">
        <f t="shared" si="78"/>
        <v>-4980</v>
      </c>
      <c r="I770">
        <f t="shared" si="79"/>
        <v>-1</v>
      </c>
      <c r="J770" t="b">
        <f t="shared" si="80"/>
        <v>0</v>
      </c>
      <c r="K770">
        <f t="shared" si="81"/>
        <v>-1</v>
      </c>
      <c r="L770">
        <f t="shared" si="82"/>
        <v>20340</v>
      </c>
      <c r="N770">
        <f>IF(D770&gt;10000,N769+D770-N769,N769+D770)</f>
        <v>13821</v>
      </c>
    </row>
    <row r="771" spans="1:14" x14ac:dyDescent="0.25">
      <c r="A771" t="s">
        <v>252</v>
      </c>
      <c r="B771" s="252">
        <v>44117</v>
      </c>
      <c r="C771" s="253">
        <v>770</v>
      </c>
      <c r="D771">
        <v>-35</v>
      </c>
      <c r="E771">
        <f t="shared" si="83"/>
        <v>-1</v>
      </c>
      <c r="F771">
        <f t="shared" si="84"/>
        <v>-4980</v>
      </c>
      <c r="G771">
        <f>D771+G770</f>
        <v>-5015</v>
      </c>
      <c r="H771">
        <f t="shared" ref="H771:H834" si="85">IF(D771&gt;10000,D771-F771,G771)</f>
        <v>-5015</v>
      </c>
      <c r="I771">
        <f t="shared" ref="I771:I834" si="86">IF(D771&gt;10000,D771-F771,D771)</f>
        <v>-35</v>
      </c>
      <c r="J771" t="b">
        <f t="shared" ref="J771:J834" si="87">IF(D771&gt;0,C771)</f>
        <v>0</v>
      </c>
      <c r="K771">
        <f t="shared" ref="K771:K834" si="88">IF(C771=MIN(J:J),H771,D771)</f>
        <v>-35</v>
      </c>
      <c r="L771">
        <f t="shared" ref="L771:L834" si="89">K771+L770</f>
        <v>20305</v>
      </c>
      <c r="N771">
        <f>IF(D771&gt;10000,N770+D771-N770,N770+D771)</f>
        <v>13786</v>
      </c>
    </row>
    <row r="772" spans="1:14" x14ac:dyDescent="0.25">
      <c r="A772" t="s">
        <v>252</v>
      </c>
      <c r="B772" s="252">
        <v>44123</v>
      </c>
      <c r="C772" s="253">
        <v>771</v>
      </c>
      <c r="D772">
        <v>-1</v>
      </c>
      <c r="E772">
        <f t="shared" ref="E772:E835" si="90">D771</f>
        <v>-35</v>
      </c>
      <c r="F772">
        <f t="shared" si="84"/>
        <v>-5015</v>
      </c>
      <c r="G772">
        <f>D772+G771</f>
        <v>-5016</v>
      </c>
      <c r="H772">
        <f t="shared" si="85"/>
        <v>-5016</v>
      </c>
      <c r="I772">
        <f t="shared" si="86"/>
        <v>-1</v>
      </c>
      <c r="J772" t="b">
        <f t="shared" si="87"/>
        <v>0</v>
      </c>
      <c r="K772">
        <f t="shared" si="88"/>
        <v>-1</v>
      </c>
      <c r="L772">
        <f t="shared" si="89"/>
        <v>20304</v>
      </c>
      <c r="N772">
        <f>IF(D772&gt;10000,N771+D772-N771,N771+D772)</f>
        <v>13785</v>
      </c>
    </row>
    <row r="773" spans="1:14" x14ac:dyDescent="0.25">
      <c r="A773" t="s">
        <v>252</v>
      </c>
      <c r="B773" s="252">
        <v>44123</v>
      </c>
      <c r="C773" s="253">
        <v>772</v>
      </c>
      <c r="D773">
        <v>-74</v>
      </c>
      <c r="E773">
        <f t="shared" si="90"/>
        <v>-1</v>
      </c>
      <c r="F773">
        <f t="shared" ref="F773:F836" si="91">E773+F772</f>
        <v>-5016</v>
      </c>
      <c r="G773">
        <f>D773+G772</f>
        <v>-5090</v>
      </c>
      <c r="H773">
        <f t="shared" si="85"/>
        <v>-5090</v>
      </c>
      <c r="I773">
        <f t="shared" si="86"/>
        <v>-74</v>
      </c>
      <c r="J773" t="b">
        <f t="shared" si="87"/>
        <v>0</v>
      </c>
      <c r="K773">
        <f t="shared" si="88"/>
        <v>-74</v>
      </c>
      <c r="L773">
        <f t="shared" si="89"/>
        <v>20230</v>
      </c>
      <c r="N773">
        <f>IF(D773&gt;10000,N772+D773-N772,N772+D773)</f>
        <v>13711</v>
      </c>
    </row>
    <row r="774" spans="1:14" x14ac:dyDescent="0.25">
      <c r="A774" t="s">
        <v>252</v>
      </c>
      <c r="B774" s="252">
        <v>44130</v>
      </c>
      <c r="C774" s="253">
        <v>773</v>
      </c>
      <c r="D774">
        <v>-1</v>
      </c>
      <c r="E774">
        <f t="shared" si="90"/>
        <v>-74</v>
      </c>
      <c r="F774">
        <f t="shared" si="91"/>
        <v>-5090</v>
      </c>
      <c r="G774">
        <f>D774+G773</f>
        <v>-5091</v>
      </c>
      <c r="H774">
        <f t="shared" si="85"/>
        <v>-5091</v>
      </c>
      <c r="I774">
        <f t="shared" si="86"/>
        <v>-1</v>
      </c>
      <c r="J774" t="b">
        <f t="shared" si="87"/>
        <v>0</v>
      </c>
      <c r="K774">
        <f t="shared" si="88"/>
        <v>-1</v>
      </c>
      <c r="L774">
        <f t="shared" si="89"/>
        <v>20229</v>
      </c>
      <c r="N774">
        <f>IF(D774&gt;10000,N773+D774-N773,N773+D774)</f>
        <v>13710</v>
      </c>
    </row>
    <row r="775" spans="1:14" x14ac:dyDescent="0.25">
      <c r="A775" t="s">
        <v>252</v>
      </c>
      <c r="B775" s="252">
        <v>44131</v>
      </c>
      <c r="C775" s="253">
        <v>774</v>
      </c>
      <c r="D775">
        <v>-43</v>
      </c>
      <c r="E775">
        <f t="shared" si="90"/>
        <v>-1</v>
      </c>
      <c r="F775">
        <f t="shared" si="91"/>
        <v>-5091</v>
      </c>
      <c r="G775">
        <f>D775+G774</f>
        <v>-5134</v>
      </c>
      <c r="H775">
        <f t="shared" si="85"/>
        <v>-5134</v>
      </c>
      <c r="I775">
        <f t="shared" si="86"/>
        <v>-43</v>
      </c>
      <c r="J775" t="b">
        <f t="shared" si="87"/>
        <v>0</v>
      </c>
      <c r="K775">
        <f t="shared" si="88"/>
        <v>-43</v>
      </c>
      <c r="L775">
        <f t="shared" si="89"/>
        <v>20186</v>
      </c>
      <c r="N775">
        <f>IF(D775&gt;10000,N774+D775-N774,N774+D775)</f>
        <v>13667</v>
      </c>
    </row>
    <row r="776" spans="1:14" x14ac:dyDescent="0.25">
      <c r="A776" t="s">
        <v>252</v>
      </c>
      <c r="B776" s="252">
        <v>44137</v>
      </c>
      <c r="C776" s="253">
        <v>775</v>
      </c>
      <c r="D776">
        <v>-37</v>
      </c>
      <c r="E776">
        <f t="shared" si="90"/>
        <v>-43</v>
      </c>
      <c r="F776">
        <f t="shared" si="91"/>
        <v>-5134</v>
      </c>
      <c r="G776">
        <f>D776+G775</f>
        <v>-5171</v>
      </c>
      <c r="H776">
        <f t="shared" si="85"/>
        <v>-5171</v>
      </c>
      <c r="I776">
        <f t="shared" si="86"/>
        <v>-37</v>
      </c>
      <c r="J776" t="b">
        <f t="shared" si="87"/>
        <v>0</v>
      </c>
      <c r="K776">
        <f t="shared" si="88"/>
        <v>-37</v>
      </c>
      <c r="L776">
        <f t="shared" si="89"/>
        <v>20149</v>
      </c>
      <c r="N776">
        <f>IF(D776&gt;10000,N775+D776-N775,N775+D776)</f>
        <v>13630</v>
      </c>
    </row>
    <row r="777" spans="1:14" x14ac:dyDescent="0.25">
      <c r="A777" t="s">
        <v>252</v>
      </c>
      <c r="B777" s="252">
        <v>44138</v>
      </c>
      <c r="C777" s="253">
        <v>776</v>
      </c>
      <c r="D777">
        <v>-1</v>
      </c>
      <c r="E777">
        <f t="shared" si="90"/>
        <v>-37</v>
      </c>
      <c r="F777">
        <f t="shared" si="91"/>
        <v>-5171</v>
      </c>
      <c r="G777">
        <f>D777+G776</f>
        <v>-5172</v>
      </c>
      <c r="H777">
        <f t="shared" si="85"/>
        <v>-5172</v>
      </c>
      <c r="I777">
        <f t="shared" si="86"/>
        <v>-1</v>
      </c>
      <c r="J777" t="b">
        <f t="shared" si="87"/>
        <v>0</v>
      </c>
      <c r="K777">
        <f t="shared" si="88"/>
        <v>-1</v>
      </c>
      <c r="L777">
        <f t="shared" si="89"/>
        <v>20148</v>
      </c>
      <c r="N777">
        <f>IF(D777&gt;10000,N776+D777-N776,N776+D777)</f>
        <v>13629</v>
      </c>
    </row>
    <row r="778" spans="1:14" x14ac:dyDescent="0.25">
      <c r="A778" t="s">
        <v>252</v>
      </c>
      <c r="B778" s="252">
        <v>44144</v>
      </c>
      <c r="C778" s="253">
        <v>777</v>
      </c>
      <c r="D778">
        <v>-55</v>
      </c>
      <c r="E778">
        <f t="shared" si="90"/>
        <v>-1</v>
      </c>
      <c r="F778">
        <f t="shared" si="91"/>
        <v>-5172</v>
      </c>
      <c r="G778">
        <f>D778+G777</f>
        <v>-5227</v>
      </c>
      <c r="H778">
        <f t="shared" si="85"/>
        <v>-5227</v>
      </c>
      <c r="I778">
        <f t="shared" si="86"/>
        <v>-55</v>
      </c>
      <c r="J778" t="b">
        <f t="shared" si="87"/>
        <v>0</v>
      </c>
      <c r="K778">
        <f t="shared" si="88"/>
        <v>-55</v>
      </c>
      <c r="L778">
        <f t="shared" si="89"/>
        <v>20093</v>
      </c>
      <c r="N778">
        <f>IF(D778&gt;10000,N777+D778-N777,N777+D778)</f>
        <v>13574</v>
      </c>
    </row>
    <row r="779" spans="1:14" x14ac:dyDescent="0.25">
      <c r="A779" t="s">
        <v>252</v>
      </c>
      <c r="B779" s="252">
        <v>44145</v>
      </c>
      <c r="C779" s="253">
        <v>778</v>
      </c>
      <c r="D779">
        <v>-1</v>
      </c>
      <c r="E779">
        <f t="shared" si="90"/>
        <v>-55</v>
      </c>
      <c r="F779">
        <f t="shared" si="91"/>
        <v>-5227</v>
      </c>
      <c r="G779">
        <f>D779+G778</f>
        <v>-5228</v>
      </c>
      <c r="H779">
        <f t="shared" si="85"/>
        <v>-5228</v>
      </c>
      <c r="I779">
        <f t="shared" si="86"/>
        <v>-1</v>
      </c>
      <c r="J779" t="b">
        <f t="shared" si="87"/>
        <v>0</v>
      </c>
      <c r="K779">
        <f t="shared" si="88"/>
        <v>-1</v>
      </c>
      <c r="L779">
        <f t="shared" si="89"/>
        <v>20092</v>
      </c>
      <c r="N779">
        <f>IF(D779&gt;10000,N778+D779-N778,N778+D779)</f>
        <v>13573</v>
      </c>
    </row>
    <row r="780" spans="1:14" x14ac:dyDescent="0.25">
      <c r="A780" t="s">
        <v>252</v>
      </c>
      <c r="B780" s="252">
        <v>44152</v>
      </c>
      <c r="C780" s="253">
        <v>779</v>
      </c>
      <c r="D780">
        <v>-1</v>
      </c>
      <c r="E780">
        <f t="shared" si="90"/>
        <v>-1</v>
      </c>
      <c r="F780">
        <f t="shared" si="91"/>
        <v>-5228</v>
      </c>
      <c r="G780">
        <f>D780+G779</f>
        <v>-5229</v>
      </c>
      <c r="H780">
        <f t="shared" si="85"/>
        <v>-5229</v>
      </c>
      <c r="I780">
        <f t="shared" si="86"/>
        <v>-1</v>
      </c>
      <c r="J780" t="b">
        <f t="shared" si="87"/>
        <v>0</v>
      </c>
      <c r="K780">
        <f t="shared" si="88"/>
        <v>-1</v>
      </c>
      <c r="L780">
        <f t="shared" si="89"/>
        <v>20091</v>
      </c>
      <c r="N780">
        <f>IF(D780&gt;10000,N779+D780-N779,N779+D780)</f>
        <v>13572</v>
      </c>
    </row>
    <row r="781" spans="1:14" x14ac:dyDescent="0.25">
      <c r="A781" t="s">
        <v>252</v>
      </c>
      <c r="B781" s="252">
        <v>44152</v>
      </c>
      <c r="C781" s="253">
        <v>780</v>
      </c>
      <c r="D781">
        <v>-65</v>
      </c>
      <c r="E781">
        <f t="shared" si="90"/>
        <v>-1</v>
      </c>
      <c r="F781">
        <f t="shared" si="91"/>
        <v>-5229</v>
      </c>
      <c r="G781">
        <f>D781+G780</f>
        <v>-5294</v>
      </c>
      <c r="H781">
        <f t="shared" si="85"/>
        <v>-5294</v>
      </c>
      <c r="I781">
        <f t="shared" si="86"/>
        <v>-65</v>
      </c>
      <c r="J781" t="b">
        <f t="shared" si="87"/>
        <v>0</v>
      </c>
      <c r="K781">
        <f t="shared" si="88"/>
        <v>-65</v>
      </c>
      <c r="L781">
        <f t="shared" si="89"/>
        <v>20026</v>
      </c>
      <c r="N781">
        <f>IF(D781&gt;10000,N780+D781-N780,N780+D781)</f>
        <v>13507</v>
      </c>
    </row>
    <row r="782" spans="1:14" x14ac:dyDescent="0.25">
      <c r="A782" t="s">
        <v>252</v>
      </c>
      <c r="B782" s="252">
        <v>44158</v>
      </c>
      <c r="C782" s="253">
        <v>781</v>
      </c>
      <c r="D782">
        <v>-74</v>
      </c>
      <c r="E782">
        <f t="shared" si="90"/>
        <v>-65</v>
      </c>
      <c r="F782">
        <f t="shared" si="91"/>
        <v>-5294</v>
      </c>
      <c r="G782">
        <f>D782+G781</f>
        <v>-5368</v>
      </c>
      <c r="H782">
        <f t="shared" si="85"/>
        <v>-5368</v>
      </c>
      <c r="I782">
        <f t="shared" si="86"/>
        <v>-74</v>
      </c>
      <c r="J782" t="b">
        <f t="shared" si="87"/>
        <v>0</v>
      </c>
      <c r="K782">
        <f t="shared" si="88"/>
        <v>-74</v>
      </c>
      <c r="L782">
        <f t="shared" si="89"/>
        <v>19952</v>
      </c>
      <c r="N782">
        <f>IF(D782&gt;10000,N781+D782-N781,N781+D782)</f>
        <v>13433</v>
      </c>
    </row>
    <row r="783" spans="1:14" x14ac:dyDescent="0.25">
      <c r="A783" t="s">
        <v>252</v>
      </c>
      <c r="B783" s="252">
        <v>44159</v>
      </c>
      <c r="C783" s="253">
        <v>782</v>
      </c>
      <c r="D783">
        <v>-1</v>
      </c>
      <c r="E783">
        <f t="shared" si="90"/>
        <v>-74</v>
      </c>
      <c r="F783">
        <f t="shared" si="91"/>
        <v>-5368</v>
      </c>
      <c r="G783">
        <f>D783+G782</f>
        <v>-5369</v>
      </c>
      <c r="H783">
        <f t="shared" si="85"/>
        <v>-5369</v>
      </c>
      <c r="I783">
        <f t="shared" si="86"/>
        <v>-1</v>
      </c>
      <c r="J783" t="b">
        <f t="shared" si="87"/>
        <v>0</v>
      </c>
      <c r="K783">
        <f t="shared" si="88"/>
        <v>-1</v>
      </c>
      <c r="L783">
        <f t="shared" si="89"/>
        <v>19951</v>
      </c>
      <c r="N783">
        <f>IF(D783&gt;10000,N782+D783-N782,N782+D783)</f>
        <v>13432</v>
      </c>
    </row>
    <row r="784" spans="1:14" x14ac:dyDescent="0.25">
      <c r="A784" t="s">
        <v>252</v>
      </c>
      <c r="B784" s="252">
        <v>44170</v>
      </c>
      <c r="C784" s="253">
        <v>783</v>
      </c>
      <c r="D784">
        <v>-63</v>
      </c>
      <c r="E784">
        <f t="shared" si="90"/>
        <v>-1</v>
      </c>
      <c r="F784">
        <f t="shared" si="91"/>
        <v>-5369</v>
      </c>
      <c r="G784">
        <f>D784+G783</f>
        <v>-5432</v>
      </c>
      <c r="H784">
        <f t="shared" si="85"/>
        <v>-5432</v>
      </c>
      <c r="I784">
        <f t="shared" si="86"/>
        <v>-63</v>
      </c>
      <c r="J784" t="b">
        <f t="shared" si="87"/>
        <v>0</v>
      </c>
      <c r="K784">
        <f t="shared" si="88"/>
        <v>-63</v>
      </c>
      <c r="L784">
        <f t="shared" si="89"/>
        <v>19888</v>
      </c>
      <c r="N784">
        <f>IF(D784&gt;10000,N783+D784-N783,N783+D784)</f>
        <v>13369</v>
      </c>
    </row>
    <row r="785" spans="1:14" x14ac:dyDescent="0.25">
      <c r="A785" t="s">
        <v>252</v>
      </c>
      <c r="B785" s="252">
        <v>44170</v>
      </c>
      <c r="C785" s="253">
        <v>784</v>
      </c>
      <c r="D785">
        <v>-1</v>
      </c>
      <c r="E785">
        <f t="shared" si="90"/>
        <v>-63</v>
      </c>
      <c r="F785">
        <f t="shared" si="91"/>
        <v>-5432</v>
      </c>
      <c r="G785">
        <f>D785+G784</f>
        <v>-5433</v>
      </c>
      <c r="H785">
        <f t="shared" si="85"/>
        <v>-5433</v>
      </c>
      <c r="I785">
        <f t="shared" si="86"/>
        <v>-1</v>
      </c>
      <c r="J785" t="b">
        <f t="shared" si="87"/>
        <v>0</v>
      </c>
      <c r="K785">
        <f t="shared" si="88"/>
        <v>-1</v>
      </c>
      <c r="L785">
        <f t="shared" si="89"/>
        <v>19887</v>
      </c>
      <c r="N785">
        <f>IF(D785&gt;10000,N784+D785-N784,N784+D785)</f>
        <v>13368</v>
      </c>
    </row>
    <row r="786" spans="1:14" x14ac:dyDescent="0.25">
      <c r="A786" t="s">
        <v>252</v>
      </c>
      <c r="B786" s="252">
        <v>44173</v>
      </c>
      <c r="C786" s="253">
        <v>785</v>
      </c>
      <c r="D786">
        <v>-39</v>
      </c>
      <c r="E786">
        <f t="shared" si="90"/>
        <v>-1</v>
      </c>
      <c r="F786">
        <f t="shared" si="91"/>
        <v>-5433</v>
      </c>
      <c r="G786">
        <f>D786+G785</f>
        <v>-5472</v>
      </c>
      <c r="H786">
        <f t="shared" si="85"/>
        <v>-5472</v>
      </c>
      <c r="I786">
        <f t="shared" si="86"/>
        <v>-39</v>
      </c>
      <c r="J786" t="b">
        <f t="shared" si="87"/>
        <v>0</v>
      </c>
      <c r="K786">
        <f t="shared" si="88"/>
        <v>-39</v>
      </c>
      <c r="L786">
        <f t="shared" si="89"/>
        <v>19848</v>
      </c>
      <c r="N786">
        <f>IF(D786&gt;10000,N785+D786-N785,N785+D786)</f>
        <v>13329</v>
      </c>
    </row>
    <row r="787" spans="1:14" x14ac:dyDescent="0.25">
      <c r="A787" t="s">
        <v>252</v>
      </c>
      <c r="B787" s="252">
        <v>44173</v>
      </c>
      <c r="C787" s="253">
        <v>786</v>
      </c>
      <c r="D787">
        <v>-1</v>
      </c>
      <c r="E787">
        <f t="shared" si="90"/>
        <v>-39</v>
      </c>
      <c r="F787">
        <f t="shared" si="91"/>
        <v>-5472</v>
      </c>
      <c r="G787">
        <f>D787+G786</f>
        <v>-5473</v>
      </c>
      <c r="H787">
        <f t="shared" si="85"/>
        <v>-5473</v>
      </c>
      <c r="I787">
        <f t="shared" si="86"/>
        <v>-1</v>
      </c>
      <c r="J787" t="b">
        <f t="shared" si="87"/>
        <v>0</v>
      </c>
      <c r="K787">
        <f t="shared" si="88"/>
        <v>-1</v>
      </c>
      <c r="L787">
        <f t="shared" si="89"/>
        <v>19847</v>
      </c>
      <c r="N787">
        <f>IF(D787&gt;10000,N786+D787-N786,N786+D787)</f>
        <v>13328</v>
      </c>
    </row>
    <row r="788" spans="1:14" x14ac:dyDescent="0.25">
      <c r="A788" t="s">
        <v>252</v>
      </c>
      <c r="B788" s="252">
        <v>44179</v>
      </c>
      <c r="C788" s="253">
        <v>787</v>
      </c>
      <c r="D788">
        <v>-55</v>
      </c>
      <c r="E788">
        <f t="shared" si="90"/>
        <v>-1</v>
      </c>
      <c r="F788">
        <f t="shared" si="91"/>
        <v>-5473</v>
      </c>
      <c r="G788">
        <f>D788+G787</f>
        <v>-5528</v>
      </c>
      <c r="H788">
        <f t="shared" si="85"/>
        <v>-5528</v>
      </c>
      <c r="I788">
        <f t="shared" si="86"/>
        <v>-55</v>
      </c>
      <c r="J788" t="b">
        <f t="shared" si="87"/>
        <v>0</v>
      </c>
      <c r="K788">
        <f t="shared" si="88"/>
        <v>-55</v>
      </c>
      <c r="L788">
        <f t="shared" si="89"/>
        <v>19792</v>
      </c>
      <c r="N788">
        <f>IF(D788&gt;10000,N787+D788-N787,N787+D788)</f>
        <v>13273</v>
      </c>
    </row>
    <row r="789" spans="1:14" x14ac:dyDescent="0.25">
      <c r="A789" t="s">
        <v>252</v>
      </c>
      <c r="B789" s="252">
        <v>44179</v>
      </c>
      <c r="C789" s="253">
        <v>788</v>
      </c>
      <c r="D789">
        <v>-1</v>
      </c>
      <c r="E789">
        <f t="shared" si="90"/>
        <v>-55</v>
      </c>
      <c r="F789">
        <f t="shared" si="91"/>
        <v>-5528</v>
      </c>
      <c r="G789">
        <f>D789+G788</f>
        <v>-5529</v>
      </c>
      <c r="H789">
        <f t="shared" si="85"/>
        <v>-5529</v>
      </c>
      <c r="I789">
        <f t="shared" si="86"/>
        <v>-1</v>
      </c>
      <c r="J789" t="b">
        <f t="shared" si="87"/>
        <v>0</v>
      </c>
      <c r="K789">
        <f t="shared" si="88"/>
        <v>-1</v>
      </c>
      <c r="L789">
        <f t="shared" si="89"/>
        <v>19791</v>
      </c>
      <c r="N789">
        <f>IF(D789&gt;10000,N788+D789-N788,N788+D789)</f>
        <v>13272</v>
      </c>
    </row>
    <row r="790" spans="1:14" x14ac:dyDescent="0.25">
      <c r="A790" t="s">
        <v>252</v>
      </c>
      <c r="B790" s="252">
        <v>44186</v>
      </c>
      <c r="C790" s="253">
        <v>789</v>
      </c>
      <c r="D790">
        <v>-66</v>
      </c>
      <c r="E790">
        <f t="shared" si="90"/>
        <v>-1</v>
      </c>
      <c r="F790">
        <f t="shared" si="91"/>
        <v>-5529</v>
      </c>
      <c r="G790">
        <f>D790+G789</f>
        <v>-5595</v>
      </c>
      <c r="H790">
        <f t="shared" si="85"/>
        <v>-5595</v>
      </c>
      <c r="I790">
        <f t="shared" si="86"/>
        <v>-66</v>
      </c>
      <c r="J790" t="b">
        <f t="shared" si="87"/>
        <v>0</v>
      </c>
      <c r="K790">
        <f t="shared" si="88"/>
        <v>-66</v>
      </c>
      <c r="L790">
        <f t="shared" si="89"/>
        <v>19725</v>
      </c>
      <c r="N790">
        <f>IF(D790&gt;10000,N789+D790-N789,N789+D790)</f>
        <v>13206</v>
      </c>
    </row>
    <row r="791" spans="1:14" x14ac:dyDescent="0.25">
      <c r="A791" t="s">
        <v>252</v>
      </c>
      <c r="B791" s="252">
        <v>44186</v>
      </c>
      <c r="C791" s="253">
        <v>790</v>
      </c>
      <c r="D791">
        <v>-1</v>
      </c>
      <c r="E791">
        <f t="shared" si="90"/>
        <v>-66</v>
      </c>
      <c r="F791">
        <f t="shared" si="91"/>
        <v>-5595</v>
      </c>
      <c r="G791">
        <f>D791+G790</f>
        <v>-5596</v>
      </c>
      <c r="H791">
        <f t="shared" si="85"/>
        <v>-5596</v>
      </c>
      <c r="I791">
        <f t="shared" si="86"/>
        <v>-1</v>
      </c>
      <c r="J791" t="b">
        <f t="shared" si="87"/>
        <v>0</v>
      </c>
      <c r="K791">
        <f t="shared" si="88"/>
        <v>-1</v>
      </c>
      <c r="L791">
        <f t="shared" si="89"/>
        <v>19724</v>
      </c>
      <c r="N791">
        <f>IF(D791&gt;10000,N790+D791-N790,N790+D791)</f>
        <v>13205</v>
      </c>
    </row>
    <row r="792" spans="1:14" x14ac:dyDescent="0.25">
      <c r="A792" t="s">
        <v>252</v>
      </c>
      <c r="B792" s="252">
        <v>44193</v>
      </c>
      <c r="C792" s="253">
        <v>791</v>
      </c>
      <c r="D792">
        <v>-1</v>
      </c>
      <c r="E792">
        <f t="shared" si="90"/>
        <v>-1</v>
      </c>
      <c r="F792">
        <f t="shared" si="91"/>
        <v>-5596</v>
      </c>
      <c r="G792">
        <f>D792+G791</f>
        <v>-5597</v>
      </c>
      <c r="H792">
        <f t="shared" si="85"/>
        <v>-5597</v>
      </c>
      <c r="I792">
        <f t="shared" si="86"/>
        <v>-1</v>
      </c>
      <c r="J792" t="b">
        <f t="shared" si="87"/>
        <v>0</v>
      </c>
      <c r="K792">
        <f t="shared" si="88"/>
        <v>-1</v>
      </c>
      <c r="L792">
        <f t="shared" si="89"/>
        <v>19723</v>
      </c>
      <c r="N792">
        <f>IF(D792&gt;10000,N791+D792-N791,N791+D792)</f>
        <v>13204</v>
      </c>
    </row>
    <row r="793" spans="1:14" x14ac:dyDescent="0.25">
      <c r="A793" t="s">
        <v>252</v>
      </c>
      <c r="B793" s="252">
        <v>44194</v>
      </c>
      <c r="C793" s="253">
        <v>792</v>
      </c>
      <c r="D793">
        <v>-66</v>
      </c>
      <c r="E793">
        <f t="shared" si="90"/>
        <v>-1</v>
      </c>
      <c r="F793">
        <f t="shared" si="91"/>
        <v>-5597</v>
      </c>
      <c r="G793">
        <f>D793+G792</f>
        <v>-5663</v>
      </c>
      <c r="H793">
        <f t="shared" si="85"/>
        <v>-5663</v>
      </c>
      <c r="I793">
        <f t="shared" si="86"/>
        <v>-66</v>
      </c>
      <c r="J793" t="b">
        <f t="shared" si="87"/>
        <v>0</v>
      </c>
      <c r="K793">
        <f t="shared" si="88"/>
        <v>-66</v>
      </c>
      <c r="L793">
        <f t="shared" si="89"/>
        <v>19657</v>
      </c>
      <c r="N793">
        <f>IF(D793&gt;10000,N792+D793-N792,N792+D793)</f>
        <v>13138</v>
      </c>
    </row>
    <row r="794" spans="1:14" x14ac:dyDescent="0.25">
      <c r="A794" t="s">
        <v>252</v>
      </c>
      <c r="B794" s="252">
        <v>44201</v>
      </c>
      <c r="C794" s="253">
        <v>793</v>
      </c>
      <c r="D794">
        <v>-77</v>
      </c>
      <c r="E794">
        <f t="shared" si="90"/>
        <v>-66</v>
      </c>
      <c r="F794">
        <f t="shared" si="91"/>
        <v>-5663</v>
      </c>
      <c r="G794">
        <f>D794+G793</f>
        <v>-5740</v>
      </c>
      <c r="H794">
        <f t="shared" si="85"/>
        <v>-5740</v>
      </c>
      <c r="I794">
        <f t="shared" si="86"/>
        <v>-77</v>
      </c>
      <c r="J794" t="b">
        <f t="shared" si="87"/>
        <v>0</v>
      </c>
      <c r="K794">
        <f t="shared" si="88"/>
        <v>-77</v>
      </c>
      <c r="L794">
        <f t="shared" si="89"/>
        <v>19580</v>
      </c>
      <c r="N794">
        <f>IF(D794&gt;10000,N793+D794-N793,N793+D794)</f>
        <v>13061</v>
      </c>
    </row>
    <row r="795" spans="1:14" x14ac:dyDescent="0.25">
      <c r="A795" t="s">
        <v>252</v>
      </c>
      <c r="B795" s="252">
        <v>44201</v>
      </c>
      <c r="C795" s="253">
        <v>794</v>
      </c>
      <c r="D795">
        <v>-1</v>
      </c>
      <c r="E795">
        <f t="shared" si="90"/>
        <v>-77</v>
      </c>
      <c r="F795">
        <f t="shared" si="91"/>
        <v>-5740</v>
      </c>
      <c r="G795">
        <f>D795+G794</f>
        <v>-5741</v>
      </c>
      <c r="H795">
        <f t="shared" si="85"/>
        <v>-5741</v>
      </c>
      <c r="I795">
        <f t="shared" si="86"/>
        <v>-1</v>
      </c>
      <c r="J795" t="b">
        <f t="shared" si="87"/>
        <v>0</v>
      </c>
      <c r="K795">
        <f t="shared" si="88"/>
        <v>-1</v>
      </c>
      <c r="L795">
        <f t="shared" si="89"/>
        <v>19579</v>
      </c>
      <c r="N795">
        <f>IF(D795&gt;10000,N794+D795-N794,N794+D795)</f>
        <v>13060</v>
      </c>
    </row>
    <row r="796" spans="1:14" x14ac:dyDescent="0.25">
      <c r="A796" t="s">
        <v>252</v>
      </c>
      <c r="B796" s="252">
        <v>44208</v>
      </c>
      <c r="C796" s="253">
        <v>795</v>
      </c>
      <c r="D796">
        <v>-72</v>
      </c>
      <c r="E796">
        <f t="shared" si="90"/>
        <v>-1</v>
      </c>
      <c r="F796">
        <f t="shared" si="91"/>
        <v>-5741</v>
      </c>
      <c r="G796">
        <f>D796+G795</f>
        <v>-5813</v>
      </c>
      <c r="H796">
        <f t="shared" si="85"/>
        <v>-5813</v>
      </c>
      <c r="I796">
        <f t="shared" si="86"/>
        <v>-72</v>
      </c>
      <c r="J796" t="b">
        <f t="shared" si="87"/>
        <v>0</v>
      </c>
      <c r="K796">
        <f t="shared" si="88"/>
        <v>-72</v>
      </c>
      <c r="L796">
        <f t="shared" si="89"/>
        <v>19507</v>
      </c>
      <c r="N796">
        <f>IF(D796&gt;10000,N795+D796-N795,N795+D796)</f>
        <v>12988</v>
      </c>
    </row>
    <row r="797" spans="1:14" x14ac:dyDescent="0.25">
      <c r="A797" t="s">
        <v>252</v>
      </c>
      <c r="B797" s="252">
        <v>44208</v>
      </c>
      <c r="C797" s="253">
        <v>796</v>
      </c>
      <c r="D797">
        <v>-1</v>
      </c>
      <c r="E797">
        <f t="shared" si="90"/>
        <v>-72</v>
      </c>
      <c r="F797">
        <f t="shared" si="91"/>
        <v>-5813</v>
      </c>
      <c r="G797">
        <f>D797+G796</f>
        <v>-5814</v>
      </c>
      <c r="H797">
        <f t="shared" si="85"/>
        <v>-5814</v>
      </c>
      <c r="I797">
        <f t="shared" si="86"/>
        <v>-1</v>
      </c>
      <c r="J797" t="b">
        <f t="shared" si="87"/>
        <v>0</v>
      </c>
      <c r="K797">
        <f t="shared" si="88"/>
        <v>-1</v>
      </c>
      <c r="L797">
        <f t="shared" si="89"/>
        <v>19506</v>
      </c>
      <c r="N797">
        <f>IF(D797&gt;10000,N796+D797-N796,N796+D797)</f>
        <v>12987</v>
      </c>
    </row>
    <row r="798" spans="1:14" x14ac:dyDescent="0.25">
      <c r="A798" t="s">
        <v>252</v>
      </c>
      <c r="B798" s="252">
        <v>44214</v>
      </c>
      <c r="C798" s="253">
        <v>797</v>
      </c>
      <c r="D798">
        <v>-76</v>
      </c>
      <c r="E798">
        <f t="shared" si="90"/>
        <v>-1</v>
      </c>
      <c r="F798">
        <f t="shared" si="91"/>
        <v>-5814</v>
      </c>
      <c r="G798">
        <f>D798+G797</f>
        <v>-5890</v>
      </c>
      <c r="H798">
        <f t="shared" si="85"/>
        <v>-5890</v>
      </c>
      <c r="I798">
        <f t="shared" si="86"/>
        <v>-76</v>
      </c>
      <c r="J798" t="b">
        <f t="shared" si="87"/>
        <v>0</v>
      </c>
      <c r="K798">
        <f t="shared" si="88"/>
        <v>-76</v>
      </c>
      <c r="L798">
        <f t="shared" si="89"/>
        <v>19430</v>
      </c>
      <c r="N798">
        <f>IF(D798&gt;10000,N797+D798-N797,N797+D798)</f>
        <v>12911</v>
      </c>
    </row>
    <row r="799" spans="1:14" x14ac:dyDescent="0.25">
      <c r="A799" t="s">
        <v>252</v>
      </c>
      <c r="B799" s="252">
        <v>44214</v>
      </c>
      <c r="C799" s="253">
        <v>798</v>
      </c>
      <c r="D799">
        <v>-1</v>
      </c>
      <c r="E799">
        <f t="shared" si="90"/>
        <v>-76</v>
      </c>
      <c r="F799">
        <f t="shared" si="91"/>
        <v>-5890</v>
      </c>
      <c r="G799">
        <f>D799+G798</f>
        <v>-5891</v>
      </c>
      <c r="H799">
        <f t="shared" si="85"/>
        <v>-5891</v>
      </c>
      <c r="I799">
        <f t="shared" si="86"/>
        <v>-1</v>
      </c>
      <c r="J799" t="b">
        <f t="shared" si="87"/>
        <v>0</v>
      </c>
      <c r="K799">
        <f t="shared" si="88"/>
        <v>-1</v>
      </c>
      <c r="L799">
        <f t="shared" si="89"/>
        <v>19429</v>
      </c>
      <c r="N799">
        <f>IF(D799&gt;10000,N798+D799-N798,N798+D799)</f>
        <v>12910</v>
      </c>
    </row>
    <row r="800" spans="1:14" x14ac:dyDescent="0.25">
      <c r="A800" t="s">
        <v>252</v>
      </c>
      <c r="B800" s="252">
        <v>44221</v>
      </c>
      <c r="C800" s="253">
        <v>799</v>
      </c>
      <c r="D800">
        <v>-59</v>
      </c>
      <c r="E800">
        <f t="shared" si="90"/>
        <v>-1</v>
      </c>
      <c r="F800">
        <f t="shared" si="91"/>
        <v>-5891</v>
      </c>
      <c r="G800">
        <f>D800+G799</f>
        <v>-5950</v>
      </c>
      <c r="H800">
        <f t="shared" si="85"/>
        <v>-5950</v>
      </c>
      <c r="I800">
        <f t="shared" si="86"/>
        <v>-59</v>
      </c>
      <c r="J800" t="b">
        <f t="shared" si="87"/>
        <v>0</v>
      </c>
      <c r="K800">
        <f t="shared" si="88"/>
        <v>-59</v>
      </c>
      <c r="L800">
        <f t="shared" si="89"/>
        <v>19370</v>
      </c>
      <c r="N800">
        <f>IF(D800&gt;10000,N799+D800-N799,N799+D800)</f>
        <v>12851</v>
      </c>
    </row>
    <row r="801" spans="1:14" x14ac:dyDescent="0.25">
      <c r="A801" t="s">
        <v>252</v>
      </c>
      <c r="B801" s="252">
        <v>44221</v>
      </c>
      <c r="C801" s="253">
        <v>800</v>
      </c>
      <c r="D801">
        <v>-1</v>
      </c>
      <c r="E801">
        <f t="shared" si="90"/>
        <v>-59</v>
      </c>
      <c r="F801">
        <f t="shared" si="91"/>
        <v>-5950</v>
      </c>
      <c r="G801">
        <f>D801+G800</f>
        <v>-5951</v>
      </c>
      <c r="H801">
        <f t="shared" si="85"/>
        <v>-5951</v>
      </c>
      <c r="I801">
        <f t="shared" si="86"/>
        <v>-1</v>
      </c>
      <c r="J801" t="b">
        <f t="shared" si="87"/>
        <v>0</v>
      </c>
      <c r="K801">
        <f t="shared" si="88"/>
        <v>-1</v>
      </c>
      <c r="L801">
        <f t="shared" si="89"/>
        <v>19369</v>
      </c>
      <c r="N801">
        <f>IF(D801&gt;10000,N800+D801-N800,N800+D801)</f>
        <v>12850</v>
      </c>
    </row>
    <row r="802" spans="1:14" x14ac:dyDescent="0.25">
      <c r="A802" t="s">
        <v>252</v>
      </c>
      <c r="B802" s="252">
        <v>44229</v>
      </c>
      <c r="C802" s="253">
        <v>801</v>
      </c>
      <c r="D802">
        <v>-50</v>
      </c>
      <c r="E802">
        <f t="shared" si="90"/>
        <v>-1</v>
      </c>
      <c r="F802">
        <f t="shared" si="91"/>
        <v>-5951</v>
      </c>
      <c r="G802">
        <f>D802+G801</f>
        <v>-6001</v>
      </c>
      <c r="H802">
        <f t="shared" si="85"/>
        <v>-6001</v>
      </c>
      <c r="I802">
        <f t="shared" si="86"/>
        <v>-50</v>
      </c>
      <c r="J802" t="b">
        <f t="shared" si="87"/>
        <v>0</v>
      </c>
      <c r="K802">
        <f t="shared" si="88"/>
        <v>-50</v>
      </c>
      <c r="L802">
        <f t="shared" si="89"/>
        <v>19319</v>
      </c>
      <c r="N802">
        <f>IF(D802&gt;10000,N801+D802-N801,N801+D802)</f>
        <v>12800</v>
      </c>
    </row>
    <row r="803" spans="1:14" x14ac:dyDescent="0.25">
      <c r="A803" t="s">
        <v>252</v>
      </c>
      <c r="B803" s="252">
        <v>44229</v>
      </c>
      <c r="C803" s="253">
        <v>802</v>
      </c>
      <c r="D803">
        <v>-1</v>
      </c>
      <c r="E803">
        <f t="shared" si="90"/>
        <v>-50</v>
      </c>
      <c r="F803">
        <f t="shared" si="91"/>
        <v>-6001</v>
      </c>
      <c r="G803">
        <f>D803+G802</f>
        <v>-6002</v>
      </c>
      <c r="H803">
        <f t="shared" si="85"/>
        <v>-6002</v>
      </c>
      <c r="I803">
        <f t="shared" si="86"/>
        <v>-1</v>
      </c>
      <c r="J803" t="b">
        <f t="shared" si="87"/>
        <v>0</v>
      </c>
      <c r="K803">
        <f t="shared" si="88"/>
        <v>-1</v>
      </c>
      <c r="L803">
        <f t="shared" si="89"/>
        <v>19318</v>
      </c>
      <c r="N803">
        <f>IF(D803&gt;10000,N802+D803-N802,N802+D803)</f>
        <v>12799</v>
      </c>
    </row>
    <row r="804" spans="1:14" x14ac:dyDescent="0.25">
      <c r="A804" t="s">
        <v>252</v>
      </c>
      <c r="B804" s="252">
        <v>44235</v>
      </c>
      <c r="C804" s="253">
        <v>803</v>
      </c>
      <c r="D804">
        <v>-49</v>
      </c>
      <c r="E804">
        <f t="shared" si="90"/>
        <v>-1</v>
      </c>
      <c r="F804">
        <f t="shared" si="91"/>
        <v>-6002</v>
      </c>
      <c r="G804">
        <f>D804+G803</f>
        <v>-6051</v>
      </c>
      <c r="H804">
        <f t="shared" si="85"/>
        <v>-6051</v>
      </c>
      <c r="I804">
        <f t="shared" si="86"/>
        <v>-49</v>
      </c>
      <c r="J804" t="b">
        <f t="shared" si="87"/>
        <v>0</v>
      </c>
      <c r="K804">
        <f t="shared" si="88"/>
        <v>-49</v>
      </c>
      <c r="L804">
        <f t="shared" si="89"/>
        <v>19269</v>
      </c>
      <c r="N804">
        <f>IF(D804&gt;10000,N803+D804-N803,N803+D804)</f>
        <v>12750</v>
      </c>
    </row>
    <row r="805" spans="1:14" x14ac:dyDescent="0.25">
      <c r="A805" t="s">
        <v>252</v>
      </c>
      <c r="B805" s="252">
        <v>44235</v>
      </c>
      <c r="C805" s="253">
        <v>804</v>
      </c>
      <c r="D805">
        <v>-1</v>
      </c>
      <c r="E805">
        <f t="shared" si="90"/>
        <v>-49</v>
      </c>
      <c r="F805">
        <f t="shared" si="91"/>
        <v>-6051</v>
      </c>
      <c r="G805">
        <f>D805+G804</f>
        <v>-6052</v>
      </c>
      <c r="H805">
        <f t="shared" si="85"/>
        <v>-6052</v>
      </c>
      <c r="I805">
        <f t="shared" si="86"/>
        <v>-1</v>
      </c>
      <c r="J805" t="b">
        <f t="shared" si="87"/>
        <v>0</v>
      </c>
      <c r="K805">
        <f t="shared" si="88"/>
        <v>-1</v>
      </c>
      <c r="L805">
        <f t="shared" si="89"/>
        <v>19268</v>
      </c>
      <c r="N805">
        <f>IF(D805&gt;10000,N804+D805-N804,N804+D805)</f>
        <v>12749</v>
      </c>
    </row>
    <row r="806" spans="1:14" x14ac:dyDescent="0.25">
      <c r="A806" t="s">
        <v>252</v>
      </c>
      <c r="B806" s="252">
        <v>44242</v>
      </c>
      <c r="C806" s="253">
        <v>805</v>
      </c>
      <c r="D806">
        <v>-39</v>
      </c>
      <c r="E806">
        <f t="shared" si="90"/>
        <v>-1</v>
      </c>
      <c r="F806">
        <f t="shared" si="91"/>
        <v>-6052</v>
      </c>
      <c r="G806">
        <f>D806+G805</f>
        <v>-6091</v>
      </c>
      <c r="H806">
        <f t="shared" si="85"/>
        <v>-6091</v>
      </c>
      <c r="I806">
        <f t="shared" si="86"/>
        <v>-39</v>
      </c>
      <c r="J806" t="b">
        <f t="shared" si="87"/>
        <v>0</v>
      </c>
      <c r="K806">
        <f t="shared" si="88"/>
        <v>-39</v>
      </c>
      <c r="L806">
        <f t="shared" si="89"/>
        <v>19229</v>
      </c>
      <c r="N806">
        <f>IF(D806&gt;10000,N805+D806-N805,N805+D806)</f>
        <v>12710</v>
      </c>
    </row>
    <row r="807" spans="1:14" x14ac:dyDescent="0.25">
      <c r="A807" t="s">
        <v>252</v>
      </c>
      <c r="B807" s="252">
        <v>44242</v>
      </c>
      <c r="C807" s="253">
        <v>806</v>
      </c>
      <c r="D807">
        <v>-1</v>
      </c>
      <c r="E807">
        <f t="shared" si="90"/>
        <v>-39</v>
      </c>
      <c r="F807">
        <f t="shared" si="91"/>
        <v>-6091</v>
      </c>
      <c r="G807">
        <f>D807+G806</f>
        <v>-6092</v>
      </c>
      <c r="H807">
        <f t="shared" si="85"/>
        <v>-6092</v>
      </c>
      <c r="I807">
        <f t="shared" si="86"/>
        <v>-1</v>
      </c>
      <c r="J807" t="b">
        <f t="shared" si="87"/>
        <v>0</v>
      </c>
      <c r="K807">
        <f t="shared" si="88"/>
        <v>-1</v>
      </c>
      <c r="L807">
        <f t="shared" si="89"/>
        <v>19228</v>
      </c>
      <c r="N807">
        <f>IF(D807&gt;10000,N806+D807-N806,N806+D807)</f>
        <v>12709</v>
      </c>
    </row>
    <row r="808" spans="1:14" x14ac:dyDescent="0.25">
      <c r="A808" t="s">
        <v>252</v>
      </c>
      <c r="B808" s="252">
        <v>44249</v>
      </c>
      <c r="C808" s="253">
        <v>807</v>
      </c>
      <c r="D808">
        <v>-1</v>
      </c>
      <c r="E808">
        <f t="shared" si="90"/>
        <v>-1</v>
      </c>
      <c r="F808">
        <f t="shared" si="91"/>
        <v>-6092</v>
      </c>
      <c r="G808">
        <f>D808+G807</f>
        <v>-6093</v>
      </c>
      <c r="H808">
        <f t="shared" si="85"/>
        <v>-6093</v>
      </c>
      <c r="I808">
        <f t="shared" si="86"/>
        <v>-1</v>
      </c>
      <c r="J808" t="b">
        <f t="shared" si="87"/>
        <v>0</v>
      </c>
      <c r="K808">
        <f t="shared" si="88"/>
        <v>-1</v>
      </c>
      <c r="L808">
        <f t="shared" si="89"/>
        <v>19227</v>
      </c>
      <c r="N808">
        <f>IF(D808&gt;10000,N807+D808-N807,N807+D808)</f>
        <v>12708</v>
      </c>
    </row>
    <row r="809" spans="1:14" x14ac:dyDescent="0.25">
      <c r="A809" t="s">
        <v>252</v>
      </c>
      <c r="B809" s="252">
        <v>44249</v>
      </c>
      <c r="C809" s="253">
        <v>808</v>
      </c>
      <c r="D809">
        <v>-63</v>
      </c>
      <c r="E809">
        <f t="shared" si="90"/>
        <v>-1</v>
      </c>
      <c r="F809">
        <f t="shared" si="91"/>
        <v>-6093</v>
      </c>
      <c r="G809">
        <f>D809+G808</f>
        <v>-6156</v>
      </c>
      <c r="H809">
        <f t="shared" si="85"/>
        <v>-6156</v>
      </c>
      <c r="I809">
        <f t="shared" si="86"/>
        <v>-63</v>
      </c>
      <c r="J809" t="b">
        <f t="shared" si="87"/>
        <v>0</v>
      </c>
      <c r="K809">
        <f t="shared" si="88"/>
        <v>-63</v>
      </c>
      <c r="L809">
        <f t="shared" si="89"/>
        <v>19164</v>
      </c>
      <c r="N809">
        <f>IF(D809&gt;10000,N808+D809-N808,N808+D809)</f>
        <v>12645</v>
      </c>
    </row>
    <row r="810" spans="1:14" x14ac:dyDescent="0.25">
      <c r="A810" t="s">
        <v>252</v>
      </c>
      <c r="B810" s="252">
        <v>44256</v>
      </c>
      <c r="C810" s="253">
        <v>809</v>
      </c>
      <c r="D810">
        <v>-62</v>
      </c>
      <c r="E810">
        <f t="shared" si="90"/>
        <v>-63</v>
      </c>
      <c r="F810">
        <f t="shared" si="91"/>
        <v>-6156</v>
      </c>
      <c r="G810">
        <f>D810+G809</f>
        <v>-6218</v>
      </c>
      <c r="H810">
        <f t="shared" si="85"/>
        <v>-6218</v>
      </c>
      <c r="I810">
        <f t="shared" si="86"/>
        <v>-62</v>
      </c>
      <c r="J810" t="b">
        <f t="shared" si="87"/>
        <v>0</v>
      </c>
      <c r="K810">
        <f t="shared" si="88"/>
        <v>-62</v>
      </c>
      <c r="L810">
        <f t="shared" si="89"/>
        <v>19102</v>
      </c>
      <c r="N810">
        <f>IF(D810&gt;10000,N809+D810-N809,N809+D810)</f>
        <v>12583</v>
      </c>
    </row>
    <row r="811" spans="1:14" x14ac:dyDescent="0.25">
      <c r="A811" t="s">
        <v>252</v>
      </c>
      <c r="B811" s="252">
        <v>44256</v>
      </c>
      <c r="C811" s="253">
        <v>810</v>
      </c>
      <c r="D811">
        <v>-1</v>
      </c>
      <c r="E811">
        <f t="shared" si="90"/>
        <v>-62</v>
      </c>
      <c r="F811">
        <f t="shared" si="91"/>
        <v>-6218</v>
      </c>
      <c r="G811">
        <f>D811+G810</f>
        <v>-6219</v>
      </c>
      <c r="H811">
        <f t="shared" si="85"/>
        <v>-6219</v>
      </c>
      <c r="I811">
        <f t="shared" si="86"/>
        <v>-1</v>
      </c>
      <c r="J811" t="b">
        <f t="shared" si="87"/>
        <v>0</v>
      </c>
      <c r="K811">
        <f t="shared" si="88"/>
        <v>-1</v>
      </c>
      <c r="L811">
        <f t="shared" si="89"/>
        <v>19101</v>
      </c>
      <c r="N811">
        <f>IF(D811&gt;10000,N810+D811-N810,N810+D811)</f>
        <v>12582</v>
      </c>
    </row>
    <row r="812" spans="1:14" x14ac:dyDescent="0.25">
      <c r="A812" t="s">
        <v>252</v>
      </c>
      <c r="B812" s="252">
        <v>44263</v>
      </c>
      <c r="C812" s="253">
        <v>811</v>
      </c>
      <c r="D812">
        <v>-52</v>
      </c>
      <c r="E812">
        <f t="shared" si="90"/>
        <v>-1</v>
      </c>
      <c r="F812">
        <f t="shared" si="91"/>
        <v>-6219</v>
      </c>
      <c r="G812">
        <f>D812+G811</f>
        <v>-6271</v>
      </c>
      <c r="H812">
        <f t="shared" si="85"/>
        <v>-6271</v>
      </c>
      <c r="I812">
        <f t="shared" si="86"/>
        <v>-52</v>
      </c>
      <c r="J812" t="b">
        <f t="shared" si="87"/>
        <v>0</v>
      </c>
      <c r="K812">
        <f t="shared" si="88"/>
        <v>-52</v>
      </c>
      <c r="L812">
        <f t="shared" si="89"/>
        <v>19049</v>
      </c>
      <c r="N812">
        <f>IF(D812&gt;10000,N811+D812-N811,N811+D812)</f>
        <v>12530</v>
      </c>
    </row>
    <row r="813" spans="1:14" x14ac:dyDescent="0.25">
      <c r="A813" t="s">
        <v>252</v>
      </c>
      <c r="B813" s="252">
        <v>44263</v>
      </c>
      <c r="C813" s="253">
        <v>812</v>
      </c>
      <c r="D813">
        <v>-1</v>
      </c>
      <c r="E813">
        <f t="shared" si="90"/>
        <v>-52</v>
      </c>
      <c r="F813">
        <f t="shared" si="91"/>
        <v>-6271</v>
      </c>
      <c r="G813">
        <f>D813+G812</f>
        <v>-6272</v>
      </c>
      <c r="H813">
        <f t="shared" si="85"/>
        <v>-6272</v>
      </c>
      <c r="I813">
        <f t="shared" si="86"/>
        <v>-1</v>
      </c>
      <c r="J813" t="b">
        <f t="shared" si="87"/>
        <v>0</v>
      </c>
      <c r="K813">
        <f t="shared" si="88"/>
        <v>-1</v>
      </c>
      <c r="L813">
        <f t="shared" si="89"/>
        <v>19048</v>
      </c>
      <c r="N813">
        <f>IF(D813&gt;10000,N812+D813-N812,N812+D813)</f>
        <v>12529</v>
      </c>
    </row>
    <row r="814" spans="1:14" x14ac:dyDescent="0.25">
      <c r="A814" t="s">
        <v>252</v>
      </c>
      <c r="B814" s="252">
        <v>44272</v>
      </c>
      <c r="C814" s="253">
        <v>813</v>
      </c>
      <c r="D814">
        <v>-48</v>
      </c>
      <c r="E814">
        <f t="shared" si="90"/>
        <v>-1</v>
      </c>
      <c r="F814">
        <f t="shared" si="91"/>
        <v>-6272</v>
      </c>
      <c r="G814">
        <f>D814+G813</f>
        <v>-6320</v>
      </c>
      <c r="H814">
        <f t="shared" si="85"/>
        <v>-6320</v>
      </c>
      <c r="I814">
        <f t="shared" si="86"/>
        <v>-48</v>
      </c>
      <c r="J814" t="b">
        <f t="shared" si="87"/>
        <v>0</v>
      </c>
      <c r="K814">
        <f t="shared" si="88"/>
        <v>-48</v>
      </c>
      <c r="L814">
        <f t="shared" si="89"/>
        <v>19000</v>
      </c>
      <c r="N814">
        <f>IF(D814&gt;10000,N813+D814-N813,N813+D814)</f>
        <v>12481</v>
      </c>
    </row>
    <row r="815" spans="1:14" x14ac:dyDescent="0.25">
      <c r="A815" t="s">
        <v>252</v>
      </c>
      <c r="B815" s="252">
        <v>44272</v>
      </c>
      <c r="C815" s="253">
        <v>814</v>
      </c>
      <c r="D815">
        <v>-1</v>
      </c>
      <c r="E815">
        <f t="shared" si="90"/>
        <v>-48</v>
      </c>
      <c r="F815">
        <f t="shared" si="91"/>
        <v>-6320</v>
      </c>
      <c r="G815">
        <f>D815+G814</f>
        <v>-6321</v>
      </c>
      <c r="H815">
        <f t="shared" si="85"/>
        <v>-6321</v>
      </c>
      <c r="I815">
        <f t="shared" si="86"/>
        <v>-1</v>
      </c>
      <c r="J815" t="b">
        <f t="shared" si="87"/>
        <v>0</v>
      </c>
      <c r="K815">
        <f t="shared" si="88"/>
        <v>-1</v>
      </c>
      <c r="L815">
        <f t="shared" si="89"/>
        <v>18999</v>
      </c>
      <c r="N815">
        <f>IF(D815&gt;10000,N814+D815-N814,N814+D815)</f>
        <v>12480</v>
      </c>
    </row>
    <row r="816" spans="1:14" x14ac:dyDescent="0.25">
      <c r="A816" t="s">
        <v>252</v>
      </c>
      <c r="B816" s="252">
        <v>44277</v>
      </c>
      <c r="C816" s="253">
        <v>815</v>
      </c>
      <c r="D816">
        <v>-77</v>
      </c>
      <c r="E816">
        <f t="shared" si="90"/>
        <v>-1</v>
      </c>
      <c r="F816">
        <f t="shared" si="91"/>
        <v>-6321</v>
      </c>
      <c r="G816">
        <f>D816+G815</f>
        <v>-6398</v>
      </c>
      <c r="H816">
        <f t="shared" si="85"/>
        <v>-6398</v>
      </c>
      <c r="I816">
        <f t="shared" si="86"/>
        <v>-77</v>
      </c>
      <c r="J816" t="b">
        <f t="shared" si="87"/>
        <v>0</v>
      </c>
      <c r="K816">
        <f t="shared" si="88"/>
        <v>-77</v>
      </c>
      <c r="L816">
        <f t="shared" si="89"/>
        <v>18922</v>
      </c>
      <c r="N816">
        <f>IF(D816&gt;10000,N815+D816-N815,N815+D816)</f>
        <v>12403</v>
      </c>
    </row>
    <row r="817" spans="1:14" x14ac:dyDescent="0.25">
      <c r="A817" t="s">
        <v>252</v>
      </c>
      <c r="B817" s="252">
        <v>44277</v>
      </c>
      <c r="C817" s="253">
        <v>816</v>
      </c>
      <c r="D817">
        <v>-1</v>
      </c>
      <c r="E817">
        <f t="shared" si="90"/>
        <v>-77</v>
      </c>
      <c r="F817">
        <f t="shared" si="91"/>
        <v>-6398</v>
      </c>
      <c r="G817">
        <f>D817+G816</f>
        <v>-6399</v>
      </c>
      <c r="H817">
        <f t="shared" si="85"/>
        <v>-6399</v>
      </c>
      <c r="I817">
        <f t="shared" si="86"/>
        <v>-1</v>
      </c>
      <c r="J817" t="b">
        <f t="shared" si="87"/>
        <v>0</v>
      </c>
      <c r="K817">
        <f t="shared" si="88"/>
        <v>-1</v>
      </c>
      <c r="L817">
        <f t="shared" si="89"/>
        <v>18921</v>
      </c>
      <c r="N817">
        <f>IF(D817&gt;10000,N816+D817-N816,N816+D817)</f>
        <v>12402</v>
      </c>
    </row>
    <row r="818" spans="1:14" x14ac:dyDescent="0.25">
      <c r="A818" t="s">
        <v>252</v>
      </c>
      <c r="B818" s="252">
        <v>44284</v>
      </c>
      <c r="C818" s="253">
        <v>817</v>
      </c>
      <c r="D818">
        <v>-66</v>
      </c>
      <c r="E818">
        <f t="shared" si="90"/>
        <v>-1</v>
      </c>
      <c r="F818">
        <f t="shared" si="91"/>
        <v>-6399</v>
      </c>
      <c r="G818">
        <f>D818+G817</f>
        <v>-6465</v>
      </c>
      <c r="H818">
        <f t="shared" si="85"/>
        <v>-6465</v>
      </c>
      <c r="I818">
        <f t="shared" si="86"/>
        <v>-66</v>
      </c>
      <c r="J818" t="b">
        <f t="shared" si="87"/>
        <v>0</v>
      </c>
      <c r="K818">
        <f t="shared" si="88"/>
        <v>-66</v>
      </c>
      <c r="L818">
        <f t="shared" si="89"/>
        <v>18855</v>
      </c>
      <c r="N818">
        <f>IF(D818&gt;10000,N817+D818-N817,N817+D818)</f>
        <v>12336</v>
      </c>
    </row>
    <row r="819" spans="1:14" x14ac:dyDescent="0.25">
      <c r="A819" t="s">
        <v>252</v>
      </c>
      <c r="B819" s="252">
        <v>44284</v>
      </c>
      <c r="C819" s="253">
        <v>818</v>
      </c>
      <c r="D819">
        <v>-1</v>
      </c>
      <c r="E819">
        <f t="shared" si="90"/>
        <v>-66</v>
      </c>
      <c r="F819">
        <f t="shared" si="91"/>
        <v>-6465</v>
      </c>
      <c r="G819">
        <f>D819+G818</f>
        <v>-6466</v>
      </c>
      <c r="H819">
        <f t="shared" si="85"/>
        <v>-6466</v>
      </c>
      <c r="I819">
        <f t="shared" si="86"/>
        <v>-1</v>
      </c>
      <c r="J819" t="b">
        <f t="shared" si="87"/>
        <v>0</v>
      </c>
      <c r="K819">
        <f t="shared" si="88"/>
        <v>-1</v>
      </c>
      <c r="L819">
        <f t="shared" si="89"/>
        <v>18854</v>
      </c>
      <c r="N819">
        <f>IF(D819&gt;10000,N818+D819-N818,N818+D819)</f>
        <v>12335</v>
      </c>
    </row>
    <row r="820" spans="1:14" x14ac:dyDescent="0.25">
      <c r="A820" t="s">
        <v>252</v>
      </c>
      <c r="B820" s="252">
        <v>44292</v>
      </c>
      <c r="C820" s="253">
        <v>819</v>
      </c>
      <c r="D820">
        <v>-57</v>
      </c>
      <c r="E820">
        <f t="shared" si="90"/>
        <v>-1</v>
      </c>
      <c r="F820">
        <f t="shared" si="91"/>
        <v>-6466</v>
      </c>
      <c r="G820">
        <f>D820+G819</f>
        <v>-6523</v>
      </c>
      <c r="H820">
        <f t="shared" si="85"/>
        <v>-6523</v>
      </c>
      <c r="I820">
        <f t="shared" si="86"/>
        <v>-57</v>
      </c>
      <c r="J820" t="b">
        <f t="shared" si="87"/>
        <v>0</v>
      </c>
      <c r="K820">
        <f t="shared" si="88"/>
        <v>-57</v>
      </c>
      <c r="L820">
        <f t="shared" si="89"/>
        <v>18797</v>
      </c>
      <c r="N820">
        <f>IF(D820&gt;10000,N819+D820-N819,N819+D820)</f>
        <v>12278</v>
      </c>
    </row>
    <row r="821" spans="1:14" x14ac:dyDescent="0.25">
      <c r="A821" t="s">
        <v>252</v>
      </c>
      <c r="B821" s="252">
        <v>44292</v>
      </c>
      <c r="C821" s="253">
        <v>820</v>
      </c>
      <c r="D821">
        <v>-1</v>
      </c>
      <c r="E821">
        <f t="shared" si="90"/>
        <v>-57</v>
      </c>
      <c r="F821">
        <f t="shared" si="91"/>
        <v>-6523</v>
      </c>
      <c r="G821">
        <f>D821+G820</f>
        <v>-6524</v>
      </c>
      <c r="H821">
        <f t="shared" si="85"/>
        <v>-6524</v>
      </c>
      <c r="I821">
        <f t="shared" si="86"/>
        <v>-1</v>
      </c>
      <c r="J821" t="b">
        <f t="shared" si="87"/>
        <v>0</v>
      </c>
      <c r="K821">
        <f t="shared" si="88"/>
        <v>-1</v>
      </c>
      <c r="L821">
        <f t="shared" si="89"/>
        <v>18796</v>
      </c>
      <c r="N821">
        <f>IF(D821&gt;10000,N820+D821-N820,N820+D821)</f>
        <v>12277</v>
      </c>
    </row>
    <row r="822" spans="1:14" x14ac:dyDescent="0.25">
      <c r="A822" t="s">
        <v>252</v>
      </c>
      <c r="B822" s="252">
        <v>44298</v>
      </c>
      <c r="C822" s="253">
        <v>821</v>
      </c>
      <c r="D822">
        <v>-59</v>
      </c>
      <c r="E822">
        <f t="shared" si="90"/>
        <v>-1</v>
      </c>
      <c r="F822">
        <f t="shared" si="91"/>
        <v>-6524</v>
      </c>
      <c r="G822">
        <f>D822+G821</f>
        <v>-6583</v>
      </c>
      <c r="H822">
        <f t="shared" si="85"/>
        <v>-6583</v>
      </c>
      <c r="I822">
        <f t="shared" si="86"/>
        <v>-59</v>
      </c>
      <c r="J822" t="b">
        <f t="shared" si="87"/>
        <v>0</v>
      </c>
      <c r="K822">
        <f t="shared" si="88"/>
        <v>-59</v>
      </c>
      <c r="L822">
        <f t="shared" si="89"/>
        <v>18737</v>
      </c>
      <c r="N822">
        <f>IF(D822&gt;10000,N821+D822-N821,N821+D822)</f>
        <v>12218</v>
      </c>
    </row>
    <row r="823" spans="1:14" x14ac:dyDescent="0.25">
      <c r="A823" t="s">
        <v>252</v>
      </c>
      <c r="B823" s="252">
        <v>44298</v>
      </c>
      <c r="C823" s="253">
        <v>822</v>
      </c>
      <c r="D823">
        <v>-1</v>
      </c>
      <c r="E823">
        <f t="shared" si="90"/>
        <v>-59</v>
      </c>
      <c r="F823">
        <f t="shared" si="91"/>
        <v>-6583</v>
      </c>
      <c r="G823">
        <f>D823+G822</f>
        <v>-6584</v>
      </c>
      <c r="H823">
        <f t="shared" si="85"/>
        <v>-6584</v>
      </c>
      <c r="I823">
        <f t="shared" si="86"/>
        <v>-1</v>
      </c>
      <c r="J823" t="b">
        <f t="shared" si="87"/>
        <v>0</v>
      </c>
      <c r="K823">
        <f t="shared" si="88"/>
        <v>-1</v>
      </c>
      <c r="L823">
        <f t="shared" si="89"/>
        <v>18736</v>
      </c>
      <c r="N823">
        <f>IF(D823&gt;10000,N822+D823-N822,N822+D823)</f>
        <v>12217</v>
      </c>
    </row>
    <row r="824" spans="1:14" x14ac:dyDescent="0.25">
      <c r="A824" t="s">
        <v>252</v>
      </c>
      <c r="B824" s="252">
        <v>44300</v>
      </c>
      <c r="C824" s="253">
        <v>823</v>
      </c>
      <c r="D824">
        <v>-1</v>
      </c>
      <c r="E824">
        <f t="shared" si="90"/>
        <v>-1</v>
      </c>
      <c r="F824">
        <f t="shared" si="91"/>
        <v>-6584</v>
      </c>
      <c r="G824">
        <f>D824+G823</f>
        <v>-6585</v>
      </c>
      <c r="H824">
        <f t="shared" si="85"/>
        <v>-6585</v>
      </c>
      <c r="I824">
        <f t="shared" si="86"/>
        <v>-1</v>
      </c>
      <c r="J824" t="b">
        <f t="shared" si="87"/>
        <v>0</v>
      </c>
      <c r="K824">
        <f t="shared" si="88"/>
        <v>-1</v>
      </c>
      <c r="L824">
        <f t="shared" si="89"/>
        <v>18735</v>
      </c>
      <c r="N824">
        <f>IF(D824&gt;10000,N823+D824-N823,N823+D824)</f>
        <v>12216</v>
      </c>
    </row>
    <row r="825" spans="1:14" x14ac:dyDescent="0.25">
      <c r="A825" t="s">
        <v>252</v>
      </c>
      <c r="B825" s="252">
        <v>44309</v>
      </c>
      <c r="C825" s="253">
        <v>824</v>
      </c>
      <c r="D825">
        <v>-71</v>
      </c>
      <c r="E825">
        <f t="shared" si="90"/>
        <v>-1</v>
      </c>
      <c r="F825">
        <f t="shared" si="91"/>
        <v>-6585</v>
      </c>
      <c r="G825">
        <f>D825+G824</f>
        <v>-6656</v>
      </c>
      <c r="H825">
        <f t="shared" si="85"/>
        <v>-6656</v>
      </c>
      <c r="I825">
        <f t="shared" si="86"/>
        <v>-71</v>
      </c>
      <c r="J825" t="b">
        <f t="shared" si="87"/>
        <v>0</v>
      </c>
      <c r="K825">
        <f t="shared" si="88"/>
        <v>-71</v>
      </c>
      <c r="L825">
        <f t="shared" si="89"/>
        <v>18664</v>
      </c>
      <c r="N825">
        <f>IF(D825&gt;10000,N824+D825-N824,N824+D825)</f>
        <v>12145</v>
      </c>
    </row>
    <row r="826" spans="1:14" x14ac:dyDescent="0.25">
      <c r="A826" t="s">
        <v>252</v>
      </c>
      <c r="B826" s="252">
        <v>44312</v>
      </c>
      <c r="C826" s="253">
        <v>825</v>
      </c>
      <c r="D826">
        <v>-62</v>
      </c>
      <c r="E826">
        <f t="shared" si="90"/>
        <v>-71</v>
      </c>
      <c r="F826">
        <f t="shared" si="91"/>
        <v>-6656</v>
      </c>
      <c r="G826">
        <f>D826+G825</f>
        <v>-6718</v>
      </c>
      <c r="H826">
        <f t="shared" si="85"/>
        <v>-6718</v>
      </c>
      <c r="I826">
        <f t="shared" si="86"/>
        <v>-62</v>
      </c>
      <c r="J826" t="b">
        <f t="shared" si="87"/>
        <v>0</v>
      </c>
      <c r="K826">
        <f t="shared" si="88"/>
        <v>-62</v>
      </c>
      <c r="L826">
        <f t="shared" si="89"/>
        <v>18602</v>
      </c>
      <c r="N826">
        <f>IF(D826&gt;10000,N825+D826-N825,N825+D826)</f>
        <v>12083</v>
      </c>
    </row>
    <row r="827" spans="1:14" x14ac:dyDescent="0.25">
      <c r="A827" t="s">
        <v>252</v>
      </c>
      <c r="B827" s="252">
        <v>44312</v>
      </c>
      <c r="C827" s="253">
        <v>826</v>
      </c>
      <c r="D827">
        <v>-1</v>
      </c>
      <c r="E827">
        <f t="shared" si="90"/>
        <v>-62</v>
      </c>
      <c r="F827">
        <f t="shared" si="91"/>
        <v>-6718</v>
      </c>
      <c r="G827">
        <f>D827+G826</f>
        <v>-6719</v>
      </c>
      <c r="H827">
        <f t="shared" si="85"/>
        <v>-6719</v>
      </c>
      <c r="I827">
        <f t="shared" si="86"/>
        <v>-1</v>
      </c>
      <c r="J827" t="b">
        <f t="shared" si="87"/>
        <v>0</v>
      </c>
      <c r="K827">
        <f t="shared" si="88"/>
        <v>-1</v>
      </c>
      <c r="L827">
        <f t="shared" si="89"/>
        <v>18601</v>
      </c>
      <c r="N827">
        <f>IF(D827&gt;10000,N826+D827-N826,N826+D827)</f>
        <v>12082</v>
      </c>
    </row>
    <row r="828" spans="1:14" x14ac:dyDescent="0.25">
      <c r="A828" t="s">
        <v>252</v>
      </c>
      <c r="B828" s="252">
        <v>44319</v>
      </c>
      <c r="C828" s="253">
        <v>827</v>
      </c>
      <c r="D828">
        <v>-50</v>
      </c>
      <c r="E828">
        <f t="shared" si="90"/>
        <v>-1</v>
      </c>
      <c r="F828">
        <f t="shared" si="91"/>
        <v>-6719</v>
      </c>
      <c r="G828">
        <f>D828+G827</f>
        <v>-6769</v>
      </c>
      <c r="H828">
        <f t="shared" si="85"/>
        <v>-6769</v>
      </c>
      <c r="I828">
        <f t="shared" si="86"/>
        <v>-50</v>
      </c>
      <c r="J828" t="b">
        <f t="shared" si="87"/>
        <v>0</v>
      </c>
      <c r="K828">
        <f t="shared" si="88"/>
        <v>-50</v>
      </c>
      <c r="L828">
        <f t="shared" si="89"/>
        <v>18551</v>
      </c>
      <c r="N828">
        <f>IF(D828&gt;10000,N827+D828-N827,N827+D828)</f>
        <v>12032</v>
      </c>
    </row>
    <row r="829" spans="1:14" x14ac:dyDescent="0.25">
      <c r="A829" t="s">
        <v>252</v>
      </c>
      <c r="B829" s="252">
        <v>44319</v>
      </c>
      <c r="C829" s="253">
        <v>828</v>
      </c>
      <c r="D829">
        <v>-1</v>
      </c>
      <c r="E829">
        <f t="shared" si="90"/>
        <v>-50</v>
      </c>
      <c r="F829">
        <f t="shared" si="91"/>
        <v>-6769</v>
      </c>
      <c r="G829">
        <f>D829+G828</f>
        <v>-6770</v>
      </c>
      <c r="H829">
        <f t="shared" si="85"/>
        <v>-6770</v>
      </c>
      <c r="I829">
        <f t="shared" si="86"/>
        <v>-1</v>
      </c>
      <c r="J829" t="b">
        <f t="shared" si="87"/>
        <v>0</v>
      </c>
      <c r="K829">
        <f t="shared" si="88"/>
        <v>-1</v>
      </c>
      <c r="L829">
        <f t="shared" si="89"/>
        <v>18550</v>
      </c>
      <c r="N829">
        <f>IF(D829&gt;10000,N828+D829-N828,N828+D829)</f>
        <v>12031</v>
      </c>
    </row>
    <row r="830" spans="1:14" x14ac:dyDescent="0.25">
      <c r="A830" t="s">
        <v>252</v>
      </c>
      <c r="B830" s="252">
        <v>44327</v>
      </c>
      <c r="C830" s="253">
        <v>829</v>
      </c>
      <c r="D830">
        <v>-39</v>
      </c>
      <c r="E830">
        <f t="shared" si="90"/>
        <v>-1</v>
      </c>
      <c r="F830">
        <f t="shared" si="91"/>
        <v>-6770</v>
      </c>
      <c r="G830">
        <f>D830+G829</f>
        <v>-6809</v>
      </c>
      <c r="H830">
        <f t="shared" si="85"/>
        <v>-6809</v>
      </c>
      <c r="I830">
        <f t="shared" si="86"/>
        <v>-39</v>
      </c>
      <c r="J830" t="b">
        <f t="shared" si="87"/>
        <v>0</v>
      </c>
      <c r="K830">
        <f t="shared" si="88"/>
        <v>-39</v>
      </c>
      <c r="L830">
        <f t="shared" si="89"/>
        <v>18511</v>
      </c>
      <c r="N830">
        <f>IF(D830&gt;10000,N829+D830-N829,N829+D830)</f>
        <v>11992</v>
      </c>
    </row>
    <row r="831" spans="1:14" x14ac:dyDescent="0.25">
      <c r="A831" t="s">
        <v>252</v>
      </c>
      <c r="B831" s="252">
        <v>44327</v>
      </c>
      <c r="C831" s="253">
        <v>830</v>
      </c>
      <c r="D831">
        <v>-1</v>
      </c>
      <c r="E831">
        <f t="shared" si="90"/>
        <v>-39</v>
      </c>
      <c r="F831">
        <f t="shared" si="91"/>
        <v>-6809</v>
      </c>
      <c r="G831">
        <f>D831+G830</f>
        <v>-6810</v>
      </c>
      <c r="H831">
        <f t="shared" si="85"/>
        <v>-6810</v>
      </c>
      <c r="I831">
        <f t="shared" si="86"/>
        <v>-1</v>
      </c>
      <c r="J831" t="b">
        <f t="shared" si="87"/>
        <v>0</v>
      </c>
      <c r="K831">
        <f t="shared" si="88"/>
        <v>-1</v>
      </c>
      <c r="L831">
        <f t="shared" si="89"/>
        <v>18510</v>
      </c>
      <c r="N831">
        <f>IF(D831&gt;10000,N830+D831-N830,N830+D831)</f>
        <v>11991</v>
      </c>
    </row>
    <row r="832" spans="1:14" x14ac:dyDescent="0.25">
      <c r="A832" t="s">
        <v>252</v>
      </c>
      <c r="B832" s="252">
        <v>44333</v>
      </c>
      <c r="C832" s="253">
        <v>831</v>
      </c>
      <c r="D832">
        <v>-31</v>
      </c>
      <c r="E832">
        <f t="shared" si="90"/>
        <v>-1</v>
      </c>
      <c r="F832">
        <f t="shared" si="91"/>
        <v>-6810</v>
      </c>
      <c r="G832">
        <f>D832+G831</f>
        <v>-6841</v>
      </c>
      <c r="H832">
        <f t="shared" si="85"/>
        <v>-6841</v>
      </c>
      <c r="I832">
        <f t="shared" si="86"/>
        <v>-31</v>
      </c>
      <c r="J832" t="b">
        <f t="shared" si="87"/>
        <v>0</v>
      </c>
      <c r="K832">
        <f t="shared" si="88"/>
        <v>-31</v>
      </c>
      <c r="L832">
        <f t="shared" si="89"/>
        <v>18479</v>
      </c>
      <c r="N832">
        <f>IF(D832&gt;10000,N831+D832-N831,N831+D832)</f>
        <v>11960</v>
      </c>
    </row>
    <row r="833" spans="1:14" x14ac:dyDescent="0.25">
      <c r="A833" t="s">
        <v>252</v>
      </c>
      <c r="B833" s="252">
        <v>44333</v>
      </c>
      <c r="C833" s="253">
        <v>832</v>
      </c>
      <c r="D833">
        <v>-1</v>
      </c>
      <c r="E833">
        <f t="shared" si="90"/>
        <v>-31</v>
      </c>
      <c r="F833">
        <f t="shared" si="91"/>
        <v>-6841</v>
      </c>
      <c r="G833">
        <f>D833+G832</f>
        <v>-6842</v>
      </c>
      <c r="H833">
        <f t="shared" si="85"/>
        <v>-6842</v>
      </c>
      <c r="I833">
        <f t="shared" si="86"/>
        <v>-1</v>
      </c>
      <c r="J833" t="b">
        <f t="shared" si="87"/>
        <v>0</v>
      </c>
      <c r="K833">
        <f t="shared" si="88"/>
        <v>-1</v>
      </c>
      <c r="L833">
        <f t="shared" si="89"/>
        <v>18478</v>
      </c>
      <c r="N833">
        <f>IF(D833&gt;10000,N832+D833-N832,N832+D833)</f>
        <v>11959</v>
      </c>
    </row>
    <row r="834" spans="1:14" x14ac:dyDescent="0.25">
      <c r="A834" t="s">
        <v>252</v>
      </c>
      <c r="B834" s="252">
        <v>44340</v>
      </c>
      <c r="C834" s="253">
        <v>833</v>
      </c>
      <c r="D834">
        <v>-68</v>
      </c>
      <c r="E834">
        <f t="shared" si="90"/>
        <v>-1</v>
      </c>
      <c r="F834">
        <f t="shared" si="91"/>
        <v>-6842</v>
      </c>
      <c r="G834">
        <f>D834+G833</f>
        <v>-6910</v>
      </c>
      <c r="H834">
        <f t="shared" si="85"/>
        <v>-6910</v>
      </c>
      <c r="I834">
        <f t="shared" si="86"/>
        <v>-68</v>
      </c>
      <c r="J834" t="b">
        <f t="shared" si="87"/>
        <v>0</v>
      </c>
      <c r="K834">
        <f t="shared" si="88"/>
        <v>-68</v>
      </c>
      <c r="L834">
        <f t="shared" si="89"/>
        <v>18410</v>
      </c>
      <c r="N834">
        <f>IF(D834&gt;10000,N833+D834-N833,N833+D834)</f>
        <v>11891</v>
      </c>
    </row>
    <row r="835" spans="1:14" x14ac:dyDescent="0.25">
      <c r="A835" t="s">
        <v>252</v>
      </c>
      <c r="B835" s="252">
        <v>44340</v>
      </c>
      <c r="C835" s="253">
        <v>834</v>
      </c>
      <c r="D835">
        <v>-1</v>
      </c>
      <c r="E835">
        <f t="shared" si="90"/>
        <v>-68</v>
      </c>
      <c r="F835">
        <f t="shared" si="91"/>
        <v>-6910</v>
      </c>
      <c r="G835">
        <f>D835+G834</f>
        <v>-6911</v>
      </c>
      <c r="H835">
        <f t="shared" ref="H835:H897" si="92">IF(D835&gt;10000,D835-F835,G835)</f>
        <v>-6911</v>
      </c>
      <c r="I835">
        <f t="shared" ref="I835:I897" si="93">IF(D835&gt;10000,D835-F835,D835)</f>
        <v>-1</v>
      </c>
      <c r="J835" t="b">
        <f t="shared" ref="J835:J897" si="94">IF(D835&gt;0,C835)</f>
        <v>0</v>
      </c>
      <c r="K835">
        <f t="shared" ref="K835:K897" si="95">IF(C835=MIN(J:J),H835,D835)</f>
        <v>-1</v>
      </c>
      <c r="L835">
        <f t="shared" ref="L835:L897" si="96">K835+L834</f>
        <v>18409</v>
      </c>
      <c r="N835">
        <f>IF(D835&gt;10000,N834+D835-N834,N834+D835)</f>
        <v>11890</v>
      </c>
    </row>
    <row r="836" spans="1:14" x14ac:dyDescent="0.25">
      <c r="A836" t="s">
        <v>252</v>
      </c>
      <c r="B836" s="252">
        <v>44347</v>
      </c>
      <c r="C836" s="253">
        <v>835</v>
      </c>
      <c r="D836">
        <v>-48</v>
      </c>
      <c r="E836">
        <f t="shared" ref="E836:E897" si="97">D835</f>
        <v>-1</v>
      </c>
      <c r="F836">
        <f t="shared" si="91"/>
        <v>-6911</v>
      </c>
      <c r="G836">
        <f>D836+G835</f>
        <v>-6959</v>
      </c>
      <c r="H836">
        <f t="shared" si="92"/>
        <v>-6959</v>
      </c>
      <c r="I836">
        <f t="shared" si="93"/>
        <v>-48</v>
      </c>
      <c r="J836" t="b">
        <f t="shared" si="94"/>
        <v>0</v>
      </c>
      <c r="K836">
        <f t="shared" si="95"/>
        <v>-48</v>
      </c>
      <c r="L836">
        <f t="shared" si="96"/>
        <v>18361</v>
      </c>
      <c r="N836">
        <f>IF(D836&gt;10000,N835+D836-N835,N835+D836)</f>
        <v>11842</v>
      </c>
    </row>
    <row r="837" spans="1:14" x14ac:dyDescent="0.25">
      <c r="A837" t="s">
        <v>252</v>
      </c>
      <c r="B837" s="252">
        <v>44354</v>
      </c>
      <c r="C837" s="253">
        <v>836</v>
      </c>
      <c r="D837">
        <v>-39</v>
      </c>
      <c r="E837">
        <f t="shared" si="97"/>
        <v>-48</v>
      </c>
      <c r="F837">
        <f t="shared" ref="F837:F897" si="98">E837+F836</f>
        <v>-6959</v>
      </c>
      <c r="G837">
        <f>D837+G836</f>
        <v>-6998</v>
      </c>
      <c r="H837">
        <f t="shared" si="92"/>
        <v>-6998</v>
      </c>
      <c r="I837">
        <f t="shared" si="93"/>
        <v>-39</v>
      </c>
      <c r="J837" t="b">
        <f t="shared" si="94"/>
        <v>0</v>
      </c>
      <c r="K837">
        <f t="shared" si="95"/>
        <v>-39</v>
      </c>
      <c r="L837">
        <f t="shared" si="96"/>
        <v>18322</v>
      </c>
      <c r="N837">
        <f>IF(D837&gt;10000,N836+D837-N836,N836+D837)</f>
        <v>11803</v>
      </c>
    </row>
    <row r="838" spans="1:14" x14ac:dyDescent="0.25">
      <c r="A838" t="s">
        <v>252</v>
      </c>
      <c r="B838" s="252">
        <v>44363</v>
      </c>
      <c r="C838" s="253">
        <v>837</v>
      </c>
      <c r="D838">
        <v>-28</v>
      </c>
      <c r="E838">
        <f t="shared" si="97"/>
        <v>-39</v>
      </c>
      <c r="F838">
        <f t="shared" si="98"/>
        <v>-6998</v>
      </c>
      <c r="G838">
        <f>D838+G837</f>
        <v>-7026</v>
      </c>
      <c r="H838">
        <f t="shared" si="92"/>
        <v>-7026</v>
      </c>
      <c r="I838">
        <f t="shared" si="93"/>
        <v>-28</v>
      </c>
      <c r="J838" t="b">
        <f t="shared" si="94"/>
        <v>0</v>
      </c>
      <c r="K838">
        <f t="shared" si="95"/>
        <v>-28</v>
      </c>
      <c r="L838">
        <f t="shared" si="96"/>
        <v>18294</v>
      </c>
      <c r="N838">
        <f>IF(D838&gt;10000,N837+D838-N837,N837+D838)</f>
        <v>11775</v>
      </c>
    </row>
    <row r="839" spans="1:14" x14ac:dyDescent="0.25">
      <c r="A839" t="s">
        <v>252</v>
      </c>
      <c r="B839" s="252">
        <v>44368</v>
      </c>
      <c r="C839" s="253">
        <v>838</v>
      </c>
      <c r="D839">
        <v>-47</v>
      </c>
      <c r="E839">
        <f t="shared" si="97"/>
        <v>-28</v>
      </c>
      <c r="F839">
        <f t="shared" si="98"/>
        <v>-7026</v>
      </c>
      <c r="G839">
        <f>D839+G838</f>
        <v>-7073</v>
      </c>
      <c r="H839">
        <f t="shared" si="92"/>
        <v>-7073</v>
      </c>
      <c r="I839">
        <f t="shared" si="93"/>
        <v>-47</v>
      </c>
      <c r="J839" t="b">
        <f t="shared" si="94"/>
        <v>0</v>
      </c>
      <c r="K839">
        <f t="shared" si="95"/>
        <v>-47</v>
      </c>
      <c r="L839">
        <f t="shared" si="96"/>
        <v>18247</v>
      </c>
      <c r="N839">
        <f>IF(D839&gt;10000,N838+D839-N838,N838+D839)</f>
        <v>11728</v>
      </c>
    </row>
    <row r="840" spans="1:14" x14ac:dyDescent="0.25">
      <c r="A840" t="s">
        <v>253</v>
      </c>
      <c r="B840" s="252">
        <v>42396</v>
      </c>
      <c r="C840" s="253">
        <v>839</v>
      </c>
      <c r="D840">
        <v>-110</v>
      </c>
      <c r="E840">
        <f t="shared" si="97"/>
        <v>-47</v>
      </c>
      <c r="F840">
        <f t="shared" si="98"/>
        <v>-7073</v>
      </c>
      <c r="G840">
        <f>D840+G839</f>
        <v>-7183</v>
      </c>
      <c r="H840">
        <f t="shared" si="92"/>
        <v>-7183</v>
      </c>
      <c r="I840">
        <f t="shared" si="93"/>
        <v>-110</v>
      </c>
      <c r="J840" t="b">
        <f t="shared" si="94"/>
        <v>0</v>
      </c>
      <c r="K840">
        <f t="shared" si="95"/>
        <v>-110</v>
      </c>
      <c r="L840">
        <f t="shared" si="96"/>
        <v>18137</v>
      </c>
      <c r="N840">
        <f>IF(D840&gt;10000,N839+D840-N839,N839+D840)</f>
        <v>11618</v>
      </c>
    </row>
    <row r="841" spans="1:14" x14ac:dyDescent="0.25">
      <c r="A841" t="s">
        <v>253</v>
      </c>
      <c r="B841" s="252">
        <v>42443</v>
      </c>
      <c r="C841" s="253">
        <v>840</v>
      </c>
      <c r="D841">
        <v>-30</v>
      </c>
      <c r="E841">
        <f t="shared" si="97"/>
        <v>-110</v>
      </c>
      <c r="F841">
        <f t="shared" si="98"/>
        <v>-7183</v>
      </c>
      <c r="G841">
        <f>D841+G840</f>
        <v>-7213</v>
      </c>
      <c r="H841">
        <f t="shared" si="92"/>
        <v>-7213</v>
      </c>
      <c r="I841">
        <f t="shared" si="93"/>
        <v>-30</v>
      </c>
      <c r="J841" t="b">
        <f t="shared" si="94"/>
        <v>0</v>
      </c>
      <c r="K841">
        <f t="shared" si="95"/>
        <v>-30</v>
      </c>
      <c r="L841">
        <f t="shared" si="96"/>
        <v>18107</v>
      </c>
      <c r="N841">
        <f>IF(D841&gt;10000,N840+D841-N840,N840+D841)</f>
        <v>11588</v>
      </c>
    </row>
    <row r="842" spans="1:14" x14ac:dyDescent="0.25">
      <c r="A842" t="s">
        <v>253</v>
      </c>
      <c r="B842" s="252">
        <v>42496</v>
      </c>
      <c r="C842" s="253">
        <v>841</v>
      </c>
      <c r="D842">
        <v>-97</v>
      </c>
      <c r="E842">
        <f t="shared" si="97"/>
        <v>-30</v>
      </c>
      <c r="F842">
        <f t="shared" si="98"/>
        <v>-7213</v>
      </c>
      <c r="G842">
        <f>D842+G841</f>
        <v>-7310</v>
      </c>
      <c r="H842">
        <f t="shared" si="92"/>
        <v>-7310</v>
      </c>
      <c r="I842">
        <f t="shared" si="93"/>
        <v>-97</v>
      </c>
      <c r="J842" t="b">
        <f t="shared" si="94"/>
        <v>0</v>
      </c>
      <c r="K842">
        <f t="shared" si="95"/>
        <v>-97</v>
      </c>
      <c r="L842">
        <f t="shared" si="96"/>
        <v>18010</v>
      </c>
      <c r="N842">
        <f>IF(D842&gt;10000,N841+D842-N841,N841+D842)</f>
        <v>11491</v>
      </c>
    </row>
    <row r="843" spans="1:14" x14ac:dyDescent="0.25">
      <c r="A843" t="s">
        <v>253</v>
      </c>
      <c r="B843" s="252">
        <v>42716</v>
      </c>
      <c r="C843" s="253">
        <v>842</v>
      </c>
      <c r="D843">
        <v>-4330</v>
      </c>
      <c r="E843">
        <f t="shared" si="97"/>
        <v>-97</v>
      </c>
      <c r="F843">
        <f t="shared" si="98"/>
        <v>-7310</v>
      </c>
      <c r="G843">
        <f>D843+G842</f>
        <v>-11640</v>
      </c>
      <c r="H843">
        <f t="shared" si="92"/>
        <v>-11640</v>
      </c>
      <c r="I843">
        <f t="shared" si="93"/>
        <v>-4330</v>
      </c>
      <c r="J843" t="b">
        <f t="shared" si="94"/>
        <v>0</v>
      </c>
      <c r="K843">
        <f t="shared" si="95"/>
        <v>-4330</v>
      </c>
      <c r="L843">
        <f t="shared" si="96"/>
        <v>13680</v>
      </c>
      <c r="N843">
        <f>IF(D843&gt;10000,N842+D843-N842,N842+D843)</f>
        <v>7161</v>
      </c>
    </row>
    <row r="844" spans="1:14" x14ac:dyDescent="0.25">
      <c r="A844" t="s">
        <v>253</v>
      </c>
      <c r="B844" s="252">
        <v>42719</v>
      </c>
      <c r="C844" s="253">
        <v>843</v>
      </c>
      <c r="D844">
        <v>1</v>
      </c>
      <c r="E844">
        <f t="shared" si="97"/>
        <v>-4330</v>
      </c>
      <c r="F844">
        <f t="shared" si="98"/>
        <v>-11640</v>
      </c>
      <c r="G844">
        <f>D844+G843</f>
        <v>-11639</v>
      </c>
      <c r="H844">
        <f t="shared" si="92"/>
        <v>-11639</v>
      </c>
      <c r="I844">
        <f t="shared" si="93"/>
        <v>1</v>
      </c>
      <c r="J844">
        <f t="shared" si="94"/>
        <v>843</v>
      </c>
      <c r="K844">
        <f t="shared" si="95"/>
        <v>1</v>
      </c>
      <c r="L844">
        <f t="shared" si="96"/>
        <v>13681</v>
      </c>
      <c r="N844">
        <f>IF(D844&gt;10000,N843+D844-N843,N843+D844)</f>
        <v>7162</v>
      </c>
    </row>
    <row r="845" spans="1:14" x14ac:dyDescent="0.25">
      <c r="A845" t="s">
        <v>253</v>
      </c>
      <c r="B845" s="252">
        <v>42787</v>
      </c>
      <c r="C845" s="253">
        <v>844</v>
      </c>
      <c r="D845">
        <v>-1</v>
      </c>
      <c r="E845">
        <f t="shared" si="97"/>
        <v>1</v>
      </c>
      <c r="F845">
        <f t="shared" si="98"/>
        <v>-11639</v>
      </c>
      <c r="G845">
        <f>D845+G844</f>
        <v>-11640</v>
      </c>
      <c r="H845">
        <f t="shared" si="92"/>
        <v>-11640</v>
      </c>
      <c r="I845">
        <f t="shared" si="93"/>
        <v>-1</v>
      </c>
      <c r="J845" t="b">
        <f t="shared" si="94"/>
        <v>0</v>
      </c>
      <c r="K845">
        <f t="shared" si="95"/>
        <v>-1</v>
      </c>
      <c r="L845">
        <f t="shared" si="96"/>
        <v>13680</v>
      </c>
      <c r="N845">
        <f>IF(D845&gt;10000,N844+D845-N844,N844+D845)</f>
        <v>7161</v>
      </c>
    </row>
    <row r="846" spans="1:14" x14ac:dyDescent="0.25">
      <c r="A846" t="s">
        <v>253</v>
      </c>
      <c r="B846" s="252">
        <v>42787</v>
      </c>
      <c r="C846" s="253">
        <v>845</v>
      </c>
      <c r="D846">
        <v>5350</v>
      </c>
      <c r="E846">
        <f t="shared" si="97"/>
        <v>-1</v>
      </c>
      <c r="F846">
        <f t="shared" si="98"/>
        <v>-11640</v>
      </c>
      <c r="G846">
        <f>D846+G845</f>
        <v>-6290</v>
      </c>
      <c r="H846">
        <f t="shared" si="92"/>
        <v>-6290</v>
      </c>
      <c r="I846">
        <f t="shared" si="93"/>
        <v>5350</v>
      </c>
      <c r="J846">
        <f t="shared" si="94"/>
        <v>845</v>
      </c>
      <c r="K846">
        <f t="shared" si="95"/>
        <v>5350</v>
      </c>
      <c r="L846">
        <f t="shared" si="96"/>
        <v>19030</v>
      </c>
      <c r="N846">
        <f>IF(D846&gt;10000,N845+D846-N845,N845+D846)</f>
        <v>12511</v>
      </c>
    </row>
    <row r="847" spans="1:14" x14ac:dyDescent="0.25">
      <c r="A847" t="s">
        <v>253</v>
      </c>
      <c r="B847" s="252">
        <v>42952</v>
      </c>
      <c r="C847" s="253">
        <v>846</v>
      </c>
      <c r="D847">
        <v>-20</v>
      </c>
      <c r="E847">
        <f t="shared" si="97"/>
        <v>5350</v>
      </c>
      <c r="F847">
        <f t="shared" si="98"/>
        <v>-6290</v>
      </c>
      <c r="G847">
        <f>D847+G846</f>
        <v>-6310</v>
      </c>
      <c r="H847">
        <f t="shared" si="92"/>
        <v>-6310</v>
      </c>
      <c r="I847">
        <f t="shared" si="93"/>
        <v>-20</v>
      </c>
      <c r="J847" t="b">
        <f t="shared" si="94"/>
        <v>0</v>
      </c>
      <c r="K847">
        <f t="shared" si="95"/>
        <v>-20</v>
      </c>
      <c r="L847">
        <f t="shared" si="96"/>
        <v>19010</v>
      </c>
      <c r="N847">
        <f>IF(D847&gt;10000,N846+D847-N846,N846+D847)</f>
        <v>12491</v>
      </c>
    </row>
    <row r="848" spans="1:14" x14ac:dyDescent="0.25">
      <c r="A848" t="s">
        <v>253</v>
      </c>
      <c r="B848" s="252">
        <v>43100</v>
      </c>
      <c r="C848" s="253">
        <v>847</v>
      </c>
      <c r="D848">
        <v>-270</v>
      </c>
      <c r="E848">
        <f t="shared" si="97"/>
        <v>-20</v>
      </c>
      <c r="F848">
        <f t="shared" si="98"/>
        <v>-6310</v>
      </c>
      <c r="G848">
        <f>D848+G847</f>
        <v>-6580</v>
      </c>
      <c r="H848">
        <f t="shared" si="92"/>
        <v>-6580</v>
      </c>
      <c r="I848">
        <f t="shared" si="93"/>
        <v>-270</v>
      </c>
      <c r="J848" t="b">
        <f t="shared" si="94"/>
        <v>0</v>
      </c>
      <c r="K848">
        <f t="shared" si="95"/>
        <v>-270</v>
      </c>
      <c r="L848">
        <f t="shared" si="96"/>
        <v>18740</v>
      </c>
      <c r="N848">
        <f>IF(D848&gt;10000,N847+D848-N847,N847+D848)</f>
        <v>12221</v>
      </c>
    </row>
    <row r="849" spans="1:14" x14ac:dyDescent="0.25">
      <c r="A849" t="s">
        <v>253</v>
      </c>
      <c r="B849" s="252">
        <v>43141</v>
      </c>
      <c r="C849" s="253">
        <v>848</v>
      </c>
      <c r="D849">
        <v>-178</v>
      </c>
      <c r="E849">
        <f t="shared" si="97"/>
        <v>-270</v>
      </c>
      <c r="F849">
        <f t="shared" si="98"/>
        <v>-6580</v>
      </c>
      <c r="G849">
        <f>D849+G848</f>
        <v>-6758</v>
      </c>
      <c r="H849">
        <f t="shared" si="92"/>
        <v>-6758</v>
      </c>
      <c r="I849">
        <f t="shared" si="93"/>
        <v>-178</v>
      </c>
      <c r="J849" t="b">
        <f t="shared" si="94"/>
        <v>0</v>
      </c>
      <c r="K849">
        <f t="shared" si="95"/>
        <v>-178</v>
      </c>
      <c r="L849">
        <f t="shared" si="96"/>
        <v>18562</v>
      </c>
      <c r="N849">
        <f>IF(D849&gt;10000,N848+D849-N848,N848+D849)</f>
        <v>12043</v>
      </c>
    </row>
    <row r="850" spans="1:14" x14ac:dyDescent="0.25">
      <c r="A850" t="s">
        <v>253</v>
      </c>
      <c r="B850" s="252">
        <v>43159</v>
      </c>
      <c r="C850" s="253">
        <v>849</v>
      </c>
      <c r="D850">
        <v>-144</v>
      </c>
      <c r="E850">
        <f t="shared" si="97"/>
        <v>-178</v>
      </c>
      <c r="F850">
        <f t="shared" si="98"/>
        <v>-6758</v>
      </c>
      <c r="G850">
        <f>D850+G849</f>
        <v>-6902</v>
      </c>
      <c r="H850">
        <f t="shared" si="92"/>
        <v>-6902</v>
      </c>
      <c r="I850">
        <f t="shared" si="93"/>
        <v>-144</v>
      </c>
      <c r="J850" t="b">
        <f t="shared" si="94"/>
        <v>0</v>
      </c>
      <c r="K850">
        <f t="shared" si="95"/>
        <v>-144</v>
      </c>
      <c r="L850">
        <f t="shared" si="96"/>
        <v>18418</v>
      </c>
      <c r="N850">
        <f>IF(D850&gt;10000,N849+D850-N849,N849+D850)</f>
        <v>11899</v>
      </c>
    </row>
    <row r="851" spans="1:14" x14ac:dyDescent="0.25">
      <c r="A851" t="s">
        <v>253</v>
      </c>
      <c r="B851" s="252">
        <v>43220</v>
      </c>
      <c r="C851" s="253">
        <v>850</v>
      </c>
      <c r="D851">
        <v>-218</v>
      </c>
      <c r="E851">
        <f t="shared" si="97"/>
        <v>-144</v>
      </c>
      <c r="F851">
        <f t="shared" si="98"/>
        <v>-6902</v>
      </c>
      <c r="G851">
        <f>D851+G850</f>
        <v>-7120</v>
      </c>
      <c r="H851">
        <f t="shared" si="92"/>
        <v>-7120</v>
      </c>
      <c r="I851">
        <f t="shared" si="93"/>
        <v>-218</v>
      </c>
      <c r="J851" t="b">
        <f t="shared" si="94"/>
        <v>0</v>
      </c>
      <c r="K851">
        <f t="shared" si="95"/>
        <v>-218</v>
      </c>
      <c r="L851">
        <f t="shared" si="96"/>
        <v>18200</v>
      </c>
      <c r="N851">
        <f>IF(D851&gt;10000,N850+D851-N850,N850+D851)</f>
        <v>11681</v>
      </c>
    </row>
    <row r="852" spans="1:14" x14ac:dyDescent="0.25">
      <c r="A852" t="s">
        <v>253</v>
      </c>
      <c r="B852" s="252">
        <v>43312</v>
      </c>
      <c r="C852" s="253">
        <v>851</v>
      </c>
      <c r="D852">
        <v>-129</v>
      </c>
      <c r="E852">
        <f t="shared" si="97"/>
        <v>-218</v>
      </c>
      <c r="F852">
        <f t="shared" si="98"/>
        <v>-7120</v>
      </c>
      <c r="G852">
        <f>D852+G851</f>
        <v>-7249</v>
      </c>
      <c r="H852">
        <f t="shared" si="92"/>
        <v>-7249</v>
      </c>
      <c r="I852">
        <f t="shared" si="93"/>
        <v>-129</v>
      </c>
      <c r="J852" t="b">
        <f t="shared" si="94"/>
        <v>0</v>
      </c>
      <c r="K852">
        <f t="shared" si="95"/>
        <v>-129</v>
      </c>
      <c r="L852">
        <f t="shared" si="96"/>
        <v>18071</v>
      </c>
      <c r="N852">
        <f>IF(D852&gt;10000,N851+D852-N851,N851+D852)</f>
        <v>11552</v>
      </c>
    </row>
    <row r="853" spans="1:14" x14ac:dyDescent="0.25">
      <c r="A853" t="s">
        <v>253</v>
      </c>
      <c r="B853" s="252">
        <v>43343</v>
      </c>
      <c r="C853" s="253">
        <v>852</v>
      </c>
      <c r="D853">
        <v>-22</v>
      </c>
      <c r="E853">
        <f t="shared" si="97"/>
        <v>-129</v>
      </c>
      <c r="F853">
        <f t="shared" si="98"/>
        <v>-7249</v>
      </c>
      <c r="G853">
        <f>D853+G852</f>
        <v>-7271</v>
      </c>
      <c r="H853">
        <f t="shared" si="92"/>
        <v>-7271</v>
      </c>
      <c r="I853">
        <f t="shared" si="93"/>
        <v>-22</v>
      </c>
      <c r="J853" t="b">
        <f t="shared" si="94"/>
        <v>0</v>
      </c>
      <c r="K853">
        <f t="shared" si="95"/>
        <v>-22</v>
      </c>
      <c r="L853">
        <f t="shared" si="96"/>
        <v>18049</v>
      </c>
      <c r="N853">
        <f>IF(D853&gt;10000,N852+D853-N852,N852+D853)</f>
        <v>11530</v>
      </c>
    </row>
    <row r="854" spans="1:14" x14ac:dyDescent="0.25">
      <c r="A854" t="s">
        <v>253</v>
      </c>
      <c r="B854" s="252">
        <v>43516</v>
      </c>
      <c r="C854" s="253">
        <v>853</v>
      </c>
      <c r="D854">
        <v>-473</v>
      </c>
      <c r="E854">
        <f t="shared" si="97"/>
        <v>-22</v>
      </c>
      <c r="F854">
        <f t="shared" si="98"/>
        <v>-7271</v>
      </c>
      <c r="G854">
        <f>D854+G853</f>
        <v>-7744</v>
      </c>
      <c r="H854">
        <f t="shared" si="92"/>
        <v>-7744</v>
      </c>
      <c r="I854">
        <f t="shared" si="93"/>
        <v>-473</v>
      </c>
      <c r="J854" t="b">
        <f t="shared" si="94"/>
        <v>0</v>
      </c>
      <c r="K854">
        <f t="shared" si="95"/>
        <v>-473</v>
      </c>
      <c r="L854">
        <f t="shared" si="96"/>
        <v>17576</v>
      </c>
      <c r="N854">
        <f>IF(D854&gt;10000,N853+D854-N853,N853+D854)</f>
        <v>11057</v>
      </c>
    </row>
    <row r="855" spans="1:14" x14ac:dyDescent="0.25">
      <c r="A855" t="s">
        <v>253</v>
      </c>
      <c r="B855" s="252">
        <v>43516</v>
      </c>
      <c r="C855" s="253">
        <v>854</v>
      </c>
      <c r="D855">
        <v>-3946</v>
      </c>
      <c r="E855">
        <f t="shared" si="97"/>
        <v>-473</v>
      </c>
      <c r="F855">
        <f t="shared" si="98"/>
        <v>-7744</v>
      </c>
      <c r="G855">
        <f>D855+G854</f>
        <v>-11690</v>
      </c>
      <c r="H855">
        <f t="shared" si="92"/>
        <v>-11690</v>
      </c>
      <c r="I855">
        <f t="shared" si="93"/>
        <v>-3946</v>
      </c>
      <c r="J855" t="b">
        <f t="shared" si="94"/>
        <v>0</v>
      </c>
      <c r="K855">
        <f t="shared" si="95"/>
        <v>-3946</v>
      </c>
      <c r="L855">
        <f t="shared" si="96"/>
        <v>13630</v>
      </c>
      <c r="N855">
        <f>IF(D855&gt;10000,N854+D855-N854,N854+D855)</f>
        <v>7111</v>
      </c>
    </row>
    <row r="856" spans="1:14" x14ac:dyDescent="0.25">
      <c r="A856" t="s">
        <v>253</v>
      </c>
      <c r="B856" s="252">
        <v>43559</v>
      </c>
      <c r="C856" s="253">
        <v>855</v>
      </c>
      <c r="D856">
        <v>5070</v>
      </c>
      <c r="E856">
        <f t="shared" si="97"/>
        <v>-3946</v>
      </c>
      <c r="F856">
        <f t="shared" si="98"/>
        <v>-11690</v>
      </c>
      <c r="G856">
        <f>D856+G855</f>
        <v>-6620</v>
      </c>
      <c r="H856">
        <f t="shared" si="92"/>
        <v>-6620</v>
      </c>
      <c r="I856">
        <f t="shared" si="93"/>
        <v>5070</v>
      </c>
      <c r="J856">
        <f t="shared" si="94"/>
        <v>855</v>
      </c>
      <c r="K856">
        <f t="shared" si="95"/>
        <v>5070</v>
      </c>
      <c r="L856">
        <f t="shared" si="96"/>
        <v>18700</v>
      </c>
      <c r="N856">
        <f>IF(D856&gt;10000,N855+D856-N855,N855+D856)</f>
        <v>12181</v>
      </c>
    </row>
    <row r="857" spans="1:14" x14ac:dyDescent="0.25">
      <c r="A857" t="s">
        <v>253</v>
      </c>
      <c r="B857" s="252">
        <v>43707</v>
      </c>
      <c r="C857" s="253">
        <v>856</v>
      </c>
      <c r="D857">
        <v>-1</v>
      </c>
      <c r="E857">
        <f t="shared" si="97"/>
        <v>5070</v>
      </c>
      <c r="F857">
        <f t="shared" si="98"/>
        <v>-6620</v>
      </c>
      <c r="G857">
        <f>D857+G856</f>
        <v>-6621</v>
      </c>
      <c r="H857">
        <f t="shared" si="92"/>
        <v>-6621</v>
      </c>
      <c r="I857">
        <f t="shared" si="93"/>
        <v>-1</v>
      </c>
      <c r="J857" t="b">
        <f t="shared" si="94"/>
        <v>0</v>
      </c>
      <c r="K857">
        <f t="shared" si="95"/>
        <v>-1</v>
      </c>
      <c r="L857">
        <f t="shared" si="96"/>
        <v>18699</v>
      </c>
      <c r="N857">
        <f>IF(D857&gt;10000,N856+D857-N856,N856+D857)</f>
        <v>12180</v>
      </c>
    </row>
    <row r="858" spans="1:14" x14ac:dyDescent="0.25">
      <c r="A858" t="s">
        <v>253</v>
      </c>
      <c r="B858" s="252">
        <v>43712</v>
      </c>
      <c r="C858" s="253">
        <v>857</v>
      </c>
      <c r="D858">
        <v>-1</v>
      </c>
      <c r="E858">
        <f t="shared" si="97"/>
        <v>-1</v>
      </c>
      <c r="F858">
        <f t="shared" si="98"/>
        <v>-6621</v>
      </c>
      <c r="G858">
        <f>D858+G857</f>
        <v>-6622</v>
      </c>
      <c r="H858">
        <f t="shared" si="92"/>
        <v>-6622</v>
      </c>
      <c r="I858">
        <f t="shared" si="93"/>
        <v>-1</v>
      </c>
      <c r="J858" t="b">
        <f t="shared" si="94"/>
        <v>0</v>
      </c>
      <c r="K858">
        <f t="shared" si="95"/>
        <v>-1</v>
      </c>
      <c r="L858">
        <f t="shared" si="96"/>
        <v>18698</v>
      </c>
      <c r="N858">
        <f>IF(D858&gt;10000,N857+D858-N857,N857+D858)</f>
        <v>12179</v>
      </c>
    </row>
    <row r="859" spans="1:14" x14ac:dyDescent="0.25">
      <c r="A859" t="s">
        <v>253</v>
      </c>
      <c r="B859" s="252">
        <v>43720</v>
      </c>
      <c r="C859" s="253">
        <v>858</v>
      </c>
      <c r="D859">
        <v>-1</v>
      </c>
      <c r="E859">
        <f t="shared" si="97"/>
        <v>-1</v>
      </c>
      <c r="F859">
        <f t="shared" si="98"/>
        <v>-6622</v>
      </c>
      <c r="G859">
        <f>D859+G858</f>
        <v>-6623</v>
      </c>
      <c r="H859">
        <f t="shared" si="92"/>
        <v>-6623</v>
      </c>
      <c r="I859">
        <f t="shared" si="93"/>
        <v>-1</v>
      </c>
      <c r="J859" t="b">
        <f t="shared" si="94"/>
        <v>0</v>
      </c>
      <c r="K859">
        <f t="shared" si="95"/>
        <v>-1</v>
      </c>
      <c r="L859">
        <f t="shared" si="96"/>
        <v>18697</v>
      </c>
      <c r="N859">
        <f>IF(D859&gt;10000,N858+D859-N858,N858+D859)</f>
        <v>12178</v>
      </c>
    </row>
    <row r="860" spans="1:14" x14ac:dyDescent="0.25">
      <c r="A860" t="s">
        <v>253</v>
      </c>
      <c r="B860" s="252">
        <v>43727</v>
      </c>
      <c r="C860" s="253">
        <v>859</v>
      </c>
      <c r="D860">
        <v>-1</v>
      </c>
      <c r="E860">
        <f t="shared" si="97"/>
        <v>-1</v>
      </c>
      <c r="F860">
        <f t="shared" si="98"/>
        <v>-6623</v>
      </c>
      <c r="G860">
        <f>D860+G859</f>
        <v>-6624</v>
      </c>
      <c r="H860">
        <f t="shared" si="92"/>
        <v>-6624</v>
      </c>
      <c r="I860">
        <f t="shared" si="93"/>
        <v>-1</v>
      </c>
      <c r="J860" t="b">
        <f t="shared" si="94"/>
        <v>0</v>
      </c>
      <c r="K860">
        <f t="shared" si="95"/>
        <v>-1</v>
      </c>
      <c r="L860">
        <f t="shared" si="96"/>
        <v>18696</v>
      </c>
      <c r="N860">
        <f>IF(D860&gt;10000,N859+D860-N859,N859+D860)</f>
        <v>12177</v>
      </c>
    </row>
    <row r="861" spans="1:14" x14ac:dyDescent="0.25">
      <c r="A861" t="s">
        <v>253</v>
      </c>
      <c r="B861" s="252">
        <v>43733</v>
      </c>
      <c r="C861" s="253">
        <v>860</v>
      </c>
      <c r="D861">
        <v>-1</v>
      </c>
      <c r="E861">
        <f t="shared" si="97"/>
        <v>-1</v>
      </c>
      <c r="F861">
        <f t="shared" si="98"/>
        <v>-6624</v>
      </c>
      <c r="G861">
        <f>D861+G860</f>
        <v>-6625</v>
      </c>
      <c r="H861">
        <f t="shared" si="92"/>
        <v>-6625</v>
      </c>
      <c r="I861">
        <f t="shared" si="93"/>
        <v>-1</v>
      </c>
      <c r="J861" t="b">
        <f t="shared" si="94"/>
        <v>0</v>
      </c>
      <c r="K861">
        <f t="shared" si="95"/>
        <v>-1</v>
      </c>
      <c r="L861">
        <f t="shared" si="96"/>
        <v>18695</v>
      </c>
      <c r="N861">
        <f>IF(D861&gt;10000,N860+D861-N860,N860+D861)</f>
        <v>12176</v>
      </c>
    </row>
    <row r="862" spans="1:14" x14ac:dyDescent="0.25">
      <c r="A862" t="s">
        <v>253</v>
      </c>
      <c r="B862" s="252">
        <v>43748</v>
      </c>
      <c r="C862" s="253">
        <v>861</v>
      </c>
      <c r="D862">
        <v>-1</v>
      </c>
      <c r="E862">
        <f t="shared" si="97"/>
        <v>-1</v>
      </c>
      <c r="F862">
        <f t="shared" si="98"/>
        <v>-6625</v>
      </c>
      <c r="G862">
        <f>D862+G861</f>
        <v>-6626</v>
      </c>
      <c r="H862">
        <f t="shared" si="92"/>
        <v>-6626</v>
      </c>
      <c r="I862">
        <f t="shared" si="93"/>
        <v>-1</v>
      </c>
      <c r="J862" t="b">
        <f t="shared" si="94"/>
        <v>0</v>
      </c>
      <c r="K862">
        <f t="shared" si="95"/>
        <v>-1</v>
      </c>
      <c r="L862">
        <f t="shared" si="96"/>
        <v>18694</v>
      </c>
      <c r="N862">
        <f>IF(D862&gt;10000,N861+D862-N861,N861+D862)</f>
        <v>12175</v>
      </c>
    </row>
    <row r="863" spans="1:14" x14ac:dyDescent="0.25">
      <c r="A863" t="s">
        <v>253</v>
      </c>
      <c r="B863" s="252">
        <v>43753</v>
      </c>
      <c r="C863" s="253">
        <v>862</v>
      </c>
      <c r="D863">
        <v>-1</v>
      </c>
      <c r="E863">
        <f t="shared" si="97"/>
        <v>-1</v>
      </c>
      <c r="F863">
        <f t="shared" si="98"/>
        <v>-6626</v>
      </c>
      <c r="G863">
        <f>D863+G862</f>
        <v>-6627</v>
      </c>
      <c r="H863">
        <f t="shared" si="92"/>
        <v>-6627</v>
      </c>
      <c r="I863">
        <f t="shared" si="93"/>
        <v>-1</v>
      </c>
      <c r="J863" t="b">
        <f t="shared" si="94"/>
        <v>0</v>
      </c>
      <c r="K863">
        <f t="shared" si="95"/>
        <v>-1</v>
      </c>
      <c r="L863">
        <f t="shared" si="96"/>
        <v>18693</v>
      </c>
      <c r="N863">
        <f>IF(D863&gt;10000,N862+D863-N862,N862+D863)</f>
        <v>12174</v>
      </c>
    </row>
    <row r="864" spans="1:14" x14ac:dyDescent="0.25">
      <c r="A864" t="s">
        <v>253</v>
      </c>
      <c r="B864" s="252">
        <v>43761</v>
      </c>
      <c r="C864" s="253">
        <v>863</v>
      </c>
      <c r="D864">
        <v>-1</v>
      </c>
      <c r="E864">
        <f t="shared" si="97"/>
        <v>-1</v>
      </c>
      <c r="F864">
        <f t="shared" si="98"/>
        <v>-6627</v>
      </c>
      <c r="G864">
        <f>D864+G863</f>
        <v>-6628</v>
      </c>
      <c r="H864">
        <f t="shared" si="92"/>
        <v>-6628</v>
      </c>
      <c r="I864">
        <f t="shared" si="93"/>
        <v>-1</v>
      </c>
      <c r="J864" t="b">
        <f t="shared" si="94"/>
        <v>0</v>
      </c>
      <c r="K864">
        <f t="shared" si="95"/>
        <v>-1</v>
      </c>
      <c r="L864">
        <f t="shared" si="96"/>
        <v>18692</v>
      </c>
      <c r="N864">
        <f>IF(D864&gt;10000,N863+D864-N863,N863+D864)</f>
        <v>12173</v>
      </c>
    </row>
    <row r="865" spans="1:14" x14ac:dyDescent="0.25">
      <c r="A865" t="s">
        <v>253</v>
      </c>
      <c r="B865" s="252">
        <v>43769</v>
      </c>
      <c r="C865" s="253">
        <v>864</v>
      </c>
      <c r="D865">
        <v>-1</v>
      </c>
      <c r="E865">
        <f t="shared" si="97"/>
        <v>-1</v>
      </c>
      <c r="F865">
        <f t="shared" si="98"/>
        <v>-6628</v>
      </c>
      <c r="G865">
        <f>D865+G864</f>
        <v>-6629</v>
      </c>
      <c r="H865">
        <f t="shared" si="92"/>
        <v>-6629</v>
      </c>
      <c r="I865">
        <f t="shared" si="93"/>
        <v>-1</v>
      </c>
      <c r="J865" t="b">
        <f t="shared" si="94"/>
        <v>0</v>
      </c>
      <c r="K865">
        <f t="shared" si="95"/>
        <v>-1</v>
      </c>
      <c r="L865">
        <f t="shared" si="96"/>
        <v>18691</v>
      </c>
      <c r="N865">
        <f>IF(D865&gt;10000,N864+D865-N864,N864+D865)</f>
        <v>12172</v>
      </c>
    </row>
    <row r="866" spans="1:14" x14ac:dyDescent="0.25">
      <c r="A866" t="s">
        <v>253</v>
      </c>
      <c r="B866" s="252">
        <v>43775</v>
      </c>
      <c r="C866" s="253">
        <v>865</v>
      </c>
      <c r="D866">
        <v>-1</v>
      </c>
      <c r="E866">
        <f t="shared" si="97"/>
        <v>-1</v>
      </c>
      <c r="F866">
        <f t="shared" si="98"/>
        <v>-6629</v>
      </c>
      <c r="G866">
        <f>D866+G865</f>
        <v>-6630</v>
      </c>
      <c r="H866">
        <f t="shared" si="92"/>
        <v>-6630</v>
      </c>
      <c r="I866">
        <f t="shared" si="93"/>
        <v>-1</v>
      </c>
      <c r="J866" t="b">
        <f t="shared" si="94"/>
        <v>0</v>
      </c>
      <c r="K866">
        <f t="shared" si="95"/>
        <v>-1</v>
      </c>
      <c r="L866">
        <f t="shared" si="96"/>
        <v>18690</v>
      </c>
      <c r="N866">
        <f>IF(D866&gt;10000,N865+D866-N865,N865+D866)</f>
        <v>12171</v>
      </c>
    </row>
    <row r="867" spans="1:14" x14ac:dyDescent="0.25">
      <c r="A867" t="s">
        <v>253</v>
      </c>
      <c r="B867" s="252">
        <v>43783</v>
      </c>
      <c r="C867" s="253">
        <v>866</v>
      </c>
      <c r="D867">
        <v>-1</v>
      </c>
      <c r="E867">
        <f t="shared" si="97"/>
        <v>-1</v>
      </c>
      <c r="F867">
        <f t="shared" si="98"/>
        <v>-6630</v>
      </c>
      <c r="G867">
        <f>D867+G866</f>
        <v>-6631</v>
      </c>
      <c r="H867">
        <f t="shared" si="92"/>
        <v>-6631</v>
      </c>
      <c r="I867">
        <f t="shared" si="93"/>
        <v>-1</v>
      </c>
      <c r="J867" t="b">
        <f t="shared" si="94"/>
        <v>0</v>
      </c>
      <c r="K867">
        <f t="shared" si="95"/>
        <v>-1</v>
      </c>
      <c r="L867">
        <f t="shared" si="96"/>
        <v>18689</v>
      </c>
      <c r="N867">
        <f>IF(D867&gt;10000,N866+D867-N866,N866+D867)</f>
        <v>12170</v>
      </c>
    </row>
    <row r="868" spans="1:14" x14ac:dyDescent="0.25">
      <c r="A868" t="s">
        <v>253</v>
      </c>
      <c r="B868" s="252">
        <v>43789</v>
      </c>
      <c r="C868" s="253">
        <v>867</v>
      </c>
      <c r="D868">
        <v>-1</v>
      </c>
      <c r="E868">
        <f t="shared" si="97"/>
        <v>-1</v>
      </c>
      <c r="F868">
        <f t="shared" si="98"/>
        <v>-6631</v>
      </c>
      <c r="G868">
        <f>D868+G867</f>
        <v>-6632</v>
      </c>
      <c r="H868">
        <f t="shared" si="92"/>
        <v>-6632</v>
      </c>
      <c r="I868">
        <f t="shared" si="93"/>
        <v>-1</v>
      </c>
      <c r="J868" t="b">
        <f t="shared" si="94"/>
        <v>0</v>
      </c>
      <c r="K868">
        <f t="shared" si="95"/>
        <v>-1</v>
      </c>
      <c r="L868">
        <f t="shared" si="96"/>
        <v>18688</v>
      </c>
      <c r="N868">
        <f>IF(D868&gt;10000,N867+D868-N867,N867+D868)</f>
        <v>12169</v>
      </c>
    </row>
    <row r="869" spans="1:14" x14ac:dyDescent="0.25">
      <c r="A869" t="s">
        <v>253</v>
      </c>
      <c r="B869" s="252">
        <v>43795</v>
      </c>
      <c r="C869" s="253">
        <v>868</v>
      </c>
      <c r="D869">
        <v>-1</v>
      </c>
      <c r="E869">
        <f t="shared" si="97"/>
        <v>-1</v>
      </c>
      <c r="F869">
        <f t="shared" si="98"/>
        <v>-6632</v>
      </c>
      <c r="G869">
        <f>D869+G868</f>
        <v>-6633</v>
      </c>
      <c r="H869">
        <f t="shared" si="92"/>
        <v>-6633</v>
      </c>
      <c r="I869">
        <f t="shared" si="93"/>
        <v>-1</v>
      </c>
      <c r="J869" t="b">
        <f t="shared" si="94"/>
        <v>0</v>
      </c>
      <c r="K869">
        <f t="shared" si="95"/>
        <v>-1</v>
      </c>
      <c r="L869">
        <f t="shared" si="96"/>
        <v>18687</v>
      </c>
      <c r="N869">
        <f>IF(D869&gt;10000,N868+D869-N868,N868+D869)</f>
        <v>12168</v>
      </c>
    </row>
    <row r="870" spans="1:14" x14ac:dyDescent="0.25">
      <c r="A870" t="s">
        <v>253</v>
      </c>
      <c r="B870" s="252">
        <v>43802</v>
      </c>
      <c r="C870" s="253">
        <v>869</v>
      </c>
      <c r="D870">
        <v>-1</v>
      </c>
      <c r="E870">
        <f t="shared" si="97"/>
        <v>-1</v>
      </c>
      <c r="F870">
        <f t="shared" si="98"/>
        <v>-6633</v>
      </c>
      <c r="G870">
        <f>D870+G869</f>
        <v>-6634</v>
      </c>
      <c r="H870">
        <f t="shared" si="92"/>
        <v>-6634</v>
      </c>
      <c r="I870">
        <f t="shared" si="93"/>
        <v>-1</v>
      </c>
      <c r="J870" t="b">
        <f t="shared" si="94"/>
        <v>0</v>
      </c>
      <c r="K870">
        <f t="shared" si="95"/>
        <v>-1</v>
      </c>
      <c r="L870">
        <f t="shared" si="96"/>
        <v>18686</v>
      </c>
      <c r="N870">
        <f>IF(D870&gt;10000,N869+D870-N869,N869+D870)</f>
        <v>12167</v>
      </c>
    </row>
    <row r="871" spans="1:14" x14ac:dyDescent="0.25">
      <c r="A871" t="s">
        <v>253</v>
      </c>
      <c r="B871" s="252">
        <v>43810</v>
      </c>
      <c r="C871" s="253">
        <v>870</v>
      </c>
      <c r="D871">
        <v>-1</v>
      </c>
      <c r="E871">
        <f t="shared" si="97"/>
        <v>-1</v>
      </c>
      <c r="F871">
        <f t="shared" si="98"/>
        <v>-6634</v>
      </c>
      <c r="G871">
        <f>D871+G870</f>
        <v>-6635</v>
      </c>
      <c r="H871">
        <f t="shared" si="92"/>
        <v>-6635</v>
      </c>
      <c r="I871">
        <f t="shared" si="93"/>
        <v>-1</v>
      </c>
      <c r="J871" t="b">
        <f t="shared" si="94"/>
        <v>0</v>
      </c>
      <c r="K871">
        <f t="shared" si="95"/>
        <v>-1</v>
      </c>
      <c r="L871">
        <f t="shared" si="96"/>
        <v>18685</v>
      </c>
      <c r="N871">
        <f>IF(D871&gt;10000,N870+D871-N870,N870+D871)</f>
        <v>12166</v>
      </c>
    </row>
    <row r="872" spans="1:14" x14ac:dyDescent="0.25">
      <c r="A872" t="s">
        <v>253</v>
      </c>
      <c r="B872" s="252">
        <v>43816</v>
      </c>
      <c r="C872" s="253">
        <v>871</v>
      </c>
      <c r="D872">
        <v>-1</v>
      </c>
      <c r="E872">
        <f t="shared" si="97"/>
        <v>-1</v>
      </c>
      <c r="F872">
        <f t="shared" si="98"/>
        <v>-6635</v>
      </c>
      <c r="G872">
        <f>D872+G871</f>
        <v>-6636</v>
      </c>
      <c r="H872">
        <f t="shared" si="92"/>
        <v>-6636</v>
      </c>
      <c r="I872">
        <f t="shared" si="93"/>
        <v>-1</v>
      </c>
      <c r="J872" t="b">
        <f t="shared" si="94"/>
        <v>0</v>
      </c>
      <c r="K872">
        <f t="shared" si="95"/>
        <v>-1</v>
      </c>
      <c r="L872">
        <f t="shared" si="96"/>
        <v>18684</v>
      </c>
      <c r="N872">
        <f>IF(D872&gt;10000,N871+D872-N871,N871+D872)</f>
        <v>12165</v>
      </c>
    </row>
    <row r="873" spans="1:14" x14ac:dyDescent="0.25">
      <c r="A873" t="s">
        <v>253</v>
      </c>
      <c r="B873" s="252">
        <v>43823</v>
      </c>
      <c r="C873" s="253">
        <v>872</v>
      </c>
      <c r="D873">
        <v>-1</v>
      </c>
      <c r="E873">
        <f t="shared" si="97"/>
        <v>-1</v>
      </c>
      <c r="F873">
        <f t="shared" si="98"/>
        <v>-6636</v>
      </c>
      <c r="G873">
        <f>D873+G872</f>
        <v>-6637</v>
      </c>
      <c r="H873">
        <f t="shared" si="92"/>
        <v>-6637</v>
      </c>
      <c r="I873">
        <f t="shared" si="93"/>
        <v>-1</v>
      </c>
      <c r="J873" t="b">
        <f t="shared" si="94"/>
        <v>0</v>
      </c>
      <c r="K873">
        <f t="shared" si="95"/>
        <v>-1</v>
      </c>
      <c r="L873">
        <f t="shared" si="96"/>
        <v>18683</v>
      </c>
      <c r="N873">
        <f>IF(D873&gt;10000,N872+D873-N872,N872+D873)</f>
        <v>12164</v>
      </c>
    </row>
    <row r="874" spans="1:14" x14ac:dyDescent="0.25">
      <c r="A874" t="s">
        <v>253</v>
      </c>
      <c r="B874" s="252">
        <v>43832</v>
      </c>
      <c r="C874" s="253">
        <v>873</v>
      </c>
      <c r="D874">
        <v>-1</v>
      </c>
      <c r="E874">
        <f t="shared" si="97"/>
        <v>-1</v>
      </c>
      <c r="F874">
        <f t="shared" si="98"/>
        <v>-6637</v>
      </c>
      <c r="G874">
        <f>D874+G873</f>
        <v>-6638</v>
      </c>
      <c r="H874">
        <f t="shared" si="92"/>
        <v>-6638</v>
      </c>
      <c r="I874">
        <f t="shared" si="93"/>
        <v>-1</v>
      </c>
      <c r="J874" t="b">
        <f t="shared" si="94"/>
        <v>0</v>
      </c>
      <c r="K874">
        <f t="shared" si="95"/>
        <v>-1</v>
      </c>
      <c r="L874">
        <f t="shared" si="96"/>
        <v>18682</v>
      </c>
      <c r="N874">
        <f>IF(D874&gt;10000,N873+D874-N873,N873+D874)</f>
        <v>12163</v>
      </c>
    </row>
    <row r="875" spans="1:14" x14ac:dyDescent="0.25">
      <c r="A875" t="s">
        <v>253</v>
      </c>
      <c r="B875" s="252">
        <v>43838</v>
      </c>
      <c r="C875" s="253">
        <v>874</v>
      </c>
      <c r="D875">
        <v>-1</v>
      </c>
      <c r="E875">
        <f t="shared" si="97"/>
        <v>-1</v>
      </c>
      <c r="F875">
        <f t="shared" si="98"/>
        <v>-6638</v>
      </c>
      <c r="G875">
        <f>D875+G874</f>
        <v>-6639</v>
      </c>
      <c r="H875">
        <f t="shared" si="92"/>
        <v>-6639</v>
      </c>
      <c r="I875">
        <f t="shared" si="93"/>
        <v>-1</v>
      </c>
      <c r="J875" t="b">
        <f t="shared" si="94"/>
        <v>0</v>
      </c>
      <c r="K875">
        <f t="shared" si="95"/>
        <v>-1</v>
      </c>
      <c r="L875">
        <f t="shared" si="96"/>
        <v>18681</v>
      </c>
      <c r="N875">
        <f>IF(D875&gt;10000,N874+D875-N874,N874+D875)</f>
        <v>12162</v>
      </c>
    </row>
    <row r="876" spans="1:14" x14ac:dyDescent="0.25">
      <c r="A876" t="s">
        <v>253</v>
      </c>
      <c r="B876" s="252">
        <v>43844</v>
      </c>
      <c r="C876" s="253">
        <v>875</v>
      </c>
      <c r="D876">
        <v>-1</v>
      </c>
      <c r="E876">
        <f t="shared" si="97"/>
        <v>-1</v>
      </c>
      <c r="F876">
        <f t="shared" si="98"/>
        <v>-6639</v>
      </c>
      <c r="G876">
        <f>D876+G875</f>
        <v>-6640</v>
      </c>
      <c r="H876">
        <f t="shared" si="92"/>
        <v>-6640</v>
      </c>
      <c r="I876">
        <f t="shared" si="93"/>
        <v>-1</v>
      </c>
      <c r="J876" t="b">
        <f t="shared" si="94"/>
        <v>0</v>
      </c>
      <c r="K876">
        <f t="shared" si="95"/>
        <v>-1</v>
      </c>
      <c r="L876">
        <f t="shared" si="96"/>
        <v>18680</v>
      </c>
      <c r="N876">
        <f>IF(D876&gt;10000,N875+D876-N875,N875+D876)</f>
        <v>12161</v>
      </c>
    </row>
    <row r="877" spans="1:14" x14ac:dyDescent="0.25">
      <c r="A877" t="s">
        <v>253</v>
      </c>
      <c r="B877" s="252">
        <v>43852</v>
      </c>
      <c r="C877" s="253">
        <v>876</v>
      </c>
      <c r="D877">
        <v>-1</v>
      </c>
      <c r="E877">
        <f t="shared" si="97"/>
        <v>-1</v>
      </c>
      <c r="F877">
        <f t="shared" si="98"/>
        <v>-6640</v>
      </c>
      <c r="G877">
        <f>D877+G876</f>
        <v>-6641</v>
      </c>
      <c r="H877">
        <f t="shared" si="92"/>
        <v>-6641</v>
      </c>
      <c r="I877">
        <f t="shared" si="93"/>
        <v>-1</v>
      </c>
      <c r="J877" t="b">
        <f t="shared" si="94"/>
        <v>0</v>
      </c>
      <c r="K877">
        <f t="shared" si="95"/>
        <v>-1</v>
      </c>
      <c r="L877">
        <f t="shared" si="96"/>
        <v>18679</v>
      </c>
      <c r="N877">
        <f>IF(D877&gt;10000,N876+D877-N876,N876+D877)</f>
        <v>12160</v>
      </c>
    </row>
    <row r="878" spans="1:14" x14ac:dyDescent="0.25">
      <c r="A878" t="s">
        <v>253</v>
      </c>
      <c r="B878" s="252">
        <v>43858</v>
      </c>
      <c r="C878" s="253">
        <v>877</v>
      </c>
      <c r="D878">
        <v>-1</v>
      </c>
      <c r="E878">
        <f t="shared" si="97"/>
        <v>-1</v>
      </c>
      <c r="F878">
        <f t="shared" si="98"/>
        <v>-6641</v>
      </c>
      <c r="G878">
        <f>D878+G877</f>
        <v>-6642</v>
      </c>
      <c r="H878">
        <f t="shared" si="92"/>
        <v>-6642</v>
      </c>
      <c r="I878">
        <f t="shared" si="93"/>
        <v>-1</v>
      </c>
      <c r="J878" t="b">
        <f t="shared" si="94"/>
        <v>0</v>
      </c>
      <c r="K878">
        <f t="shared" si="95"/>
        <v>-1</v>
      </c>
      <c r="L878">
        <f t="shared" si="96"/>
        <v>18678</v>
      </c>
      <c r="N878">
        <f>IF(D878&gt;10000,N877+D878-N877,N877+D878)</f>
        <v>12159</v>
      </c>
    </row>
    <row r="879" spans="1:14" x14ac:dyDescent="0.25">
      <c r="A879" t="s">
        <v>253</v>
      </c>
      <c r="B879" s="252">
        <v>43866</v>
      </c>
      <c r="C879" s="253">
        <v>878</v>
      </c>
      <c r="D879">
        <v>-1</v>
      </c>
      <c r="E879">
        <f t="shared" si="97"/>
        <v>-1</v>
      </c>
      <c r="F879">
        <f t="shared" si="98"/>
        <v>-6642</v>
      </c>
      <c r="G879">
        <f>D879+G878</f>
        <v>-6643</v>
      </c>
      <c r="H879">
        <f t="shared" si="92"/>
        <v>-6643</v>
      </c>
      <c r="I879">
        <f t="shared" si="93"/>
        <v>-1</v>
      </c>
      <c r="J879" t="b">
        <f t="shared" si="94"/>
        <v>0</v>
      </c>
      <c r="K879">
        <f t="shared" si="95"/>
        <v>-1</v>
      </c>
      <c r="L879">
        <f t="shared" si="96"/>
        <v>18677</v>
      </c>
      <c r="N879">
        <f>IF(D879&gt;10000,N878+D879-N878,N878+D879)</f>
        <v>12158</v>
      </c>
    </row>
    <row r="880" spans="1:14" x14ac:dyDescent="0.25">
      <c r="A880" t="s">
        <v>253</v>
      </c>
      <c r="B880" s="252">
        <v>43872</v>
      </c>
      <c r="C880" s="253">
        <v>879</v>
      </c>
      <c r="D880">
        <v>-1</v>
      </c>
      <c r="E880">
        <f t="shared" si="97"/>
        <v>-1</v>
      </c>
      <c r="F880">
        <f t="shared" si="98"/>
        <v>-6643</v>
      </c>
      <c r="G880">
        <f>D880+G879</f>
        <v>-6644</v>
      </c>
      <c r="H880">
        <f t="shared" si="92"/>
        <v>-6644</v>
      </c>
      <c r="I880">
        <f t="shared" si="93"/>
        <v>-1</v>
      </c>
      <c r="J880" t="b">
        <f t="shared" si="94"/>
        <v>0</v>
      </c>
      <c r="K880">
        <f t="shared" si="95"/>
        <v>-1</v>
      </c>
      <c r="L880">
        <f t="shared" si="96"/>
        <v>18676</v>
      </c>
      <c r="N880">
        <f>IF(D880&gt;10000,N879+D880-N879,N879+D880)</f>
        <v>12157</v>
      </c>
    </row>
    <row r="881" spans="1:14" x14ac:dyDescent="0.25">
      <c r="A881" t="s">
        <v>253</v>
      </c>
      <c r="B881" s="252">
        <v>43879</v>
      </c>
      <c r="C881" s="253">
        <v>880</v>
      </c>
      <c r="D881">
        <v>-1</v>
      </c>
      <c r="E881">
        <f t="shared" si="97"/>
        <v>-1</v>
      </c>
      <c r="F881">
        <f t="shared" si="98"/>
        <v>-6644</v>
      </c>
      <c r="G881">
        <f>D881+G880</f>
        <v>-6645</v>
      </c>
      <c r="H881">
        <f t="shared" si="92"/>
        <v>-6645</v>
      </c>
      <c r="I881">
        <f t="shared" si="93"/>
        <v>-1</v>
      </c>
      <c r="J881" t="b">
        <f t="shared" si="94"/>
        <v>0</v>
      </c>
      <c r="K881">
        <f t="shared" si="95"/>
        <v>-1</v>
      </c>
      <c r="L881">
        <f t="shared" si="96"/>
        <v>18675</v>
      </c>
      <c r="N881">
        <f>IF(D881&gt;10000,N880+D881-N880,N880+D881)</f>
        <v>12156</v>
      </c>
    </row>
    <row r="882" spans="1:14" x14ac:dyDescent="0.25">
      <c r="A882" t="s">
        <v>253</v>
      </c>
      <c r="B882" s="252">
        <v>43886</v>
      </c>
      <c r="C882" s="253">
        <v>881</v>
      </c>
      <c r="D882">
        <v>-1</v>
      </c>
      <c r="E882">
        <f t="shared" si="97"/>
        <v>-1</v>
      </c>
      <c r="F882">
        <f t="shared" si="98"/>
        <v>-6645</v>
      </c>
      <c r="G882">
        <f>D882+G881</f>
        <v>-6646</v>
      </c>
      <c r="H882">
        <f t="shared" si="92"/>
        <v>-6646</v>
      </c>
      <c r="I882">
        <f t="shared" si="93"/>
        <v>-1</v>
      </c>
      <c r="J882" t="b">
        <f t="shared" si="94"/>
        <v>0</v>
      </c>
      <c r="K882">
        <f t="shared" si="95"/>
        <v>-1</v>
      </c>
      <c r="L882">
        <f t="shared" si="96"/>
        <v>18674</v>
      </c>
      <c r="N882">
        <f>IF(D882&gt;10000,N881+D882-N881,N881+D882)</f>
        <v>12155</v>
      </c>
    </row>
    <row r="883" spans="1:14" x14ac:dyDescent="0.25">
      <c r="A883" t="s">
        <v>253</v>
      </c>
      <c r="B883" s="252">
        <v>43893</v>
      </c>
      <c r="C883" s="253">
        <v>882</v>
      </c>
      <c r="D883">
        <v>-19</v>
      </c>
      <c r="E883">
        <f t="shared" si="97"/>
        <v>-1</v>
      </c>
      <c r="F883">
        <f t="shared" si="98"/>
        <v>-6646</v>
      </c>
      <c r="G883">
        <f>D883+G882</f>
        <v>-6665</v>
      </c>
      <c r="H883">
        <f t="shared" si="92"/>
        <v>-6665</v>
      </c>
      <c r="I883">
        <f t="shared" si="93"/>
        <v>-19</v>
      </c>
      <c r="J883" t="b">
        <f t="shared" si="94"/>
        <v>0</v>
      </c>
      <c r="K883">
        <f t="shared" si="95"/>
        <v>-19</v>
      </c>
      <c r="L883">
        <f t="shared" si="96"/>
        <v>18655</v>
      </c>
      <c r="N883">
        <f>IF(D883&gt;10000,N882+D883-N882,N882+D883)</f>
        <v>12136</v>
      </c>
    </row>
    <row r="884" spans="1:14" x14ac:dyDescent="0.25">
      <c r="A884" t="s">
        <v>253</v>
      </c>
      <c r="B884" s="252">
        <v>43893</v>
      </c>
      <c r="C884" s="253">
        <v>883</v>
      </c>
      <c r="D884">
        <v>-1</v>
      </c>
      <c r="E884">
        <f t="shared" si="97"/>
        <v>-19</v>
      </c>
      <c r="F884">
        <f t="shared" si="98"/>
        <v>-6665</v>
      </c>
      <c r="G884">
        <f>D884+G883</f>
        <v>-6666</v>
      </c>
      <c r="H884">
        <f t="shared" si="92"/>
        <v>-6666</v>
      </c>
      <c r="I884">
        <f t="shared" si="93"/>
        <v>-1</v>
      </c>
      <c r="J884" t="b">
        <f t="shared" si="94"/>
        <v>0</v>
      </c>
      <c r="K884">
        <f t="shared" si="95"/>
        <v>-1</v>
      </c>
      <c r="L884">
        <f t="shared" si="96"/>
        <v>18654</v>
      </c>
      <c r="N884">
        <f>IF(D884&gt;10000,N883+D884-N883,N883+D884)</f>
        <v>12135</v>
      </c>
    </row>
    <row r="885" spans="1:14" x14ac:dyDescent="0.25">
      <c r="A885" t="s">
        <v>253</v>
      </c>
      <c r="B885" s="252">
        <v>43901</v>
      </c>
      <c r="C885" s="253">
        <v>884</v>
      </c>
      <c r="D885">
        <v>-1</v>
      </c>
      <c r="E885">
        <f t="shared" si="97"/>
        <v>-1</v>
      </c>
      <c r="F885">
        <f t="shared" si="98"/>
        <v>-6666</v>
      </c>
      <c r="G885">
        <f>D885+G884</f>
        <v>-6667</v>
      </c>
      <c r="H885">
        <f t="shared" si="92"/>
        <v>-6667</v>
      </c>
      <c r="I885">
        <f t="shared" si="93"/>
        <v>-1</v>
      </c>
      <c r="J885" t="b">
        <f t="shared" si="94"/>
        <v>0</v>
      </c>
      <c r="K885">
        <f t="shared" si="95"/>
        <v>-1</v>
      </c>
      <c r="L885">
        <f t="shared" si="96"/>
        <v>18653</v>
      </c>
      <c r="N885">
        <f>IF(D885&gt;10000,N884+D885-N884,N884+D885)</f>
        <v>12134</v>
      </c>
    </row>
    <row r="886" spans="1:14" x14ac:dyDescent="0.25">
      <c r="A886" t="s">
        <v>253</v>
      </c>
      <c r="B886" s="252">
        <v>43907</v>
      </c>
      <c r="C886" s="253">
        <v>885</v>
      </c>
      <c r="D886">
        <v>-1</v>
      </c>
      <c r="E886">
        <f t="shared" si="97"/>
        <v>-1</v>
      </c>
      <c r="F886">
        <f t="shared" si="98"/>
        <v>-6667</v>
      </c>
      <c r="G886">
        <f>D886+G885</f>
        <v>-6668</v>
      </c>
      <c r="H886">
        <f t="shared" si="92"/>
        <v>-6668</v>
      </c>
      <c r="I886">
        <f t="shared" si="93"/>
        <v>-1</v>
      </c>
      <c r="J886" t="b">
        <f t="shared" si="94"/>
        <v>0</v>
      </c>
      <c r="K886">
        <f t="shared" si="95"/>
        <v>-1</v>
      </c>
      <c r="L886">
        <f t="shared" si="96"/>
        <v>18652</v>
      </c>
      <c r="N886">
        <f>IF(D886&gt;10000,N885+D886-N885,N885+D886)</f>
        <v>12133</v>
      </c>
    </row>
    <row r="887" spans="1:14" x14ac:dyDescent="0.25">
      <c r="A887" t="s">
        <v>253</v>
      </c>
      <c r="B887" s="252">
        <v>43914</v>
      </c>
      <c r="C887" s="253">
        <v>886</v>
      </c>
      <c r="D887">
        <v>-1</v>
      </c>
      <c r="E887">
        <f t="shared" si="97"/>
        <v>-1</v>
      </c>
      <c r="F887">
        <f t="shared" si="98"/>
        <v>-6668</v>
      </c>
      <c r="G887">
        <f>D887+G886</f>
        <v>-6669</v>
      </c>
      <c r="H887">
        <f t="shared" si="92"/>
        <v>-6669</v>
      </c>
      <c r="I887">
        <f t="shared" si="93"/>
        <v>-1</v>
      </c>
      <c r="J887" t="b">
        <f t="shared" si="94"/>
        <v>0</v>
      </c>
      <c r="K887">
        <f t="shared" si="95"/>
        <v>-1</v>
      </c>
      <c r="L887">
        <f t="shared" si="96"/>
        <v>18651</v>
      </c>
      <c r="N887">
        <f>IF(D887&gt;10000,N886+D887-N886,N886+D887)</f>
        <v>12132</v>
      </c>
    </row>
    <row r="888" spans="1:14" x14ac:dyDescent="0.25">
      <c r="A888" t="s">
        <v>253</v>
      </c>
      <c r="B888" s="252">
        <v>43922</v>
      </c>
      <c r="C888" s="253">
        <v>887</v>
      </c>
      <c r="D888">
        <v>-1</v>
      </c>
      <c r="E888">
        <f t="shared" si="97"/>
        <v>-1</v>
      </c>
      <c r="F888">
        <f t="shared" si="98"/>
        <v>-6669</v>
      </c>
      <c r="G888">
        <f>D888+G887</f>
        <v>-6670</v>
      </c>
      <c r="H888">
        <f t="shared" si="92"/>
        <v>-6670</v>
      </c>
      <c r="I888">
        <f t="shared" si="93"/>
        <v>-1</v>
      </c>
      <c r="J888" t="b">
        <f t="shared" si="94"/>
        <v>0</v>
      </c>
      <c r="K888">
        <f t="shared" si="95"/>
        <v>-1</v>
      </c>
      <c r="L888">
        <f t="shared" si="96"/>
        <v>18650</v>
      </c>
      <c r="N888">
        <f>IF(D888&gt;10000,N887+D888-N887,N887+D888)</f>
        <v>12131</v>
      </c>
    </row>
    <row r="889" spans="1:14" x14ac:dyDescent="0.25">
      <c r="A889" t="s">
        <v>253</v>
      </c>
      <c r="B889" s="252">
        <v>43928</v>
      </c>
      <c r="C889" s="253">
        <v>888</v>
      </c>
      <c r="D889">
        <v>-1</v>
      </c>
      <c r="E889">
        <f t="shared" si="97"/>
        <v>-1</v>
      </c>
      <c r="F889">
        <f t="shared" si="98"/>
        <v>-6670</v>
      </c>
      <c r="G889">
        <f>D889+G888</f>
        <v>-6671</v>
      </c>
      <c r="H889">
        <f t="shared" si="92"/>
        <v>-6671</v>
      </c>
      <c r="I889">
        <f t="shared" si="93"/>
        <v>-1</v>
      </c>
      <c r="J889" t="b">
        <f t="shared" si="94"/>
        <v>0</v>
      </c>
      <c r="K889">
        <f t="shared" si="95"/>
        <v>-1</v>
      </c>
      <c r="L889">
        <f t="shared" si="96"/>
        <v>18649</v>
      </c>
      <c r="N889">
        <f>IF(D889&gt;10000,N888+D889-N888,N888+D889)</f>
        <v>12130</v>
      </c>
    </row>
    <row r="890" spans="1:14" x14ac:dyDescent="0.25">
      <c r="A890" t="s">
        <v>253</v>
      </c>
      <c r="B890" s="252">
        <v>43935</v>
      </c>
      <c r="C890" s="253">
        <v>889</v>
      </c>
      <c r="D890">
        <v>-1</v>
      </c>
      <c r="E890">
        <f t="shared" si="97"/>
        <v>-1</v>
      </c>
      <c r="F890">
        <f t="shared" si="98"/>
        <v>-6671</v>
      </c>
      <c r="G890">
        <f>D890+G889</f>
        <v>-6672</v>
      </c>
      <c r="H890">
        <f t="shared" si="92"/>
        <v>-6672</v>
      </c>
      <c r="I890">
        <f t="shared" si="93"/>
        <v>-1</v>
      </c>
      <c r="J890" t="b">
        <f t="shared" si="94"/>
        <v>0</v>
      </c>
      <c r="K890">
        <f t="shared" si="95"/>
        <v>-1</v>
      </c>
      <c r="L890">
        <f t="shared" si="96"/>
        <v>18648</v>
      </c>
      <c r="N890">
        <f>IF(D890&gt;10000,N889+D890-N889,N889+D890)</f>
        <v>12129</v>
      </c>
    </row>
    <row r="891" spans="1:14" x14ac:dyDescent="0.25">
      <c r="A891" t="s">
        <v>253</v>
      </c>
      <c r="B891" s="252">
        <v>43942</v>
      </c>
      <c r="C891" s="253">
        <v>890</v>
      </c>
      <c r="D891">
        <v>-1</v>
      </c>
      <c r="E891">
        <f t="shared" si="97"/>
        <v>-1</v>
      </c>
      <c r="F891">
        <f t="shared" si="98"/>
        <v>-6672</v>
      </c>
      <c r="G891">
        <f>D891+G890</f>
        <v>-6673</v>
      </c>
      <c r="H891">
        <f t="shared" si="92"/>
        <v>-6673</v>
      </c>
      <c r="I891">
        <f t="shared" si="93"/>
        <v>-1</v>
      </c>
      <c r="J891" t="b">
        <f t="shared" si="94"/>
        <v>0</v>
      </c>
      <c r="K891">
        <f t="shared" si="95"/>
        <v>-1</v>
      </c>
      <c r="L891">
        <f t="shared" si="96"/>
        <v>18647</v>
      </c>
      <c r="N891">
        <f>IF(D891&gt;10000,N890+D891-N890,N890+D891)</f>
        <v>12128</v>
      </c>
    </row>
    <row r="892" spans="1:14" x14ac:dyDescent="0.25">
      <c r="A892" t="s">
        <v>253</v>
      </c>
      <c r="B892" s="252">
        <v>43949</v>
      </c>
      <c r="C892" s="253">
        <v>891</v>
      </c>
      <c r="D892">
        <v>-1</v>
      </c>
      <c r="E892">
        <f t="shared" si="97"/>
        <v>-1</v>
      </c>
      <c r="F892">
        <f t="shared" si="98"/>
        <v>-6673</v>
      </c>
      <c r="G892">
        <f>D892+G891</f>
        <v>-6674</v>
      </c>
      <c r="H892">
        <f t="shared" si="92"/>
        <v>-6674</v>
      </c>
      <c r="I892">
        <f t="shared" si="93"/>
        <v>-1</v>
      </c>
      <c r="J892" t="b">
        <f t="shared" si="94"/>
        <v>0</v>
      </c>
      <c r="K892">
        <f t="shared" si="95"/>
        <v>-1</v>
      </c>
      <c r="L892">
        <f t="shared" si="96"/>
        <v>18646</v>
      </c>
      <c r="N892">
        <f>IF(D892&gt;10000,N891+D892-N891,N891+D892)</f>
        <v>12127</v>
      </c>
    </row>
    <row r="893" spans="1:14" x14ac:dyDescent="0.25">
      <c r="A893" t="s">
        <v>253</v>
      </c>
      <c r="B893" s="252">
        <v>43957</v>
      </c>
      <c r="C893" s="253">
        <v>892</v>
      </c>
      <c r="D893">
        <v>-1</v>
      </c>
      <c r="E893">
        <f t="shared" si="97"/>
        <v>-1</v>
      </c>
      <c r="F893">
        <f t="shared" si="98"/>
        <v>-6674</v>
      </c>
      <c r="G893">
        <f>D893+G892</f>
        <v>-6675</v>
      </c>
      <c r="H893">
        <f t="shared" si="92"/>
        <v>-6675</v>
      </c>
      <c r="I893">
        <f t="shared" si="93"/>
        <v>-1</v>
      </c>
      <c r="J893" t="b">
        <f t="shared" si="94"/>
        <v>0</v>
      </c>
      <c r="K893">
        <f t="shared" si="95"/>
        <v>-1</v>
      </c>
      <c r="L893">
        <f t="shared" si="96"/>
        <v>18645</v>
      </c>
      <c r="N893">
        <f>IF(D893&gt;10000,N892+D893-N892,N892+D893)</f>
        <v>12126</v>
      </c>
    </row>
    <row r="894" spans="1:14" x14ac:dyDescent="0.25">
      <c r="A894" t="s">
        <v>253</v>
      </c>
      <c r="B894" s="252">
        <v>43964</v>
      </c>
      <c r="C894" s="253">
        <v>893</v>
      </c>
      <c r="D894">
        <v>-1</v>
      </c>
      <c r="E894">
        <f t="shared" si="97"/>
        <v>-1</v>
      </c>
      <c r="F894">
        <f t="shared" si="98"/>
        <v>-6675</v>
      </c>
      <c r="G894">
        <f>D894+G893</f>
        <v>-6676</v>
      </c>
      <c r="H894">
        <f t="shared" si="92"/>
        <v>-6676</v>
      </c>
      <c r="I894">
        <f t="shared" si="93"/>
        <v>-1</v>
      </c>
      <c r="J894" t="b">
        <f t="shared" si="94"/>
        <v>0</v>
      </c>
      <c r="K894">
        <f t="shared" si="95"/>
        <v>-1</v>
      </c>
      <c r="L894">
        <f t="shared" si="96"/>
        <v>18644</v>
      </c>
      <c r="N894">
        <f>IF(D894&gt;10000,N893+D894-N893,N893+D894)</f>
        <v>12125</v>
      </c>
    </row>
    <row r="895" spans="1:14" x14ac:dyDescent="0.25">
      <c r="A895" t="s">
        <v>253</v>
      </c>
      <c r="B895" s="252">
        <v>43970</v>
      </c>
      <c r="C895" s="253">
        <v>894</v>
      </c>
      <c r="D895">
        <v>-1</v>
      </c>
      <c r="E895">
        <f t="shared" si="97"/>
        <v>-1</v>
      </c>
      <c r="F895">
        <f t="shared" si="98"/>
        <v>-6676</v>
      </c>
      <c r="G895">
        <f>D895+G894</f>
        <v>-6677</v>
      </c>
      <c r="H895">
        <f t="shared" si="92"/>
        <v>-6677</v>
      </c>
      <c r="I895">
        <f t="shared" si="93"/>
        <v>-1</v>
      </c>
      <c r="J895" t="b">
        <f t="shared" si="94"/>
        <v>0</v>
      </c>
      <c r="K895">
        <f t="shared" si="95"/>
        <v>-1</v>
      </c>
      <c r="L895">
        <f t="shared" si="96"/>
        <v>18643</v>
      </c>
      <c r="N895">
        <f>IF(D895&gt;10000,N894+D895-N894,N894+D895)</f>
        <v>12124</v>
      </c>
    </row>
    <row r="896" spans="1:14" x14ac:dyDescent="0.25">
      <c r="A896" t="s">
        <v>253</v>
      </c>
      <c r="B896" s="252">
        <v>44131</v>
      </c>
      <c r="C896" s="253">
        <v>895</v>
      </c>
      <c r="D896">
        <v>-813</v>
      </c>
      <c r="E896">
        <f t="shared" si="97"/>
        <v>-1</v>
      </c>
      <c r="F896">
        <f t="shared" si="98"/>
        <v>-6677</v>
      </c>
      <c r="G896">
        <f>D896+G895</f>
        <v>-7490</v>
      </c>
      <c r="H896">
        <f t="shared" si="92"/>
        <v>-7490</v>
      </c>
      <c r="I896">
        <f t="shared" si="93"/>
        <v>-813</v>
      </c>
      <c r="J896" t="b">
        <f t="shared" si="94"/>
        <v>0</v>
      </c>
      <c r="K896">
        <f t="shared" si="95"/>
        <v>-813</v>
      </c>
      <c r="L896">
        <f t="shared" si="96"/>
        <v>17830</v>
      </c>
      <c r="N896">
        <f>IF(D896&gt;10000,N895+D896-N895,N895+D896)</f>
        <v>11311</v>
      </c>
    </row>
    <row r="897" spans="1:14" x14ac:dyDescent="0.25">
      <c r="A897" t="s">
        <v>253</v>
      </c>
      <c r="B897" s="252">
        <v>44131</v>
      </c>
      <c r="C897" s="253">
        <v>896</v>
      </c>
      <c r="D897">
        <v>-4200</v>
      </c>
      <c r="E897">
        <f t="shared" si="97"/>
        <v>-813</v>
      </c>
      <c r="F897">
        <f t="shared" si="98"/>
        <v>-7490</v>
      </c>
      <c r="G897">
        <f>D897+G896</f>
        <v>-11690</v>
      </c>
      <c r="H897">
        <f t="shared" si="92"/>
        <v>-11690</v>
      </c>
      <c r="I897">
        <f t="shared" si="93"/>
        <v>-4200</v>
      </c>
      <c r="J897" t="b">
        <f t="shared" si="94"/>
        <v>0</v>
      </c>
      <c r="K897">
        <f t="shared" si="95"/>
        <v>-4200</v>
      </c>
      <c r="L897">
        <f t="shared" si="96"/>
        <v>13630</v>
      </c>
      <c r="N897">
        <f>IF(D897&gt;10000,N896+D897-N896,N896+D897)</f>
        <v>7111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9"/>
  <sheetViews>
    <sheetView zoomScale="70" zoomScaleNormal="70" workbookViewId="0">
      <selection activeCell="A4" sqref="A4:A5"/>
    </sheetView>
  </sheetViews>
  <sheetFormatPr baseColWidth="10" defaultRowHeight="15" x14ac:dyDescent="0.25"/>
  <cols>
    <col min="3" max="4" width="26.5703125" customWidth="1"/>
    <col min="5" max="5" width="75.140625" customWidth="1"/>
    <col min="6" max="8" width="37.7109375" customWidth="1"/>
    <col min="9" max="9" width="32" customWidth="1"/>
    <col min="10" max="10" width="37.5703125" customWidth="1"/>
    <col min="11" max="11" width="28.7109375" customWidth="1"/>
    <col min="12" max="12" width="39.7109375" customWidth="1"/>
    <col min="13" max="13" width="63.28515625" customWidth="1"/>
    <col min="14" max="15" width="31.7109375" customWidth="1"/>
    <col min="16" max="16" width="128.7109375" customWidth="1"/>
  </cols>
  <sheetData>
    <row r="1" spans="1:16" ht="24" thickBot="1" x14ac:dyDescent="0.3">
      <c r="B1" s="207" t="s">
        <v>19</v>
      </c>
      <c r="C1" s="208"/>
      <c r="D1" s="208"/>
      <c r="E1" s="208"/>
      <c r="F1" s="208"/>
      <c r="G1" s="208"/>
      <c r="H1" s="208"/>
      <c r="I1" s="208"/>
      <c r="J1" s="208"/>
      <c r="K1" s="209"/>
      <c r="L1" s="73"/>
    </row>
    <row r="2" spans="1:16" ht="93.75" thickBot="1" x14ac:dyDescent="0.3">
      <c r="B2" s="71" t="s">
        <v>0</v>
      </c>
      <c r="C2" s="72" t="s">
        <v>1</v>
      </c>
      <c r="D2" s="72"/>
      <c r="E2" s="72" t="s">
        <v>2</v>
      </c>
      <c r="F2" s="72" t="s">
        <v>56</v>
      </c>
      <c r="G2" s="72" t="s">
        <v>131</v>
      </c>
      <c r="H2" s="72" t="s">
        <v>136</v>
      </c>
      <c r="I2" s="72" t="s">
        <v>54</v>
      </c>
      <c r="J2" s="72" t="s">
        <v>3</v>
      </c>
      <c r="K2" s="72" t="s">
        <v>111</v>
      </c>
      <c r="L2" s="84" t="s">
        <v>110</v>
      </c>
      <c r="N2" s="43" t="s">
        <v>191</v>
      </c>
      <c r="O2" s="108"/>
    </row>
    <row r="3" spans="1:16" ht="126.75" thickBot="1" x14ac:dyDescent="0.3">
      <c r="A3" s="139" t="s">
        <v>239</v>
      </c>
      <c r="B3" s="137">
        <v>1</v>
      </c>
      <c r="C3" s="72" t="s">
        <v>20</v>
      </c>
      <c r="D3" s="120"/>
      <c r="E3" s="4"/>
      <c r="F3" s="13" t="s">
        <v>60</v>
      </c>
      <c r="G3" s="13" t="s">
        <v>137</v>
      </c>
      <c r="H3" s="13" t="s">
        <v>130</v>
      </c>
      <c r="I3" s="18" t="s">
        <v>114</v>
      </c>
      <c r="J3" s="18"/>
      <c r="K3" s="30"/>
      <c r="L3" s="19" t="s">
        <v>98</v>
      </c>
      <c r="M3" s="19" t="s">
        <v>204</v>
      </c>
      <c r="N3" s="43" t="s">
        <v>156</v>
      </c>
      <c r="O3" s="108"/>
    </row>
    <row r="4" spans="1:16" ht="67.5" customHeight="1" x14ac:dyDescent="0.25">
      <c r="A4" s="201" t="s">
        <v>237</v>
      </c>
      <c r="B4" s="210">
        <v>2</v>
      </c>
      <c r="C4" s="212" t="s">
        <v>21</v>
      </c>
      <c r="D4" s="169"/>
      <c r="E4" s="214"/>
      <c r="F4" s="220" t="s">
        <v>127</v>
      </c>
      <c r="G4" s="220" t="s">
        <v>137</v>
      </c>
      <c r="H4" s="220" t="s">
        <v>130</v>
      </c>
      <c r="I4" s="39" t="s">
        <v>22</v>
      </c>
      <c r="J4" s="216"/>
      <c r="K4" s="218"/>
      <c r="L4" s="39" t="s">
        <v>98</v>
      </c>
      <c r="M4" s="39" t="s">
        <v>205</v>
      </c>
      <c r="N4" s="43" t="s">
        <v>156</v>
      </c>
      <c r="O4" s="108"/>
      <c r="P4" t="s">
        <v>154</v>
      </c>
    </row>
    <row r="5" spans="1:16" ht="50.25" customHeight="1" thickBot="1" x14ac:dyDescent="0.3">
      <c r="A5" s="201"/>
      <c r="B5" s="211"/>
      <c r="C5" s="213"/>
      <c r="D5" s="170"/>
      <c r="E5" s="215"/>
      <c r="F5" s="221"/>
      <c r="G5" s="221"/>
      <c r="H5" s="221"/>
      <c r="I5" s="18" t="s">
        <v>23</v>
      </c>
      <c r="J5" s="217"/>
      <c r="K5" s="219"/>
      <c r="L5" s="75" t="s">
        <v>98</v>
      </c>
    </row>
    <row r="6" spans="1:16" ht="50.25" customHeight="1" thickBot="1" x14ac:dyDescent="0.3">
      <c r="A6" s="201" t="s">
        <v>237</v>
      </c>
      <c r="B6" s="210">
        <v>3</v>
      </c>
      <c r="C6" s="212" t="s">
        <v>24</v>
      </c>
      <c r="D6" s="169" t="s">
        <v>235</v>
      </c>
      <c r="E6" s="214"/>
      <c r="F6" s="220" t="s">
        <v>60</v>
      </c>
      <c r="G6" s="220" t="s">
        <v>138</v>
      </c>
      <c r="H6" s="220" t="s">
        <v>130</v>
      </c>
      <c r="I6" s="39" t="s">
        <v>25</v>
      </c>
      <c r="J6" s="216"/>
      <c r="K6" s="218"/>
      <c r="L6" s="39" t="s">
        <v>100</v>
      </c>
      <c r="M6" s="39" t="s">
        <v>206</v>
      </c>
      <c r="N6" s="43" t="s">
        <v>156</v>
      </c>
      <c r="O6" s="108"/>
    </row>
    <row r="7" spans="1:16" ht="69.75" customHeight="1" thickBot="1" x14ac:dyDescent="0.3">
      <c r="A7" s="201"/>
      <c r="B7" s="211"/>
      <c r="C7" s="213"/>
      <c r="D7" s="170"/>
      <c r="E7" s="215"/>
      <c r="F7" s="221"/>
      <c r="G7" s="221"/>
      <c r="H7" s="221"/>
      <c r="I7" s="18" t="s">
        <v>22</v>
      </c>
      <c r="J7" s="217"/>
      <c r="K7" s="219"/>
      <c r="L7" s="75" t="s">
        <v>98</v>
      </c>
      <c r="M7" s="39" t="s">
        <v>205</v>
      </c>
      <c r="N7" s="43" t="s">
        <v>156</v>
      </c>
      <c r="O7" s="108"/>
    </row>
    <row r="8" spans="1:16" ht="24.75" customHeight="1" x14ac:dyDescent="0.25">
      <c r="A8" s="201" t="s">
        <v>237</v>
      </c>
      <c r="B8" s="210">
        <v>4</v>
      </c>
      <c r="C8" s="212" t="s">
        <v>26</v>
      </c>
      <c r="D8" s="212"/>
      <c r="E8" s="214"/>
      <c r="F8" s="220" t="s">
        <v>58</v>
      </c>
      <c r="G8" s="220" t="s">
        <v>137</v>
      </c>
      <c r="H8" s="220" t="s">
        <v>130</v>
      </c>
      <c r="I8" s="39" t="s">
        <v>25</v>
      </c>
      <c r="J8" s="216"/>
      <c r="K8" s="218"/>
      <c r="L8" s="39" t="s">
        <v>100</v>
      </c>
    </row>
    <row r="9" spans="1:16" ht="42.75" thickBot="1" x14ac:dyDescent="0.3">
      <c r="A9" s="201"/>
      <c r="B9" s="211"/>
      <c r="C9" s="213"/>
      <c r="D9" s="213"/>
      <c r="E9" s="215"/>
      <c r="F9" s="221"/>
      <c r="G9" s="221"/>
      <c r="H9" s="221"/>
      <c r="I9" s="18" t="s">
        <v>22</v>
      </c>
      <c r="J9" s="217"/>
      <c r="K9" s="219"/>
      <c r="L9" s="75" t="s">
        <v>98</v>
      </c>
      <c r="N9" s="43" t="s">
        <v>156</v>
      </c>
      <c r="O9" s="108"/>
    </row>
    <row r="10" spans="1:16" ht="105.75" thickBot="1" x14ac:dyDescent="0.3">
      <c r="A10" s="139" t="s">
        <v>238</v>
      </c>
      <c r="B10" s="137">
        <v>5</v>
      </c>
      <c r="C10" s="72" t="s">
        <v>27</v>
      </c>
      <c r="D10" s="72"/>
      <c r="E10" s="5"/>
      <c r="F10" s="12" t="s">
        <v>59</v>
      </c>
      <c r="G10" s="12" t="s">
        <v>137</v>
      </c>
      <c r="H10" s="12" t="s">
        <v>130</v>
      </c>
      <c r="I10" s="18" t="s">
        <v>113</v>
      </c>
      <c r="J10" s="18" t="s">
        <v>112</v>
      </c>
      <c r="K10" s="30" t="s">
        <v>91</v>
      </c>
      <c r="L10" s="19" t="s">
        <v>98</v>
      </c>
      <c r="M10" s="39" t="s">
        <v>207</v>
      </c>
      <c r="N10" s="43" t="s">
        <v>156</v>
      </c>
      <c r="O10" s="43"/>
      <c r="P10" s="89" t="s">
        <v>147</v>
      </c>
    </row>
    <row r="11" spans="1:16" ht="84.75" customHeight="1" thickBot="1" x14ac:dyDescent="0.3">
      <c r="A11" s="139" t="s">
        <v>238</v>
      </c>
      <c r="B11" s="137">
        <v>6</v>
      </c>
      <c r="C11" s="72" t="s">
        <v>28</v>
      </c>
      <c r="D11" s="72"/>
      <c r="E11" s="5"/>
      <c r="F11" s="12" t="s">
        <v>59</v>
      </c>
      <c r="G11" s="12" t="s">
        <v>137</v>
      </c>
      <c r="H11" s="12" t="s">
        <v>130</v>
      </c>
      <c r="I11" s="18" t="s">
        <v>115</v>
      </c>
      <c r="J11" s="18"/>
      <c r="K11" s="30"/>
      <c r="L11" s="19" t="s">
        <v>98</v>
      </c>
      <c r="N11" s="43" t="s">
        <v>156</v>
      </c>
      <c r="O11" s="108"/>
    </row>
    <row r="12" spans="1:16" ht="63" customHeight="1" thickBot="1" x14ac:dyDescent="0.3">
      <c r="A12" s="142"/>
      <c r="B12" s="137">
        <v>7</v>
      </c>
      <c r="C12" s="72" t="s">
        <v>29</v>
      </c>
      <c r="D12" s="72"/>
      <c r="E12" s="5"/>
      <c r="F12" s="12" t="s">
        <v>128</v>
      </c>
      <c r="G12" s="12" t="s">
        <v>137</v>
      </c>
      <c r="H12" s="12" t="s">
        <v>130</v>
      </c>
      <c r="I12" s="18" t="s">
        <v>113</v>
      </c>
      <c r="J12" s="18" t="s">
        <v>74</v>
      </c>
      <c r="K12" s="30" t="s">
        <v>96</v>
      </c>
      <c r="L12" s="19" t="s">
        <v>116</v>
      </c>
    </row>
    <row r="13" spans="1:16" ht="63.75" thickBot="1" x14ac:dyDescent="0.3">
      <c r="A13" s="139" t="s">
        <v>240</v>
      </c>
      <c r="B13" s="137">
        <v>8</v>
      </c>
      <c r="C13" s="72" t="s">
        <v>30</v>
      </c>
      <c r="D13" s="72"/>
      <c r="E13" s="5"/>
      <c r="F13" s="12" t="s">
        <v>59</v>
      </c>
      <c r="G13" s="12" t="s">
        <v>137</v>
      </c>
      <c r="H13" s="12" t="s">
        <v>130</v>
      </c>
      <c r="I13" s="18" t="s">
        <v>117</v>
      </c>
      <c r="J13" s="18"/>
      <c r="K13" s="30"/>
      <c r="L13" s="19" t="s">
        <v>118</v>
      </c>
      <c r="M13" s="39" t="s">
        <v>208</v>
      </c>
      <c r="N13" s="43" t="s">
        <v>156</v>
      </c>
      <c r="O13" s="108"/>
    </row>
    <row r="14" spans="1:16" ht="105.75" thickBot="1" x14ac:dyDescent="0.3">
      <c r="A14" s="142"/>
      <c r="B14" s="134">
        <v>9</v>
      </c>
      <c r="C14" s="72" t="s">
        <v>31</v>
      </c>
      <c r="D14" s="72"/>
      <c r="E14" s="9"/>
      <c r="F14" s="82" t="s">
        <v>129</v>
      </c>
      <c r="G14" s="82" t="s">
        <v>137</v>
      </c>
      <c r="H14" s="82" t="s">
        <v>130</v>
      </c>
      <c r="I14" s="18"/>
      <c r="J14" s="18" t="s">
        <v>119</v>
      </c>
      <c r="K14" s="19" t="s">
        <v>94</v>
      </c>
      <c r="L14" s="19" t="s">
        <v>120</v>
      </c>
      <c r="M14" s="39" t="s">
        <v>209</v>
      </c>
      <c r="P14" s="89" t="s">
        <v>155</v>
      </c>
    </row>
    <row r="15" spans="1:16" ht="58.5" customHeight="1" thickBot="1" x14ac:dyDescent="0.3">
      <c r="A15" s="142"/>
      <c r="B15" s="134">
        <v>10</v>
      </c>
      <c r="C15" s="72" t="s">
        <v>32</v>
      </c>
      <c r="D15" s="72"/>
      <c r="E15" s="1"/>
      <c r="F15" s="6" t="s">
        <v>60</v>
      </c>
      <c r="G15" s="6" t="s">
        <v>137</v>
      </c>
      <c r="H15" s="6" t="s">
        <v>130</v>
      </c>
      <c r="I15" s="18" t="s">
        <v>121</v>
      </c>
      <c r="J15" s="18"/>
      <c r="K15" s="30"/>
      <c r="L15" s="19" t="s">
        <v>98</v>
      </c>
    </row>
    <row r="16" spans="1:16" ht="23.25" customHeight="1" x14ac:dyDescent="0.25">
      <c r="A16" s="236"/>
      <c r="B16" s="210">
        <v>11</v>
      </c>
      <c r="C16" s="212" t="s">
        <v>33</v>
      </c>
      <c r="D16" s="203" t="s">
        <v>234</v>
      </c>
      <c r="E16" s="155"/>
      <c r="F16" s="222" t="s">
        <v>59</v>
      </c>
      <c r="G16" s="222" t="s">
        <v>134</v>
      </c>
      <c r="H16" s="222" t="s">
        <v>130</v>
      </c>
      <c r="I16" s="17" t="s">
        <v>34</v>
      </c>
      <c r="J16" s="17"/>
      <c r="K16" s="218" t="s">
        <v>122</v>
      </c>
      <c r="L16" s="216" t="s">
        <v>98</v>
      </c>
    </row>
    <row r="17" spans="1:16" ht="26.25" customHeight="1" x14ac:dyDescent="0.25">
      <c r="A17" s="236"/>
      <c r="B17" s="232"/>
      <c r="C17" s="224"/>
      <c r="D17" s="204"/>
      <c r="E17" s="233"/>
      <c r="F17" s="234"/>
      <c r="G17" s="234"/>
      <c r="H17" s="234"/>
      <c r="I17" s="17" t="s">
        <v>35</v>
      </c>
      <c r="J17" s="17"/>
      <c r="K17" s="231"/>
      <c r="L17" s="235"/>
    </row>
    <row r="18" spans="1:16" ht="26.25" customHeight="1" x14ac:dyDescent="0.25">
      <c r="A18" s="236"/>
      <c r="B18" s="232"/>
      <c r="C18" s="224"/>
      <c r="D18" s="204"/>
      <c r="E18" s="233"/>
      <c r="F18" s="234"/>
      <c r="G18" s="234"/>
      <c r="H18" s="234"/>
      <c r="I18" s="17" t="s">
        <v>36</v>
      </c>
      <c r="J18" s="17"/>
      <c r="K18" s="231"/>
      <c r="L18" s="235"/>
      <c r="P18" t="s">
        <v>148</v>
      </c>
    </row>
    <row r="19" spans="1:16" ht="42" x14ac:dyDescent="0.25">
      <c r="A19" s="236"/>
      <c r="B19" s="232"/>
      <c r="C19" s="224"/>
      <c r="D19" s="204"/>
      <c r="E19" s="233"/>
      <c r="F19" s="234"/>
      <c r="G19" s="234"/>
      <c r="H19" s="234"/>
      <c r="I19" s="17" t="s">
        <v>37</v>
      </c>
      <c r="J19" s="17"/>
      <c r="K19" s="231"/>
      <c r="L19" s="235"/>
    </row>
    <row r="20" spans="1:16" ht="26.25" customHeight="1" x14ac:dyDescent="0.25">
      <c r="A20" s="236"/>
      <c r="B20" s="232"/>
      <c r="C20" s="224"/>
      <c r="D20" s="204"/>
      <c r="E20" s="233"/>
      <c r="F20" s="234"/>
      <c r="G20" s="234"/>
      <c r="H20" s="234"/>
      <c r="I20" s="17"/>
      <c r="J20" s="17"/>
      <c r="K20" s="231"/>
      <c r="L20" s="235"/>
    </row>
    <row r="21" spans="1:16" ht="27" customHeight="1" thickBot="1" x14ac:dyDescent="0.3">
      <c r="A21" s="236"/>
      <c r="B21" s="211"/>
      <c r="C21" s="213"/>
      <c r="D21" s="205"/>
      <c r="E21" s="156"/>
      <c r="F21" s="223"/>
      <c r="G21" s="223"/>
      <c r="H21" s="223"/>
      <c r="I21" s="18"/>
      <c r="J21" s="18"/>
      <c r="K21" s="219"/>
      <c r="L21" s="217"/>
    </row>
    <row r="22" spans="1:16" ht="23.25" customHeight="1" x14ac:dyDescent="0.25">
      <c r="A22" s="236"/>
      <c r="B22" s="225">
        <v>12</v>
      </c>
      <c r="C22" s="212" t="s">
        <v>38</v>
      </c>
      <c r="D22" s="212"/>
      <c r="E22" s="228"/>
      <c r="F22" s="163" t="s">
        <v>59</v>
      </c>
      <c r="G22" s="163" t="s">
        <v>137</v>
      </c>
      <c r="H22" s="163" t="s">
        <v>130</v>
      </c>
      <c r="I22" s="17" t="s">
        <v>34</v>
      </c>
      <c r="J22" s="76"/>
      <c r="K22" s="218"/>
      <c r="L22" s="216" t="s">
        <v>98</v>
      </c>
      <c r="M22" t="s">
        <v>210</v>
      </c>
      <c r="N22" s="206" t="s">
        <v>156</v>
      </c>
      <c r="O22" s="114"/>
    </row>
    <row r="23" spans="1:16" ht="26.25" customHeight="1" x14ac:dyDescent="0.25">
      <c r="A23" s="236"/>
      <c r="B23" s="226"/>
      <c r="C23" s="224"/>
      <c r="D23" s="224"/>
      <c r="E23" s="229"/>
      <c r="F23" s="187"/>
      <c r="G23" s="187"/>
      <c r="H23" s="187"/>
      <c r="I23" s="17" t="s">
        <v>35</v>
      </c>
      <c r="J23" s="17"/>
      <c r="K23" s="231"/>
      <c r="L23" s="235"/>
      <c r="M23" t="s">
        <v>211</v>
      </c>
      <c r="N23" s="206"/>
      <c r="O23" s="114"/>
    </row>
    <row r="24" spans="1:16" ht="26.25" customHeight="1" x14ac:dyDescent="0.25">
      <c r="A24" s="236"/>
      <c r="B24" s="226"/>
      <c r="C24" s="224"/>
      <c r="D24" s="224"/>
      <c r="E24" s="229"/>
      <c r="F24" s="187"/>
      <c r="G24" s="187"/>
      <c r="H24" s="187"/>
      <c r="I24" s="17" t="s">
        <v>36</v>
      </c>
      <c r="J24" s="77"/>
      <c r="K24" s="231"/>
      <c r="L24" s="235"/>
      <c r="M24" t="s">
        <v>212</v>
      </c>
      <c r="N24" s="206"/>
      <c r="O24" s="114"/>
    </row>
    <row r="25" spans="1:16" ht="42.75" thickBot="1" x14ac:dyDescent="0.3">
      <c r="A25" s="236"/>
      <c r="B25" s="227"/>
      <c r="C25" s="213"/>
      <c r="D25" s="213"/>
      <c r="E25" s="230"/>
      <c r="F25" s="164"/>
      <c r="G25" s="164"/>
      <c r="H25" s="187"/>
      <c r="I25" s="17" t="s">
        <v>39</v>
      </c>
      <c r="J25" s="78"/>
      <c r="K25" s="219"/>
      <c r="L25" s="217"/>
      <c r="N25" s="206"/>
      <c r="O25" s="114"/>
    </row>
    <row r="26" spans="1:16" ht="105.75" thickBot="1" x14ac:dyDescent="0.3">
      <c r="A26" s="142"/>
      <c r="B26" s="137">
        <v>13</v>
      </c>
      <c r="C26" s="72" t="s">
        <v>40</v>
      </c>
      <c r="D26" s="72"/>
      <c r="E26" s="74"/>
      <c r="F26" s="83" t="s">
        <v>59</v>
      </c>
      <c r="G26" s="83" t="s">
        <v>137</v>
      </c>
      <c r="H26" s="86" t="s">
        <v>130</v>
      </c>
      <c r="I26" s="79" t="s">
        <v>123</v>
      </c>
      <c r="J26" s="80"/>
      <c r="K26" s="81"/>
      <c r="L26" s="79" t="s">
        <v>98</v>
      </c>
    </row>
    <row r="27" spans="1:16" ht="63.75" thickBot="1" x14ac:dyDescent="0.3">
      <c r="A27" s="139" t="s">
        <v>240</v>
      </c>
      <c r="B27" s="137">
        <v>14</v>
      </c>
      <c r="C27" s="72" t="s">
        <v>41</v>
      </c>
      <c r="D27" s="72"/>
      <c r="E27" s="1"/>
      <c r="F27" s="6" t="s">
        <v>127</v>
      </c>
      <c r="G27" s="6" t="s">
        <v>137</v>
      </c>
      <c r="H27" s="6" t="s">
        <v>130</v>
      </c>
      <c r="I27" s="18" t="s">
        <v>42</v>
      </c>
      <c r="J27" s="18" t="s">
        <v>43</v>
      </c>
      <c r="K27" s="30" t="s">
        <v>91</v>
      </c>
      <c r="L27" s="19" t="s">
        <v>98</v>
      </c>
      <c r="M27" s="39" t="s">
        <v>213</v>
      </c>
      <c r="N27" s="43" t="s">
        <v>156</v>
      </c>
      <c r="O27" s="43"/>
      <c r="P27" s="89" t="s">
        <v>149</v>
      </c>
    </row>
    <row r="28" spans="1:16" ht="105.75" thickBot="1" x14ac:dyDescent="0.3">
      <c r="A28" s="139" t="s">
        <v>238</v>
      </c>
      <c r="B28" s="137">
        <v>15</v>
      </c>
      <c r="C28" s="72" t="s">
        <v>44</v>
      </c>
      <c r="D28" s="72"/>
      <c r="E28" s="1"/>
      <c r="F28" s="6" t="s">
        <v>59</v>
      </c>
      <c r="G28" s="6" t="s">
        <v>137</v>
      </c>
      <c r="H28" s="6" t="s">
        <v>130</v>
      </c>
      <c r="I28" s="18" t="s">
        <v>125</v>
      </c>
      <c r="J28" s="18" t="s">
        <v>45</v>
      </c>
      <c r="K28" s="30" t="s">
        <v>91</v>
      </c>
      <c r="L28" s="19" t="s">
        <v>98</v>
      </c>
      <c r="M28" s="39" t="s">
        <v>207</v>
      </c>
      <c r="P28" s="89" t="s">
        <v>150</v>
      </c>
    </row>
    <row r="29" spans="1:16" ht="48" customHeight="1" x14ac:dyDescent="0.25">
      <c r="A29" s="201" t="s">
        <v>238</v>
      </c>
      <c r="B29" s="210">
        <v>16</v>
      </c>
      <c r="C29" s="212" t="s">
        <v>46</v>
      </c>
      <c r="D29" s="212"/>
      <c r="E29" s="155"/>
      <c r="F29" s="222" t="s">
        <v>59</v>
      </c>
      <c r="G29" s="222" t="s">
        <v>137</v>
      </c>
      <c r="H29" s="222" t="s">
        <v>130</v>
      </c>
      <c r="I29" s="16" t="s">
        <v>124</v>
      </c>
      <c r="J29" s="216" t="s">
        <v>47</v>
      </c>
      <c r="K29" s="218" t="s">
        <v>91</v>
      </c>
      <c r="L29" s="216" t="s">
        <v>98</v>
      </c>
      <c r="P29" t="s">
        <v>151</v>
      </c>
    </row>
    <row r="30" spans="1:16" ht="60" customHeight="1" thickBot="1" x14ac:dyDescent="0.3">
      <c r="A30" s="201"/>
      <c r="B30" s="211"/>
      <c r="C30" s="213"/>
      <c r="D30" s="213"/>
      <c r="E30" s="156"/>
      <c r="F30" s="223"/>
      <c r="G30" s="223"/>
      <c r="H30" s="223"/>
      <c r="I30" s="21" t="s">
        <v>113</v>
      </c>
      <c r="J30" s="217"/>
      <c r="K30" s="219"/>
      <c r="L30" s="217"/>
    </row>
    <row r="31" spans="1:16" ht="47.25" thickBot="1" x14ac:dyDescent="0.3">
      <c r="A31" s="142"/>
      <c r="B31" s="134">
        <v>17</v>
      </c>
      <c r="C31" s="72" t="s">
        <v>48</v>
      </c>
      <c r="D31" s="72"/>
      <c r="E31" s="7"/>
      <c r="F31" s="6" t="s">
        <v>60</v>
      </c>
      <c r="G31" s="6" t="s">
        <v>137</v>
      </c>
      <c r="H31" s="6" t="s">
        <v>130</v>
      </c>
      <c r="I31" s="18" t="s">
        <v>113</v>
      </c>
      <c r="J31" s="18" t="s">
        <v>49</v>
      </c>
      <c r="K31" s="30" t="s">
        <v>94</v>
      </c>
      <c r="L31" s="19" t="s">
        <v>98</v>
      </c>
    </row>
    <row r="32" spans="1:16" ht="70.5" thickBot="1" x14ac:dyDescent="0.3">
      <c r="A32" s="142"/>
      <c r="B32" s="134">
        <v>18</v>
      </c>
      <c r="C32" s="72" t="s">
        <v>50</v>
      </c>
      <c r="D32" s="72"/>
      <c r="E32" s="7"/>
      <c r="F32" s="6" t="s">
        <v>59</v>
      </c>
      <c r="G32" s="6" t="s">
        <v>137</v>
      </c>
      <c r="H32" s="6" t="s">
        <v>130</v>
      </c>
      <c r="I32" s="18" t="s">
        <v>126</v>
      </c>
      <c r="J32" s="18" t="s">
        <v>49</v>
      </c>
      <c r="K32" s="30" t="s">
        <v>94</v>
      </c>
      <c r="L32" s="19" t="s">
        <v>98</v>
      </c>
    </row>
    <row r="33" spans="1:16" ht="93.75" thickBot="1" x14ac:dyDescent="0.3">
      <c r="A33" s="139" t="s">
        <v>238</v>
      </c>
      <c r="B33" s="137">
        <v>19</v>
      </c>
      <c r="C33" s="72" t="s">
        <v>51</v>
      </c>
      <c r="D33" s="125" t="s">
        <v>236</v>
      </c>
      <c r="E33" s="7"/>
      <c r="F33" s="6" t="s">
        <v>60</v>
      </c>
      <c r="G33" s="6" t="s">
        <v>137</v>
      </c>
      <c r="H33" s="6" t="s">
        <v>130</v>
      </c>
      <c r="I33" s="18" t="s">
        <v>113</v>
      </c>
      <c r="J33" s="18" t="s">
        <v>52</v>
      </c>
      <c r="K33" s="30" t="s">
        <v>94</v>
      </c>
      <c r="L33" s="19" t="s">
        <v>98</v>
      </c>
      <c r="P33" s="89" t="s">
        <v>152</v>
      </c>
    </row>
    <row r="34" spans="1:16" ht="63.75" thickBot="1" x14ac:dyDescent="0.3">
      <c r="A34" s="139" t="s">
        <v>240</v>
      </c>
      <c r="B34" s="137">
        <v>20</v>
      </c>
      <c r="C34" s="72" t="s">
        <v>4</v>
      </c>
      <c r="D34" s="72"/>
      <c r="E34" s="8"/>
      <c r="F34" s="13" t="s">
        <v>59</v>
      </c>
      <c r="G34" s="13" t="s">
        <v>137</v>
      </c>
      <c r="H34" s="13" t="s">
        <v>130</v>
      </c>
      <c r="I34" s="18" t="s">
        <v>126</v>
      </c>
      <c r="J34" s="18" t="s">
        <v>52</v>
      </c>
      <c r="K34" s="30" t="s">
        <v>94</v>
      </c>
      <c r="L34" s="19" t="s">
        <v>98</v>
      </c>
      <c r="P34" s="89" t="s">
        <v>153</v>
      </c>
    </row>
    <row r="35" spans="1:16" ht="70.5" thickBot="1" x14ac:dyDescent="0.3">
      <c r="A35" s="142"/>
      <c r="B35" s="138">
        <v>21</v>
      </c>
      <c r="C35" s="84" t="s">
        <v>233</v>
      </c>
      <c r="D35" s="84"/>
      <c r="M35" t="s">
        <v>218</v>
      </c>
    </row>
    <row r="38" spans="1:16" x14ac:dyDescent="0.25">
      <c r="P38" t="s">
        <v>156</v>
      </c>
    </row>
    <row r="39" spans="1:16" x14ac:dyDescent="0.25">
      <c r="P39" t="s">
        <v>157</v>
      </c>
    </row>
  </sheetData>
  <mergeCells count="63">
    <mergeCell ref="A4:A5"/>
    <mergeCell ref="A6:A7"/>
    <mergeCell ref="A8:A9"/>
    <mergeCell ref="A16:A21"/>
    <mergeCell ref="A22:A25"/>
    <mergeCell ref="A29:A30"/>
    <mergeCell ref="L16:L21"/>
    <mergeCell ref="L22:L25"/>
    <mergeCell ref="L29:L30"/>
    <mergeCell ref="F4:F5"/>
    <mergeCell ref="F6:F7"/>
    <mergeCell ref="F8:F9"/>
    <mergeCell ref="F22:F25"/>
    <mergeCell ref="H4:H5"/>
    <mergeCell ref="H6:H7"/>
    <mergeCell ref="H8:H9"/>
    <mergeCell ref="H16:H21"/>
    <mergeCell ref="H22:H25"/>
    <mergeCell ref="H29:H30"/>
    <mergeCell ref="G4:G5"/>
    <mergeCell ref="G6:G7"/>
    <mergeCell ref="J6:J7"/>
    <mergeCell ref="B22:B25"/>
    <mergeCell ref="C22:C25"/>
    <mergeCell ref="E22:E25"/>
    <mergeCell ref="K22:K25"/>
    <mergeCell ref="B6:B7"/>
    <mergeCell ref="C6:C7"/>
    <mergeCell ref="E6:E7"/>
    <mergeCell ref="K6:K7"/>
    <mergeCell ref="B16:B21"/>
    <mergeCell ref="C16:C21"/>
    <mergeCell ref="E16:E21"/>
    <mergeCell ref="F16:F21"/>
    <mergeCell ref="K16:K21"/>
    <mergeCell ref="G16:G21"/>
    <mergeCell ref="D8:D9"/>
    <mergeCell ref="B29:B30"/>
    <mergeCell ref="C29:C30"/>
    <mergeCell ref="E29:E30"/>
    <mergeCell ref="F29:F30"/>
    <mergeCell ref="J29:J30"/>
    <mergeCell ref="K29:K30"/>
    <mergeCell ref="G22:G25"/>
    <mergeCell ref="G29:G30"/>
    <mergeCell ref="D22:D25"/>
    <mergeCell ref="D29:D30"/>
    <mergeCell ref="D4:D5"/>
    <mergeCell ref="D6:D7"/>
    <mergeCell ref="D16:D21"/>
    <mergeCell ref="N22:N25"/>
    <mergeCell ref="B1:K1"/>
    <mergeCell ref="B4:B5"/>
    <mergeCell ref="C4:C5"/>
    <mergeCell ref="E4:E5"/>
    <mergeCell ref="J4:J5"/>
    <mergeCell ref="K4:K5"/>
    <mergeCell ref="B8:B9"/>
    <mergeCell ref="C8:C9"/>
    <mergeCell ref="E8:E9"/>
    <mergeCell ref="J8:J9"/>
    <mergeCell ref="K8:K9"/>
    <mergeCell ref="G8:G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zoomScale="50" zoomScaleNormal="50" workbookViewId="0">
      <selection activeCell="A3" sqref="A3"/>
    </sheetView>
  </sheetViews>
  <sheetFormatPr baseColWidth="10" defaultColWidth="9.140625" defaultRowHeight="15" x14ac:dyDescent="0.25"/>
  <cols>
    <col min="2" max="2" width="30.7109375" customWidth="1"/>
    <col min="3" max="3" width="85.140625" customWidth="1"/>
    <col min="4" max="6" width="30.85546875" customWidth="1"/>
    <col min="7" max="7" width="28.7109375" customWidth="1"/>
    <col min="8" max="8" width="31.28515625" customWidth="1"/>
    <col min="9" max="9" width="32.7109375" customWidth="1"/>
    <col min="10" max="10" width="43.42578125" customWidth="1"/>
    <col min="11" max="11" width="48.28515625" customWidth="1"/>
    <col min="12" max="12" width="48.42578125" customWidth="1"/>
  </cols>
  <sheetData>
    <row r="1" spans="1:12" ht="24" customHeight="1" x14ac:dyDescent="0.25">
      <c r="A1" s="191" t="s">
        <v>55</v>
      </c>
      <c r="B1" s="192"/>
      <c r="C1" s="192"/>
      <c r="D1" s="192"/>
      <c r="E1" s="192"/>
      <c r="F1" s="192"/>
      <c r="G1" s="192"/>
      <c r="H1" s="192"/>
      <c r="I1" s="192"/>
      <c r="J1" s="192"/>
      <c r="K1" s="101"/>
    </row>
    <row r="2" spans="1:12" ht="70.5" thickBot="1" x14ac:dyDescent="0.3">
      <c r="A2" s="94" t="s">
        <v>0</v>
      </c>
      <c r="B2" s="10" t="s">
        <v>1</v>
      </c>
      <c r="C2" s="10" t="s">
        <v>2</v>
      </c>
      <c r="D2" s="10" t="s">
        <v>56</v>
      </c>
      <c r="E2" s="10" t="s">
        <v>131</v>
      </c>
      <c r="F2" s="10" t="s">
        <v>136</v>
      </c>
      <c r="G2" s="10" t="s">
        <v>54</v>
      </c>
      <c r="H2" s="10" t="s">
        <v>3</v>
      </c>
      <c r="I2" s="10" t="s">
        <v>88</v>
      </c>
      <c r="J2" s="43" t="s">
        <v>110</v>
      </c>
      <c r="K2" s="108"/>
      <c r="L2" s="43" t="s">
        <v>191</v>
      </c>
    </row>
    <row r="3" spans="1:12" ht="70.5" thickBot="1" x14ac:dyDescent="0.3">
      <c r="A3" s="93">
        <v>4</v>
      </c>
      <c r="B3" s="105" t="s">
        <v>160</v>
      </c>
      <c r="C3" s="2"/>
      <c r="D3" s="13" t="s">
        <v>60</v>
      </c>
      <c r="E3" s="13" t="s">
        <v>133</v>
      </c>
      <c r="F3" s="13" t="s">
        <v>161</v>
      </c>
      <c r="G3" s="98"/>
      <c r="H3" s="1"/>
      <c r="I3" s="46"/>
      <c r="J3" s="90"/>
      <c r="K3" s="110"/>
      <c r="L3" s="43" t="s">
        <v>192</v>
      </c>
    </row>
    <row r="4" spans="1:12" ht="63.75" customHeight="1" thickBot="1" x14ac:dyDescent="0.3">
      <c r="A4" s="93">
        <v>5</v>
      </c>
      <c r="B4" s="105" t="s">
        <v>171</v>
      </c>
      <c r="C4" s="2"/>
      <c r="D4" s="13"/>
      <c r="E4" s="13"/>
      <c r="F4" s="13"/>
      <c r="G4" s="98"/>
      <c r="H4" s="1"/>
      <c r="I4" s="46"/>
      <c r="J4" s="90"/>
      <c r="K4" s="110"/>
      <c r="L4" s="43" t="s">
        <v>192</v>
      </c>
    </row>
    <row r="5" spans="1:12" ht="153.75" customHeight="1" thickBot="1" x14ac:dyDescent="0.3">
      <c r="A5" s="93">
        <v>8</v>
      </c>
      <c r="B5" s="105" t="s">
        <v>162</v>
      </c>
      <c r="C5" s="2"/>
      <c r="D5" s="13" t="s">
        <v>59</v>
      </c>
      <c r="E5" s="13" t="s">
        <v>163</v>
      </c>
      <c r="F5" s="13" t="s">
        <v>161</v>
      </c>
      <c r="G5" s="98"/>
      <c r="H5" s="20"/>
      <c r="I5" s="44"/>
      <c r="J5" s="60"/>
      <c r="K5" s="111"/>
    </row>
    <row r="6" spans="1:12" ht="63.75" customHeight="1" thickBot="1" x14ac:dyDescent="0.3">
      <c r="A6" s="93">
        <v>9</v>
      </c>
      <c r="B6" s="10" t="s">
        <v>4</v>
      </c>
      <c r="C6" s="2"/>
      <c r="D6" s="13" t="s">
        <v>59</v>
      </c>
      <c r="E6" s="13" t="s">
        <v>133</v>
      </c>
      <c r="F6" s="13" t="s">
        <v>130</v>
      </c>
      <c r="G6" s="15"/>
      <c r="H6" s="20" t="s">
        <v>71</v>
      </c>
      <c r="I6" s="44" t="s">
        <v>99</v>
      </c>
      <c r="J6" s="60" t="s">
        <v>98</v>
      </c>
      <c r="K6" s="111"/>
      <c r="L6" t="s">
        <v>140</v>
      </c>
    </row>
    <row r="7" spans="1:12" ht="72.75" customHeight="1" thickBot="1" x14ac:dyDescent="0.3">
      <c r="A7" s="93">
        <v>10</v>
      </c>
      <c r="B7" s="10" t="s">
        <v>5</v>
      </c>
      <c r="C7" s="2"/>
      <c r="D7" s="13" t="s">
        <v>60</v>
      </c>
      <c r="E7" s="85" t="s">
        <v>132</v>
      </c>
      <c r="F7" s="85" t="s">
        <v>130</v>
      </c>
      <c r="G7" s="14" t="s">
        <v>64</v>
      </c>
      <c r="H7" s="20" t="s">
        <v>72</v>
      </c>
      <c r="I7" s="45" t="s">
        <v>95</v>
      </c>
      <c r="J7" s="60" t="s">
        <v>101</v>
      </c>
      <c r="K7" s="111"/>
      <c r="L7" t="s">
        <v>141</v>
      </c>
    </row>
    <row r="8" spans="1:12" ht="60" customHeight="1" x14ac:dyDescent="0.25">
      <c r="A8" s="247">
        <v>11</v>
      </c>
      <c r="B8" s="148" t="s">
        <v>6</v>
      </c>
      <c r="C8" s="153"/>
      <c r="D8" s="171" t="s">
        <v>59</v>
      </c>
      <c r="E8" s="163" t="s">
        <v>132</v>
      </c>
      <c r="F8" s="163" t="s">
        <v>130</v>
      </c>
      <c r="G8" s="39" t="s">
        <v>79</v>
      </c>
      <c r="H8" s="195"/>
      <c r="I8" s="157"/>
      <c r="J8" s="102" t="s">
        <v>98</v>
      </c>
      <c r="K8" s="110"/>
    </row>
    <row r="9" spans="1:12" ht="75.75" customHeight="1" thickBot="1" x14ac:dyDescent="0.3">
      <c r="A9" s="248"/>
      <c r="B9" s="149"/>
      <c r="C9" s="154"/>
      <c r="D9" s="172"/>
      <c r="E9" s="164"/>
      <c r="F9" s="164"/>
      <c r="G9" s="98" t="s">
        <v>64</v>
      </c>
      <c r="H9" s="196"/>
      <c r="I9" s="158"/>
      <c r="J9" s="103" t="s">
        <v>100</v>
      </c>
      <c r="K9" s="110"/>
    </row>
    <row r="10" spans="1:12" ht="39.75" customHeight="1" x14ac:dyDescent="0.25">
      <c r="A10" s="247">
        <v>12</v>
      </c>
      <c r="B10" s="148" t="s">
        <v>7</v>
      </c>
      <c r="C10" s="153"/>
      <c r="D10" s="163" t="s">
        <v>59</v>
      </c>
      <c r="E10" s="163" t="s">
        <v>132</v>
      </c>
      <c r="F10" s="163" t="s">
        <v>130</v>
      </c>
      <c r="G10" s="39" t="s">
        <v>73</v>
      </c>
      <c r="H10" s="197"/>
      <c r="I10" s="100"/>
      <c r="J10" s="102" t="s">
        <v>98</v>
      </c>
      <c r="K10" s="110"/>
    </row>
    <row r="11" spans="1:12" ht="64.5" customHeight="1" thickBot="1" x14ac:dyDescent="0.3">
      <c r="A11" s="248"/>
      <c r="B11" s="149"/>
      <c r="C11" s="154"/>
      <c r="D11" s="164"/>
      <c r="E11" s="164"/>
      <c r="F11" s="164"/>
      <c r="G11" s="18" t="s">
        <v>64</v>
      </c>
      <c r="H11" s="198"/>
      <c r="I11" s="46"/>
      <c r="J11" s="103" t="s">
        <v>102</v>
      </c>
      <c r="K11" s="110"/>
    </row>
    <row r="12" spans="1:12" ht="69.75" customHeight="1" thickBot="1" x14ac:dyDescent="0.3">
      <c r="A12" s="93">
        <v>13</v>
      </c>
      <c r="B12" s="10" t="s">
        <v>8</v>
      </c>
      <c r="C12" s="2"/>
      <c r="D12" s="13" t="s">
        <v>61</v>
      </c>
      <c r="E12" s="85" t="s">
        <v>134</v>
      </c>
      <c r="F12" s="85" t="s">
        <v>130</v>
      </c>
      <c r="G12" s="97" t="s">
        <v>64</v>
      </c>
      <c r="H12" s="17" t="s">
        <v>74</v>
      </c>
      <c r="I12" s="42" t="s">
        <v>96</v>
      </c>
      <c r="J12" s="61" t="s">
        <v>103</v>
      </c>
      <c r="K12" s="110"/>
    </row>
    <row r="13" spans="1:12" ht="67.5" customHeight="1" x14ac:dyDescent="0.25">
      <c r="A13" s="247">
        <v>14</v>
      </c>
      <c r="B13" s="148" t="s">
        <v>9</v>
      </c>
      <c r="C13" s="177"/>
      <c r="D13" s="171" t="s">
        <v>57</v>
      </c>
      <c r="E13" s="163" t="s">
        <v>132</v>
      </c>
      <c r="F13" s="163" t="s">
        <v>130</v>
      </c>
      <c r="G13" s="39" t="s">
        <v>75</v>
      </c>
      <c r="H13" s="25" t="s">
        <v>76</v>
      </c>
      <c r="I13" s="47" t="s">
        <v>89</v>
      </c>
      <c r="J13" s="62" t="s">
        <v>98</v>
      </c>
      <c r="K13" s="111"/>
      <c r="L13" t="s">
        <v>142</v>
      </c>
    </row>
    <row r="14" spans="1:12" ht="73.5" customHeight="1" thickBot="1" x14ac:dyDescent="0.3">
      <c r="A14" s="248"/>
      <c r="B14" s="149"/>
      <c r="C14" s="179"/>
      <c r="D14" s="172"/>
      <c r="E14" s="164"/>
      <c r="F14" s="164"/>
      <c r="G14" s="104" t="s">
        <v>64</v>
      </c>
      <c r="H14" s="26"/>
      <c r="I14" s="48"/>
      <c r="J14" s="103" t="s">
        <v>102</v>
      </c>
      <c r="K14" s="110"/>
    </row>
    <row r="15" spans="1:12" ht="73.5" customHeight="1" x14ac:dyDescent="0.25">
      <c r="A15" s="247">
        <v>15</v>
      </c>
      <c r="B15" s="180" t="s">
        <v>10</v>
      </c>
      <c r="C15" s="177"/>
      <c r="D15" s="171" t="s">
        <v>57</v>
      </c>
      <c r="E15" s="163" t="s">
        <v>135</v>
      </c>
      <c r="F15" s="163" t="s">
        <v>130</v>
      </c>
      <c r="G15" s="39" t="s">
        <v>75</v>
      </c>
      <c r="H15" s="25" t="s">
        <v>76</v>
      </c>
      <c r="I15" s="47" t="s">
        <v>89</v>
      </c>
      <c r="J15" s="62" t="s">
        <v>98</v>
      </c>
      <c r="K15" s="111"/>
    </row>
    <row r="16" spans="1:12" ht="73.5" customHeight="1" x14ac:dyDescent="0.25">
      <c r="A16" s="251"/>
      <c r="B16" s="181"/>
      <c r="C16" s="178"/>
      <c r="D16" s="190"/>
      <c r="E16" s="187"/>
      <c r="F16" s="187"/>
      <c r="G16" s="40" t="s">
        <v>63</v>
      </c>
      <c r="H16" s="27" t="s">
        <v>77</v>
      </c>
      <c r="I16" s="49" t="s">
        <v>90</v>
      </c>
      <c r="J16" s="65" t="s">
        <v>104</v>
      </c>
      <c r="K16" s="111"/>
      <c r="L16" t="s">
        <v>143</v>
      </c>
    </row>
    <row r="17" spans="1:12" ht="96.75" thickBot="1" x14ac:dyDescent="0.3">
      <c r="A17" s="248"/>
      <c r="B17" s="182"/>
      <c r="C17" s="179"/>
      <c r="D17" s="172"/>
      <c r="E17" s="164"/>
      <c r="F17" s="164"/>
      <c r="G17" s="23"/>
      <c r="H17" s="28" t="s">
        <v>78</v>
      </c>
      <c r="I17" s="50" t="s">
        <v>93</v>
      </c>
      <c r="J17" s="67" t="s">
        <v>105</v>
      </c>
      <c r="K17" s="111"/>
    </row>
    <row r="18" spans="1:12" ht="96" x14ac:dyDescent="0.25">
      <c r="A18" s="247">
        <v>16</v>
      </c>
      <c r="B18" s="180" t="s">
        <v>11</v>
      </c>
      <c r="C18" s="177"/>
      <c r="D18" s="163" t="s">
        <v>59</v>
      </c>
      <c r="E18" s="163" t="s">
        <v>134</v>
      </c>
      <c r="F18" s="163" t="s">
        <v>130</v>
      </c>
      <c r="G18" s="39" t="s">
        <v>79</v>
      </c>
      <c r="H18" s="41" t="s">
        <v>77</v>
      </c>
      <c r="I18" s="51" t="s">
        <v>93</v>
      </c>
      <c r="J18" s="63" t="s">
        <v>106</v>
      </c>
      <c r="K18" s="112"/>
    </row>
    <row r="19" spans="1:12" ht="96.75" thickBot="1" x14ac:dyDescent="0.3">
      <c r="A19" s="248"/>
      <c r="B19" s="182"/>
      <c r="C19" s="179"/>
      <c r="D19" s="164"/>
      <c r="E19" s="164"/>
      <c r="F19" s="164"/>
      <c r="G19" s="104" t="s">
        <v>63</v>
      </c>
      <c r="H19" s="29" t="s">
        <v>78</v>
      </c>
      <c r="I19" s="52" t="s">
        <v>93</v>
      </c>
      <c r="J19" s="64" t="s">
        <v>107</v>
      </c>
      <c r="K19" s="112"/>
    </row>
    <row r="20" spans="1:12" ht="60.75" customHeight="1" thickBot="1" x14ac:dyDescent="0.3">
      <c r="A20" s="93">
        <v>17</v>
      </c>
      <c r="B20" s="10" t="s">
        <v>12</v>
      </c>
      <c r="C20" s="3"/>
      <c r="D20" s="13" t="s">
        <v>59</v>
      </c>
      <c r="E20" s="87" t="s">
        <v>132</v>
      </c>
      <c r="F20" s="87" t="s">
        <v>130</v>
      </c>
      <c r="G20" s="30" t="s">
        <v>64</v>
      </c>
      <c r="H20" s="31" t="s">
        <v>80</v>
      </c>
      <c r="I20" s="53" t="s">
        <v>91</v>
      </c>
      <c r="J20" s="68" t="s">
        <v>98</v>
      </c>
      <c r="K20" s="42"/>
    </row>
    <row r="21" spans="1:12" ht="63.75" thickBot="1" x14ac:dyDescent="0.3">
      <c r="A21" s="93">
        <v>18</v>
      </c>
      <c r="B21" s="10" t="s">
        <v>53</v>
      </c>
      <c r="C21" s="1"/>
      <c r="D21" s="13" t="s">
        <v>59</v>
      </c>
      <c r="E21" s="87" t="s">
        <v>132</v>
      </c>
      <c r="F21" s="87" t="s">
        <v>130</v>
      </c>
      <c r="G21" s="30" t="s">
        <v>64</v>
      </c>
      <c r="H21" s="31" t="s">
        <v>80</v>
      </c>
      <c r="I21" s="53" t="s">
        <v>91</v>
      </c>
      <c r="J21" s="66" t="s">
        <v>98</v>
      </c>
      <c r="K21" s="42"/>
    </row>
    <row r="22" spans="1:12" ht="63.75" thickBot="1" x14ac:dyDescent="0.3">
      <c r="A22" s="93">
        <v>19</v>
      </c>
      <c r="B22" s="10" t="s">
        <v>13</v>
      </c>
      <c r="C22" s="1"/>
      <c r="D22" s="13" t="s">
        <v>59</v>
      </c>
      <c r="E22" s="85" t="s">
        <v>132</v>
      </c>
      <c r="F22" s="85" t="s">
        <v>130</v>
      </c>
      <c r="G22" s="17" t="s">
        <v>64</v>
      </c>
      <c r="H22" s="17" t="s">
        <v>80</v>
      </c>
      <c r="I22" s="54" t="s">
        <v>91</v>
      </c>
      <c r="J22" s="66" t="s">
        <v>98</v>
      </c>
      <c r="K22" s="42"/>
    </row>
    <row r="23" spans="1:12" ht="42.75" customHeight="1" thickBot="1" x14ac:dyDescent="0.3">
      <c r="A23" s="184" t="s">
        <v>176</v>
      </c>
      <c r="B23" s="185"/>
      <c r="C23" s="185"/>
      <c r="D23" s="185"/>
      <c r="E23" s="185"/>
      <c r="F23" s="185"/>
      <c r="G23" s="185"/>
      <c r="H23" s="185"/>
      <c r="I23" s="185"/>
      <c r="J23" s="186"/>
      <c r="K23" s="113"/>
    </row>
    <row r="24" spans="1:12" ht="45.75" customHeight="1" x14ac:dyDescent="0.25">
      <c r="A24" s="247">
        <v>20</v>
      </c>
      <c r="B24" s="148" t="s">
        <v>14</v>
      </c>
      <c r="C24" s="155"/>
      <c r="D24" s="171" t="s">
        <v>59</v>
      </c>
      <c r="E24" s="188" t="s">
        <v>134</v>
      </c>
      <c r="F24" s="188" t="s">
        <v>130</v>
      </c>
      <c r="G24" s="199"/>
      <c r="H24" s="32" t="s">
        <v>81</v>
      </c>
      <c r="I24" s="55" t="s">
        <v>108</v>
      </c>
      <c r="J24" s="69" t="s">
        <v>109</v>
      </c>
      <c r="K24" s="42"/>
    </row>
    <row r="25" spans="1:12" ht="59.25" customHeight="1" thickBot="1" x14ac:dyDescent="0.3">
      <c r="A25" s="248"/>
      <c r="B25" s="149"/>
      <c r="C25" s="156"/>
      <c r="D25" s="172"/>
      <c r="E25" s="189"/>
      <c r="F25" s="189"/>
      <c r="G25" s="200"/>
      <c r="H25" s="34" t="s">
        <v>82</v>
      </c>
      <c r="I25" s="52" t="s">
        <v>89</v>
      </c>
      <c r="J25" s="64" t="s">
        <v>109</v>
      </c>
      <c r="K25" s="112"/>
      <c r="L25" t="s">
        <v>144</v>
      </c>
    </row>
    <row r="26" spans="1:12" ht="60" customHeight="1" x14ac:dyDescent="0.25">
      <c r="A26" s="247">
        <v>21</v>
      </c>
      <c r="B26" s="243" t="s">
        <v>15</v>
      </c>
      <c r="C26" s="249"/>
      <c r="D26" s="171" t="s">
        <v>62</v>
      </c>
      <c r="E26" s="188" t="s">
        <v>134</v>
      </c>
      <c r="F26" s="188" t="s">
        <v>130</v>
      </c>
      <c r="G26" s="199"/>
      <c r="H26" s="25" t="s">
        <v>70</v>
      </c>
      <c r="I26" s="55" t="s">
        <v>87</v>
      </c>
      <c r="J26" s="69" t="s">
        <v>98</v>
      </c>
      <c r="K26" s="42"/>
    </row>
    <row r="27" spans="1:12" ht="75.75" customHeight="1" thickBot="1" x14ac:dyDescent="0.3">
      <c r="A27" s="248"/>
      <c r="B27" s="244"/>
      <c r="C27" s="250"/>
      <c r="D27" s="172"/>
      <c r="E27" s="189"/>
      <c r="F27" s="189"/>
      <c r="G27" s="200"/>
      <c r="H27" s="29" t="s">
        <v>83</v>
      </c>
      <c r="I27" s="56" t="s">
        <v>87</v>
      </c>
      <c r="J27" s="70" t="s">
        <v>98</v>
      </c>
      <c r="K27" s="42"/>
      <c r="L27" t="s">
        <v>145</v>
      </c>
    </row>
    <row r="28" spans="1:12" ht="84" x14ac:dyDescent="0.25">
      <c r="A28" s="241">
        <v>22</v>
      </c>
      <c r="B28" s="243" t="s">
        <v>16</v>
      </c>
      <c r="C28" s="155"/>
      <c r="D28" s="171" t="s">
        <v>59</v>
      </c>
      <c r="E28" s="188" t="s">
        <v>134</v>
      </c>
      <c r="F28" s="188" t="s">
        <v>130</v>
      </c>
      <c r="G28" s="199"/>
      <c r="H28" s="38" t="s">
        <v>84</v>
      </c>
      <c r="I28" s="55" t="s">
        <v>92</v>
      </c>
      <c r="J28" s="69" t="s">
        <v>98</v>
      </c>
      <c r="K28" s="42"/>
      <c r="L28" t="s">
        <v>146</v>
      </c>
    </row>
    <row r="29" spans="1:12" ht="75" customHeight="1" thickBot="1" x14ac:dyDescent="0.3">
      <c r="A29" s="245"/>
      <c r="B29" s="246"/>
      <c r="C29" s="233"/>
      <c r="D29" s="190"/>
      <c r="E29" s="189"/>
      <c r="F29" s="189"/>
      <c r="G29" s="200"/>
      <c r="H29" s="35" t="s">
        <v>83</v>
      </c>
      <c r="I29" s="57" t="s">
        <v>87</v>
      </c>
      <c r="J29" s="70" t="s">
        <v>98</v>
      </c>
      <c r="K29" s="42"/>
      <c r="L29" t="s">
        <v>145</v>
      </c>
    </row>
    <row r="30" spans="1:12" ht="96" x14ac:dyDescent="0.25">
      <c r="A30" s="241">
        <v>23</v>
      </c>
      <c r="B30" s="243" t="s">
        <v>17</v>
      </c>
      <c r="C30" s="153"/>
      <c r="D30" s="171" t="s">
        <v>57</v>
      </c>
      <c r="E30" s="188" t="s">
        <v>134</v>
      </c>
      <c r="F30" s="188" t="s">
        <v>130</v>
      </c>
      <c r="G30" s="199"/>
      <c r="H30" s="36" t="s">
        <v>85</v>
      </c>
      <c r="I30" s="55" t="s">
        <v>92</v>
      </c>
      <c r="J30" s="63" t="s">
        <v>98</v>
      </c>
      <c r="K30" s="112"/>
      <c r="L30" t="s">
        <v>146</v>
      </c>
    </row>
    <row r="31" spans="1:12" ht="60.75" customHeight="1" thickBot="1" x14ac:dyDescent="0.3">
      <c r="A31" s="242"/>
      <c r="B31" s="244"/>
      <c r="C31" s="154"/>
      <c r="D31" s="172"/>
      <c r="E31" s="189"/>
      <c r="F31" s="189"/>
      <c r="G31" s="200"/>
      <c r="H31" s="37" t="s">
        <v>70</v>
      </c>
      <c r="I31" s="57" t="s">
        <v>87</v>
      </c>
      <c r="J31" s="70" t="s">
        <v>98</v>
      </c>
      <c r="K31" s="42"/>
      <c r="L31" t="s">
        <v>145</v>
      </c>
    </row>
    <row r="32" spans="1:12" ht="96" x14ac:dyDescent="0.25">
      <c r="A32" s="241">
        <v>24</v>
      </c>
      <c r="B32" s="243" t="s">
        <v>18</v>
      </c>
      <c r="C32" s="177"/>
      <c r="D32" s="171" t="s">
        <v>59</v>
      </c>
      <c r="E32" s="188" t="s">
        <v>134</v>
      </c>
      <c r="F32" s="188" t="s">
        <v>130</v>
      </c>
      <c r="G32" s="95"/>
      <c r="H32" s="36" t="s">
        <v>86</v>
      </c>
      <c r="I32" s="55" t="s">
        <v>92</v>
      </c>
      <c r="J32" s="69" t="s">
        <v>98</v>
      </c>
      <c r="K32" s="42"/>
      <c r="L32" t="s">
        <v>146</v>
      </c>
    </row>
    <row r="33" spans="1:12" ht="60.75" customHeight="1" thickBot="1" x14ac:dyDescent="0.3">
      <c r="A33" s="242"/>
      <c r="B33" s="244"/>
      <c r="C33" s="179"/>
      <c r="D33" s="172"/>
      <c r="E33" s="189"/>
      <c r="F33" s="189"/>
      <c r="G33" s="96"/>
      <c r="H33" s="33" t="s">
        <v>70</v>
      </c>
      <c r="I33" s="57" t="s">
        <v>87</v>
      </c>
      <c r="J33" s="70" t="s">
        <v>98</v>
      </c>
      <c r="K33" s="42"/>
      <c r="L33" t="s">
        <v>145</v>
      </c>
    </row>
    <row r="34" spans="1:12" ht="74.25" customHeight="1" thickBot="1" x14ac:dyDescent="0.3">
      <c r="A34" s="10">
        <v>23</v>
      </c>
      <c r="B34" s="105" t="s">
        <v>164</v>
      </c>
      <c r="G34" s="100"/>
    </row>
    <row r="35" spans="1:12" ht="74.25" customHeight="1" thickBot="1" x14ac:dyDescent="0.3">
      <c r="A35" s="10">
        <v>24</v>
      </c>
      <c r="B35" s="105" t="s">
        <v>165</v>
      </c>
      <c r="G35" s="237"/>
    </row>
    <row r="36" spans="1:12" ht="74.25" customHeight="1" thickBot="1" x14ac:dyDescent="0.3">
      <c r="A36" s="10">
        <v>25</v>
      </c>
      <c r="B36" s="105" t="s">
        <v>166</v>
      </c>
      <c r="G36" s="237"/>
    </row>
    <row r="37" spans="1:12" ht="74.25" customHeight="1" thickBot="1" x14ac:dyDescent="0.3">
      <c r="A37" s="10">
        <v>26</v>
      </c>
      <c r="B37" s="105" t="s">
        <v>172</v>
      </c>
    </row>
    <row r="38" spans="1:12" ht="74.25" customHeight="1" thickBot="1" x14ac:dyDescent="0.3">
      <c r="A38" s="10">
        <v>27</v>
      </c>
      <c r="B38" s="105" t="s">
        <v>167</v>
      </c>
    </row>
    <row r="39" spans="1:12" ht="74.25" customHeight="1" thickBot="1" x14ac:dyDescent="0.3">
      <c r="A39" s="10">
        <v>28</v>
      </c>
      <c r="B39" s="105" t="s">
        <v>168</v>
      </c>
    </row>
    <row r="40" spans="1:12" ht="74.25" customHeight="1" thickBot="1" x14ac:dyDescent="0.3">
      <c r="A40" s="10">
        <v>29</v>
      </c>
      <c r="B40" s="105" t="s">
        <v>169</v>
      </c>
      <c r="L40" t="s">
        <v>156</v>
      </c>
    </row>
    <row r="41" spans="1:12" ht="74.25" customHeight="1" thickBot="1" x14ac:dyDescent="0.3">
      <c r="A41" s="10">
        <v>30</v>
      </c>
      <c r="B41" s="105" t="s">
        <v>173</v>
      </c>
    </row>
    <row r="42" spans="1:12" ht="34.5" customHeight="1" thickBot="1" x14ac:dyDescent="0.3">
      <c r="A42" s="238" t="s">
        <v>177</v>
      </c>
      <c r="B42" s="239"/>
      <c r="C42" s="239"/>
      <c r="D42" s="239"/>
      <c r="E42" s="239"/>
      <c r="F42" s="239"/>
      <c r="G42" s="239"/>
      <c r="H42" s="239"/>
      <c r="I42" s="239"/>
      <c r="J42" s="240"/>
      <c r="K42" s="92"/>
      <c r="L42" s="91"/>
    </row>
    <row r="43" spans="1:12" ht="75" customHeight="1" thickBot="1" x14ac:dyDescent="0.3">
      <c r="A43" s="10">
        <v>31</v>
      </c>
      <c r="B43" s="105" t="s">
        <v>170</v>
      </c>
    </row>
    <row r="44" spans="1:12" ht="75" customHeight="1" thickBot="1" x14ac:dyDescent="0.3">
      <c r="A44" s="10">
        <v>32</v>
      </c>
      <c r="B44" s="105" t="s">
        <v>174</v>
      </c>
    </row>
    <row r="45" spans="1:12" ht="75" customHeight="1" thickBot="1" x14ac:dyDescent="0.3">
      <c r="A45" s="10">
        <v>33</v>
      </c>
      <c r="B45" s="105" t="s">
        <v>175</v>
      </c>
    </row>
    <row r="46" spans="1:12" ht="75" customHeight="1" thickBot="1" x14ac:dyDescent="0.3">
      <c r="A46" s="10">
        <v>34</v>
      </c>
      <c r="B46" s="105" t="s">
        <v>178</v>
      </c>
    </row>
    <row r="52" spans="4:4" x14ac:dyDescent="0.25">
      <c r="D52" t="s">
        <v>179</v>
      </c>
    </row>
  </sheetData>
  <mergeCells count="71">
    <mergeCell ref="F8:F9"/>
    <mergeCell ref="H8:H9"/>
    <mergeCell ref="I8:I9"/>
    <mergeCell ref="A1:J1"/>
    <mergeCell ref="A8:A9"/>
    <mergeCell ref="B8:B9"/>
    <mergeCell ref="C8:C9"/>
    <mergeCell ref="D8:D9"/>
    <mergeCell ref="E8:E9"/>
    <mergeCell ref="H10:H11"/>
    <mergeCell ref="A13:A14"/>
    <mergeCell ref="B13:B14"/>
    <mergeCell ref="C13:C14"/>
    <mergeCell ref="D13:D14"/>
    <mergeCell ref="E13:E14"/>
    <mergeCell ref="F13:F14"/>
    <mergeCell ref="A10:A11"/>
    <mergeCell ref="B10:B11"/>
    <mergeCell ref="C10:C11"/>
    <mergeCell ref="D10:D11"/>
    <mergeCell ref="E10:E11"/>
    <mergeCell ref="F10:F11"/>
    <mergeCell ref="F18:F19"/>
    <mergeCell ref="A15:A17"/>
    <mergeCell ref="B15:B17"/>
    <mergeCell ref="C15:C17"/>
    <mergeCell ref="D15:D17"/>
    <mergeCell ref="E15:E17"/>
    <mergeCell ref="F15:F17"/>
    <mergeCell ref="A18:A19"/>
    <mergeCell ref="B18:B19"/>
    <mergeCell ref="C18:C19"/>
    <mergeCell ref="D18:D19"/>
    <mergeCell ref="E18:E19"/>
    <mergeCell ref="A23:J23"/>
    <mergeCell ref="A24:A25"/>
    <mergeCell ref="B24:B25"/>
    <mergeCell ref="C24:C25"/>
    <mergeCell ref="D24:D25"/>
    <mergeCell ref="E24:E25"/>
    <mergeCell ref="F24:F25"/>
    <mergeCell ref="G24:G25"/>
    <mergeCell ref="G26:G27"/>
    <mergeCell ref="A28:A29"/>
    <mergeCell ref="B28:B29"/>
    <mergeCell ref="C28:C29"/>
    <mergeCell ref="D28:D29"/>
    <mergeCell ref="E28:E29"/>
    <mergeCell ref="F28:F29"/>
    <mergeCell ref="G28:G29"/>
    <mergeCell ref="A26:A27"/>
    <mergeCell ref="B26:B27"/>
    <mergeCell ref="C26:C27"/>
    <mergeCell ref="D26:D27"/>
    <mergeCell ref="E26:E27"/>
    <mergeCell ref="F26:F27"/>
    <mergeCell ref="G35:G36"/>
    <mergeCell ref="A42:J42"/>
    <mergeCell ref="G30:G31"/>
    <mergeCell ref="A32:A33"/>
    <mergeCell ref="B32:B33"/>
    <mergeCell ref="C32:C33"/>
    <mergeCell ref="D32:D33"/>
    <mergeCell ref="E32:E33"/>
    <mergeCell ref="F32:F33"/>
    <mergeCell ref="A30:A31"/>
    <mergeCell ref="B30:B31"/>
    <mergeCell ref="C30:C31"/>
    <mergeCell ref="D30:D31"/>
    <mergeCell ref="E30:E31"/>
    <mergeCell ref="F30:F3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Cerdo Siman</vt:lpstr>
      <vt:lpstr>Hoja1</vt:lpstr>
      <vt:lpstr>Huevo</vt:lpstr>
      <vt:lpstr>Cerdo Produccion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Natasha GO</dc:creator>
  <cp:lastModifiedBy>Natasha GO</cp:lastModifiedBy>
  <dcterms:created xsi:type="dcterms:W3CDTF">2015-06-05T18:19:34Z</dcterms:created>
  <dcterms:modified xsi:type="dcterms:W3CDTF">2021-06-24T19:31:26Z</dcterms:modified>
</cp:coreProperties>
</file>