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"/>
    </mc:Choice>
  </mc:AlternateContent>
  <xr:revisionPtr revIDLastSave="0" documentId="13_ncr:1_{E79DD91B-2D62-4958-A5F4-E2BD62B675B6}" xr6:coauthVersionLast="47" xr6:coauthVersionMax="47" xr10:uidLastSave="{00000000-0000-0000-0000-000000000000}"/>
  <bookViews>
    <workbookView xWindow="1515" yWindow="1515" windowWidth="14400" windowHeight="8235" activeTab="7" xr2:uid="{00000000-000D-0000-FFFF-FFFF00000000}"/>
  </bookViews>
  <sheets>
    <sheet name="Hoja1" sheetId="8" r:id="rId1"/>
    <sheet name="ENERO" sheetId="1" r:id="rId2"/>
    <sheet name="FEB" sheetId="2" r:id="rId3"/>
    <sheet name="MAR" sheetId="3" r:id="rId4"/>
    <sheet name="ABR" sheetId="4" r:id="rId5"/>
    <sheet name="MAY" sheetId="5" r:id="rId6"/>
    <sheet name="JUN" sheetId="6" r:id="rId7"/>
    <sheet name="JUL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7" l="1"/>
  <c r="I36" i="7"/>
  <c r="J36" i="7"/>
  <c r="K36" i="7"/>
  <c r="G36" i="7"/>
  <c r="I62" i="7"/>
  <c r="K62" i="7"/>
  <c r="E62" i="7"/>
  <c r="F62" i="7"/>
  <c r="G62" i="7"/>
  <c r="B36" i="7"/>
  <c r="K52" i="6"/>
  <c r="G52" i="6"/>
  <c r="K58" i="5"/>
  <c r="G58" i="5"/>
  <c r="K72" i="4"/>
  <c r="G72" i="4"/>
  <c r="K59" i="2"/>
  <c r="G59" i="2"/>
  <c r="AB178" i="1"/>
  <c r="W93" i="1"/>
  <c r="J42" i="4"/>
  <c r="I42" i="4"/>
  <c r="H42" i="4"/>
  <c r="G42" i="4"/>
  <c r="I52" i="6"/>
  <c r="E52" i="6"/>
  <c r="I58" i="5"/>
  <c r="E58" i="5"/>
  <c r="J72" i="4"/>
  <c r="E72" i="4"/>
  <c r="I63" i="3"/>
  <c r="E63" i="3"/>
  <c r="I59" i="2"/>
  <c r="E59" i="2"/>
  <c r="AB93" i="1" l="1"/>
  <c r="C52" i="6"/>
  <c r="D52" i="6"/>
  <c r="F52" i="6"/>
  <c r="H52" i="6"/>
  <c r="J52" i="6"/>
  <c r="L52" i="6"/>
  <c r="B52" i="6"/>
  <c r="C41" i="6"/>
  <c r="D41" i="6"/>
  <c r="E41" i="6"/>
  <c r="F41" i="6"/>
  <c r="G41" i="6"/>
  <c r="H41" i="6"/>
  <c r="I41" i="6"/>
  <c r="J41" i="6"/>
  <c r="B41" i="6"/>
  <c r="C30" i="6"/>
  <c r="D30" i="6"/>
  <c r="E30" i="6"/>
  <c r="F30" i="6"/>
  <c r="G30" i="6"/>
  <c r="H30" i="6"/>
  <c r="I30" i="6"/>
  <c r="J30" i="6"/>
  <c r="K30" i="6"/>
  <c r="B30" i="6"/>
  <c r="C21" i="6"/>
  <c r="D21" i="6"/>
  <c r="E21" i="6"/>
  <c r="F21" i="6"/>
  <c r="G21" i="6"/>
  <c r="H21" i="6"/>
  <c r="I21" i="6"/>
  <c r="J21" i="6"/>
  <c r="B21" i="6"/>
  <c r="C10" i="6"/>
  <c r="D10" i="6"/>
  <c r="E10" i="6"/>
  <c r="F10" i="6"/>
  <c r="G10" i="6"/>
  <c r="H10" i="6"/>
  <c r="I10" i="6"/>
  <c r="J10" i="6"/>
  <c r="B10" i="6"/>
  <c r="C58" i="5"/>
  <c r="D58" i="5"/>
  <c r="F58" i="5"/>
  <c r="H58" i="5"/>
  <c r="J58" i="5"/>
  <c r="L58" i="5"/>
  <c r="B58" i="5"/>
  <c r="C46" i="5"/>
  <c r="D46" i="5"/>
  <c r="E46" i="5"/>
  <c r="F46" i="5"/>
  <c r="G46" i="5"/>
  <c r="H46" i="5"/>
  <c r="I46" i="5"/>
  <c r="J46" i="5"/>
  <c r="B46" i="5"/>
  <c r="K34" i="5"/>
  <c r="C34" i="5"/>
  <c r="D34" i="5"/>
  <c r="E34" i="5"/>
  <c r="F34" i="5"/>
  <c r="G34" i="5"/>
  <c r="H34" i="5"/>
  <c r="I34" i="5"/>
  <c r="J34" i="5"/>
  <c r="B34" i="5"/>
  <c r="C23" i="5"/>
  <c r="D23" i="5"/>
  <c r="E23" i="5"/>
  <c r="F23" i="5"/>
  <c r="G23" i="5"/>
  <c r="H23" i="5"/>
  <c r="I23" i="5"/>
  <c r="J23" i="5"/>
  <c r="B23" i="5"/>
  <c r="J11" i="5"/>
  <c r="C11" i="5"/>
  <c r="D11" i="5"/>
  <c r="E11" i="5"/>
  <c r="F11" i="5"/>
  <c r="G11" i="5"/>
  <c r="H11" i="5"/>
  <c r="I11" i="5"/>
  <c r="B11" i="5"/>
  <c r="G63" i="3"/>
  <c r="H72" i="4"/>
  <c r="K63" i="3"/>
  <c r="AF178" i="1"/>
  <c r="L72" i="4"/>
  <c r="F72" i="4"/>
  <c r="D72" i="4"/>
  <c r="C72" i="4"/>
  <c r="I72" i="4"/>
  <c r="B72" i="4"/>
  <c r="H57" i="4"/>
  <c r="C57" i="4"/>
  <c r="B57" i="4"/>
  <c r="C42" i="4"/>
  <c r="D42" i="4"/>
  <c r="E42" i="4"/>
  <c r="F42" i="4"/>
  <c r="K42" i="4"/>
  <c r="M42" i="4"/>
  <c r="B42" i="4"/>
  <c r="C28" i="4"/>
  <c r="D28" i="4"/>
  <c r="E28" i="4"/>
  <c r="F28" i="4"/>
  <c r="H28" i="4"/>
  <c r="I28" i="4"/>
  <c r="J28" i="4"/>
  <c r="K28" i="4"/>
  <c r="B28" i="4"/>
  <c r="C14" i="4"/>
  <c r="D14" i="4"/>
  <c r="E14" i="4"/>
  <c r="F14" i="4"/>
  <c r="H14" i="4"/>
  <c r="I14" i="4"/>
  <c r="J14" i="4"/>
  <c r="K14" i="4"/>
  <c r="B14" i="4"/>
  <c r="D57" i="4"/>
  <c r="E57" i="4"/>
  <c r="F57" i="4"/>
  <c r="I57" i="4"/>
  <c r="J57" i="4"/>
  <c r="K57" i="4"/>
  <c r="J63" i="3"/>
  <c r="F63" i="3"/>
  <c r="D63" i="3"/>
  <c r="C63" i="3"/>
  <c r="H63" i="3"/>
  <c r="L63" i="3"/>
  <c r="B63" i="3"/>
  <c r="C50" i="3"/>
  <c r="D50" i="3"/>
  <c r="E50" i="3"/>
  <c r="F50" i="3"/>
  <c r="G50" i="3"/>
  <c r="H50" i="3"/>
  <c r="I50" i="3"/>
  <c r="J50" i="3"/>
  <c r="B50" i="3"/>
  <c r="C37" i="3"/>
  <c r="D37" i="3"/>
  <c r="E37" i="3"/>
  <c r="F37" i="3"/>
  <c r="G37" i="3"/>
  <c r="H37" i="3"/>
  <c r="I37" i="3"/>
  <c r="J37" i="3"/>
  <c r="K37" i="3"/>
  <c r="B37" i="3"/>
  <c r="C25" i="3"/>
  <c r="D25" i="3"/>
  <c r="E25" i="3"/>
  <c r="F25" i="3"/>
  <c r="G25" i="3"/>
  <c r="H25" i="3"/>
  <c r="I25" i="3"/>
  <c r="J25" i="3"/>
  <c r="K25" i="3"/>
  <c r="L25" i="3"/>
  <c r="B2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2" i="3"/>
  <c r="J59" i="2"/>
  <c r="H59" i="2"/>
  <c r="F59" i="2"/>
  <c r="D59" i="2"/>
  <c r="K35" i="2"/>
  <c r="J35" i="2"/>
  <c r="I35" i="2"/>
  <c r="H35" i="2"/>
  <c r="G35" i="2"/>
  <c r="F35" i="2"/>
  <c r="E35" i="2"/>
  <c r="D35" i="2"/>
  <c r="C35" i="2"/>
  <c r="B35" i="2"/>
  <c r="C59" i="2" l="1"/>
  <c r="L59" i="2"/>
  <c r="B59" i="2"/>
  <c r="C47" i="2"/>
  <c r="D47" i="2"/>
  <c r="E47" i="2"/>
  <c r="F47" i="2"/>
  <c r="G47" i="2"/>
  <c r="H47" i="2"/>
  <c r="I47" i="2"/>
  <c r="J47" i="2"/>
  <c r="B47" i="2"/>
  <c r="C23" i="2"/>
  <c r="D23" i="2"/>
  <c r="E23" i="2"/>
  <c r="F23" i="2"/>
  <c r="G23" i="2"/>
  <c r="H23" i="2"/>
  <c r="I23" i="2"/>
  <c r="J23" i="2"/>
  <c r="B23" i="2"/>
  <c r="C11" i="2"/>
  <c r="D11" i="2"/>
  <c r="E11" i="2"/>
  <c r="F11" i="2"/>
  <c r="G11" i="2"/>
  <c r="H11" i="2"/>
  <c r="I11" i="2"/>
  <c r="J11" i="2"/>
  <c r="B11" i="2"/>
</calcChain>
</file>

<file path=xl/sharedStrings.xml><?xml version="1.0" encoding="utf-8"?>
<sst xmlns="http://schemas.openxmlformats.org/spreadsheetml/2006/main" count="707" uniqueCount="111">
  <si>
    <t>VENTA</t>
  </si>
  <si>
    <t>Capa - VENTA</t>
  </si>
  <si>
    <t>Peso Promedio</t>
  </si>
  <si>
    <t>Dias en corral</t>
  </si>
  <si>
    <t>Costo</t>
  </si>
  <si>
    <t>Venta</t>
  </si>
  <si>
    <t>Precio por Kilo</t>
  </si>
  <si>
    <t>Costo por Kilo</t>
  </si>
  <si>
    <t>Costo por Cabeza</t>
  </si>
  <si>
    <t>Conversion Alimenticia General</t>
  </si>
  <si>
    <t>Costo Conversion Alimenticia General</t>
  </si>
  <si>
    <t>GV1-08-210220</t>
  </si>
  <si>
    <t>GV1-26-230620</t>
  </si>
  <si>
    <t>GV1-27-300620</t>
  </si>
  <si>
    <t>GV1-28-080720</t>
  </si>
  <si>
    <t>GV1-30-170720</t>
  </si>
  <si>
    <t>GV4-26-190620</t>
  </si>
  <si>
    <t>GV4-28-080720</t>
  </si>
  <si>
    <t>GV4-30-170720</t>
  </si>
  <si>
    <t>GV5-34-200820</t>
  </si>
  <si>
    <t>GV5-37-070920</t>
  </si>
  <si>
    <t>MATERNIDAD</t>
  </si>
  <si>
    <t>Capa - MATERNIDAD</t>
  </si>
  <si>
    <t>Costo Inicio Total</t>
  </si>
  <si>
    <t>Costo Inicio por Cabeza</t>
  </si>
  <si>
    <t>Gasto Direc por Cabeza</t>
  </si>
  <si>
    <t>Sueldos y Pres por Cabeza</t>
  </si>
  <si>
    <t>Alimento por cabeza</t>
  </si>
  <si>
    <t>Costo Alimento por Cabeza</t>
  </si>
  <si>
    <t>Costo Medicamento Prev por Cabeza</t>
  </si>
  <si>
    <t>Costo Material Veterinario por Cabeza</t>
  </si>
  <si>
    <t>Costo Complementos Alimenticios por Cabeza</t>
  </si>
  <si>
    <t>DESTETE</t>
  </si>
  <si>
    <t>Capa - DESTETE</t>
  </si>
  <si>
    <t>Conversión Alimenticia</t>
  </si>
  <si>
    <t>Costo Conversion Alimenticia</t>
  </si>
  <si>
    <t>ENGORDA</t>
  </si>
  <si>
    <t>Capa - ENGORDA</t>
  </si>
  <si>
    <t>Costo Complemento Alimenticio por Cabeza</t>
  </si>
  <si>
    <t>Costo Material Veterinairo por Cabeza</t>
  </si>
  <si>
    <t>MUERTE</t>
  </si>
  <si>
    <t>Capa - MUERTES</t>
  </si>
  <si>
    <t>Cabezas E destete</t>
  </si>
  <si>
    <t>Muertes Totales</t>
  </si>
  <si>
    <t>% Mortalidad Total</t>
  </si>
  <si>
    <t>Muertes Destete</t>
  </si>
  <si>
    <t>% Moralidad Destete</t>
  </si>
  <si>
    <t>Perdida por Muerte Destete</t>
  </si>
  <si>
    <t>Dias en Corral Destete</t>
  </si>
  <si>
    <t>Muertes Engorda</t>
  </si>
  <si>
    <t>% Mortalidad Engorda</t>
  </si>
  <si>
    <t>Perdida por Muerte Engorda</t>
  </si>
  <si>
    <t>Dias en Corral Engorda</t>
  </si>
  <si>
    <t>GV1-32-060820</t>
  </si>
  <si>
    <t>GV1-34-170820</t>
  </si>
  <si>
    <t>GV1-35-240820</t>
  </si>
  <si>
    <t>GV4-29-130720</t>
  </si>
  <si>
    <t>GV4-31-240720</t>
  </si>
  <si>
    <t>GV4-32-310720</t>
  </si>
  <si>
    <t>GV4-33-110820</t>
  </si>
  <si>
    <t>GV4-34-170820</t>
  </si>
  <si>
    <t>GV4-35-210820</t>
  </si>
  <si>
    <t>GV1-33-110820</t>
  </si>
  <si>
    <t>GV1-36-310820</t>
  </si>
  <si>
    <t>GV1-37-060920</t>
  </si>
  <si>
    <t>GV1-38-120920</t>
  </si>
  <si>
    <t>GV1-39-190920</t>
  </si>
  <si>
    <t>GV4-36-280820</t>
  </si>
  <si>
    <t>GV4-37-040920</t>
  </si>
  <si>
    <t>GV4-38-110920</t>
  </si>
  <si>
    <t>GV4-39-180920</t>
  </si>
  <si>
    <t>GV5-40-031020</t>
  </si>
  <si>
    <t>GV1-01-010120</t>
  </si>
  <si>
    <t>GV1-15-080420</t>
  </si>
  <si>
    <t>GV1-40-230920</t>
  </si>
  <si>
    <t>GV1-41-041020</t>
  </si>
  <si>
    <t>GV1-42-131020</t>
  </si>
  <si>
    <t>GV1-43-201020</t>
  </si>
  <si>
    <t>GV1-44-261020</t>
  </si>
  <si>
    <t>GV1-45-021120</t>
  </si>
  <si>
    <t>GV4-40-250920</t>
  </si>
  <si>
    <t>GV4-41-011020</t>
  </si>
  <si>
    <t>GV4-43-151020</t>
  </si>
  <si>
    <t>GV5-39-210920</t>
  </si>
  <si>
    <t>GV1-46-101120</t>
  </si>
  <si>
    <t>GV1-47-191120</t>
  </si>
  <si>
    <t>GV1-48-261120</t>
  </si>
  <si>
    <t>GV1-49-281120</t>
  </si>
  <si>
    <t>GV4-44-221020</t>
  </si>
  <si>
    <t>GV4-45-301020</t>
  </si>
  <si>
    <t>GV4-46-061120</t>
  </si>
  <si>
    <t>GV4-47-131120</t>
  </si>
  <si>
    <t>GV5-46-181120</t>
  </si>
  <si>
    <t>GV1-02-070121</t>
  </si>
  <si>
    <t>GV1-50-101220</t>
  </si>
  <si>
    <t>GV1-52-241220</t>
  </si>
  <si>
    <t>GV4-48-201120</t>
  </si>
  <si>
    <t>GV4-49-271120</t>
  </si>
  <si>
    <t>GV4-52-181220</t>
  </si>
  <si>
    <t>GV5-44-031120</t>
  </si>
  <si>
    <t>GV5-47-081220</t>
  </si>
  <si>
    <t>GV1-03-130121</t>
  </si>
  <si>
    <t>GV1-04-210121</t>
  </si>
  <si>
    <t>GV1-05-290121</t>
  </si>
  <si>
    <t>GV1-06-050221</t>
  </si>
  <si>
    <t>GV4-01-251220</t>
  </si>
  <si>
    <t>GV4-02-020121</t>
  </si>
  <si>
    <t>GV4-50-041220</t>
  </si>
  <si>
    <t>GV4-51-111220</t>
  </si>
  <si>
    <t>GV5-02-160121</t>
  </si>
  <si>
    <t>GV5-50-081220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</si>
</sst>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  <xf numFmtId="0" fontId="3" fillId="0" borderId="0" xfId="0" applyFont="1"/>
    <xf numFmtId="0" fontId="4" fillId="0" borderId="0" xfId="0" applyFont="1"/>
    <xf numFmtId="10" fontId="0" fillId="0" borderId="0" xfId="0" applyNumberFormat="1"/>
    <xf numFmtId="2" fontId="6" fillId="0" borderId="0" xfId="0" applyNumberFormat="1" applyFont="1"/>
    <xf numFmtId="44" fontId="6" fillId="0" borderId="0" xfId="2" applyFont="1"/>
    <xf numFmtId="1" fontId="6" fillId="0" borderId="0" xfId="0" applyNumberFormat="1" applyFont="1"/>
    <xf numFmtId="10" fontId="6" fillId="0" borderId="0" xfId="2" applyNumberFormat="1" applyFont="1"/>
    <xf numFmtId="164" fontId="6" fillId="0" borderId="0" xfId="2" applyNumberFormat="1" applyFont="1"/>
    <xf numFmtId="43" fontId="6" fillId="0" borderId="0" xfId="1" applyFont="1"/>
    <xf numFmtId="10" fontId="6" fillId="0" borderId="0" xfId="1" applyNumberFormat="1" applyFont="1"/>
    <xf numFmtId="10" fontId="6" fillId="0" borderId="0" xfId="3" applyNumberFormat="1" applyFont="1"/>
    <xf numFmtId="44" fontId="0" fillId="0" borderId="0" xfId="2" applyFont="1"/>
    <xf numFmtId="8" fontId="6" fillId="0" borderId="0" xfId="2" applyNumberFormat="1" applyFont="1"/>
    <xf numFmtId="8" fontId="6" fillId="0" borderId="0" xfId="1" applyNumberFormat="1" applyFont="1"/>
    <xf numFmtId="165" fontId="6" fillId="0" borderId="0" xfId="1" applyNumberFormat="1" applyFont="1"/>
    <xf numFmtId="8" fontId="0" fillId="0" borderId="0" xfId="2" applyNumberFormat="1" applyFont="1"/>
    <xf numFmtId="9" fontId="6" fillId="0" borderId="0" xfId="3" applyFont="1"/>
    <xf numFmtId="8" fontId="7" fillId="0" borderId="0" xfId="0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57902</xdr:colOff>
      <xdr:row>19</xdr:row>
      <xdr:rowOff>86242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D4F102-6D89-49F5-A351-B63D6839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91902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12</xdr:col>
      <xdr:colOff>134645</xdr:colOff>
      <xdr:row>50</xdr:row>
      <xdr:rowOff>153192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2DD400-FB20-4A5B-B772-B0D8EB476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9278645" cy="5677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12</xdr:col>
      <xdr:colOff>115592</xdr:colOff>
      <xdr:row>81</xdr:row>
      <xdr:rowOff>181771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A1263A-761A-45A9-B166-88B455027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906000"/>
          <a:ext cx="9259592" cy="5706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12</xdr:col>
      <xdr:colOff>115592</xdr:colOff>
      <xdr:row>112</xdr:row>
      <xdr:rowOff>172245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DF1A37-DF4F-4CF7-A33D-7253DD4B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811500"/>
          <a:ext cx="9259592" cy="5696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12</xdr:col>
      <xdr:colOff>125119</xdr:colOff>
      <xdr:row>143</xdr:row>
      <xdr:rowOff>181771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C0286C-E1D9-4C56-830E-3DDD0A1D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717000"/>
          <a:ext cx="9269119" cy="5706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12</xdr:col>
      <xdr:colOff>125119</xdr:colOff>
      <xdr:row>174</xdr:row>
      <xdr:rowOff>181771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27AEA1-BF6F-4730-A948-BFE36A9D5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622500"/>
          <a:ext cx="9269119" cy="57062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15</xdr:col>
      <xdr:colOff>353006</xdr:colOff>
      <xdr:row>16</xdr:row>
      <xdr:rowOff>152820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B6A1774-05AD-4004-BCD5-043C86BAC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0" y="190500"/>
          <a:ext cx="4163006" cy="301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49327</xdr:colOff>
      <xdr:row>39</xdr:row>
      <xdr:rowOff>48642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0F78D8-AB5A-47A2-AABB-0046C3DE6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7656"/>
          <a:ext cx="12193702" cy="7287642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0</xdr:row>
      <xdr:rowOff>0</xdr:rowOff>
    </xdr:from>
    <xdr:to>
      <xdr:col>49</xdr:col>
      <xdr:colOff>505573</xdr:colOff>
      <xdr:row>18</xdr:row>
      <xdr:rowOff>121955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D2F9B84-3CC1-4BAD-8F2A-4BC21472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95969" y="0"/>
          <a:ext cx="5363323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20</xdr:col>
      <xdr:colOff>49327</xdr:colOff>
      <xdr:row>81</xdr:row>
      <xdr:rowOff>20063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88B74E-63E2-4878-9697-6CCD83F91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41531"/>
          <a:ext cx="12193702" cy="7259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20</xdr:col>
      <xdr:colOff>49327</xdr:colOff>
      <xdr:row>121</xdr:row>
      <xdr:rowOff>48642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378FE5-A3C9-46C4-BF14-0331236D0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28219"/>
          <a:ext cx="12193702" cy="7287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20</xdr:col>
      <xdr:colOff>49327</xdr:colOff>
      <xdr:row>162</xdr:row>
      <xdr:rowOff>58168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9BED66-5984-4E1B-AD03-E22971201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10156"/>
          <a:ext cx="12193702" cy="72971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20</xdr:col>
      <xdr:colOff>49327</xdr:colOff>
      <xdr:row>204</xdr:row>
      <xdr:rowOff>39116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2148A93-F737-44CD-8073-4BD46F49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2277844"/>
          <a:ext cx="12193702" cy="7278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4116-7B79-4488-B1FA-F9B68F2BFBDB}">
  <dimension ref="A1"/>
  <sheetViews>
    <sheetView workbookViewId="0">
      <selection activeCell="K2" sqref="K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8"/>
  <sheetViews>
    <sheetView topLeftCell="A97" zoomScale="80" zoomScaleNormal="80" workbookViewId="0">
      <selection activeCell="AF178" sqref="AF178"/>
    </sheetView>
  </sheetViews>
  <sheetFormatPr baseColWidth="10" defaultColWidth="9.140625" defaultRowHeight="15" x14ac:dyDescent="0.25"/>
  <cols>
    <col min="22" max="22" width="20.7109375" bestFit="1" customWidth="1"/>
    <col min="23" max="23" width="24.85546875" bestFit="1" customWidth="1"/>
    <col min="24" max="24" width="27.7109375" bestFit="1" customWidth="1"/>
    <col min="25" max="26" width="30.140625" bestFit="1" customWidth="1"/>
    <col min="27" max="27" width="44.5703125" bestFit="1" customWidth="1"/>
    <col min="28" max="28" width="47" bestFit="1" customWidth="1"/>
    <col min="29" max="30" width="39.140625" bestFit="1" customWidth="1"/>
    <col min="31" max="31" width="47" bestFit="1" customWidth="1"/>
    <col min="32" max="32" width="28.85546875" bestFit="1" customWidth="1"/>
    <col min="33" max="33" width="23.7109375" bestFit="1" customWidth="1"/>
  </cols>
  <sheetData>
    <row r="1" spans="1:31" ht="23.25" x14ac:dyDescent="0.35">
      <c r="A1" s="2" t="s">
        <v>0</v>
      </c>
    </row>
    <row r="3" spans="1:31" x14ac:dyDescent="0.25"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</row>
    <row r="4" spans="1:31" x14ac:dyDescent="0.25">
      <c r="V4" t="s">
        <v>11</v>
      </c>
      <c r="W4">
        <v>108.75</v>
      </c>
      <c r="X4">
        <v>325</v>
      </c>
      <c r="Y4" s="3">
        <v>338661.21</v>
      </c>
      <c r="Z4" s="3">
        <v>476548.25</v>
      </c>
      <c r="AA4" s="3">
        <v>29.81</v>
      </c>
      <c r="AB4" s="3">
        <v>21.18</v>
      </c>
      <c r="AC4" s="3">
        <v>2303.8200000000002</v>
      </c>
      <c r="AD4">
        <v>21.55</v>
      </c>
      <c r="AE4" s="3">
        <v>152.82</v>
      </c>
    </row>
    <row r="5" spans="1:31" x14ac:dyDescent="0.25">
      <c r="V5" t="s">
        <v>12</v>
      </c>
      <c r="W5">
        <v>123.71</v>
      </c>
      <c r="X5">
        <v>198</v>
      </c>
      <c r="Y5" s="3">
        <v>367155.4</v>
      </c>
      <c r="Z5" s="3">
        <v>497314.75</v>
      </c>
      <c r="AA5" s="3">
        <v>35.26</v>
      </c>
      <c r="AB5" s="3">
        <v>26.03</v>
      </c>
      <c r="AC5" s="3">
        <v>3220.66</v>
      </c>
      <c r="AD5">
        <v>12.93</v>
      </c>
      <c r="AE5" s="3">
        <v>96.38</v>
      </c>
    </row>
    <row r="6" spans="1:31" x14ac:dyDescent="0.25">
      <c r="V6" t="s">
        <v>13</v>
      </c>
      <c r="W6">
        <v>119.43</v>
      </c>
      <c r="X6">
        <v>189</v>
      </c>
      <c r="Y6" s="3">
        <v>331581.31</v>
      </c>
      <c r="Z6" s="3">
        <v>481928.75</v>
      </c>
      <c r="AA6" s="3">
        <v>35.090000000000003</v>
      </c>
      <c r="AB6" s="3">
        <v>24.14</v>
      </c>
      <c r="AC6" s="3">
        <v>2883.32</v>
      </c>
      <c r="AD6">
        <v>13.41</v>
      </c>
      <c r="AE6" s="3">
        <v>101.56</v>
      </c>
    </row>
    <row r="7" spans="1:31" x14ac:dyDescent="0.25">
      <c r="V7" t="s">
        <v>14</v>
      </c>
      <c r="W7">
        <v>114.57</v>
      </c>
      <c r="X7">
        <v>186</v>
      </c>
      <c r="Y7" s="3">
        <v>352936.23</v>
      </c>
      <c r="Z7" s="3">
        <v>446374.25</v>
      </c>
      <c r="AA7" s="3">
        <v>35.42</v>
      </c>
      <c r="AB7" s="3">
        <v>28</v>
      </c>
      <c r="AC7" s="3">
        <v>3208.51</v>
      </c>
      <c r="AD7">
        <v>20.68</v>
      </c>
      <c r="AE7" s="3">
        <v>160.66999999999999</v>
      </c>
    </row>
    <row r="8" spans="1:31" x14ac:dyDescent="0.25">
      <c r="V8" t="s">
        <v>15</v>
      </c>
      <c r="W8">
        <v>115.01</v>
      </c>
      <c r="X8">
        <v>188</v>
      </c>
      <c r="Y8" s="3">
        <v>148377.54999999999</v>
      </c>
      <c r="Z8" s="3">
        <v>457319.2</v>
      </c>
      <c r="AA8" s="3">
        <v>34.880000000000003</v>
      </c>
      <c r="AB8" s="3">
        <v>11.32</v>
      </c>
      <c r="AC8" s="3">
        <v>1301.56</v>
      </c>
      <c r="AD8">
        <v>2.12</v>
      </c>
      <c r="AE8" s="3">
        <v>17.64</v>
      </c>
    </row>
    <row r="9" spans="1:31" x14ac:dyDescent="0.25">
      <c r="V9" t="s">
        <v>16</v>
      </c>
      <c r="W9">
        <v>122.97</v>
      </c>
      <c r="X9">
        <v>207</v>
      </c>
      <c r="Y9" s="3">
        <v>785607.23</v>
      </c>
      <c r="Z9" s="3">
        <v>1118249.17</v>
      </c>
      <c r="AA9" s="3">
        <v>35.659999999999997</v>
      </c>
      <c r="AB9" s="3">
        <v>25.05</v>
      </c>
      <c r="AC9" s="3">
        <v>3080.81</v>
      </c>
      <c r="AD9">
        <v>11.47</v>
      </c>
      <c r="AE9" s="3">
        <v>89.65</v>
      </c>
    </row>
    <row r="10" spans="1:31" x14ac:dyDescent="0.25">
      <c r="V10" t="s">
        <v>17</v>
      </c>
      <c r="W10">
        <v>112.06</v>
      </c>
      <c r="X10">
        <v>190</v>
      </c>
      <c r="Y10" s="3">
        <v>706094.31</v>
      </c>
      <c r="Z10" s="3">
        <v>937176.85</v>
      </c>
      <c r="AA10" s="3">
        <v>36.840000000000003</v>
      </c>
      <c r="AB10" s="3">
        <v>27.76</v>
      </c>
      <c r="AC10" s="3">
        <v>3110.55</v>
      </c>
      <c r="AD10">
        <v>22.56</v>
      </c>
      <c r="AE10" s="3">
        <v>173.56</v>
      </c>
    </row>
    <row r="11" spans="1:31" x14ac:dyDescent="0.25">
      <c r="V11" t="s">
        <v>18</v>
      </c>
      <c r="W11">
        <v>109.36</v>
      </c>
      <c r="X11">
        <v>174</v>
      </c>
      <c r="Y11" s="3">
        <v>774614.66</v>
      </c>
      <c r="Z11" s="3">
        <v>835650.9</v>
      </c>
      <c r="AA11" s="3">
        <v>36.39</v>
      </c>
      <c r="AB11" s="3">
        <v>33.729999999999997</v>
      </c>
      <c r="AC11" s="3">
        <v>3688.64</v>
      </c>
      <c r="AD11">
        <v>36.049999999999997</v>
      </c>
      <c r="AE11" s="3">
        <v>275.45</v>
      </c>
    </row>
    <row r="12" spans="1:31" x14ac:dyDescent="0.25">
      <c r="V12" t="s">
        <v>19</v>
      </c>
      <c r="W12">
        <v>136.19</v>
      </c>
      <c r="X12">
        <v>141</v>
      </c>
      <c r="Y12" s="3">
        <v>1016207.64</v>
      </c>
      <c r="Z12" s="3">
        <v>1881345.13</v>
      </c>
      <c r="AA12" s="3">
        <v>31.83</v>
      </c>
      <c r="AB12" s="3">
        <v>17.190000000000001</v>
      </c>
      <c r="AC12" s="3">
        <v>2341.4899999999998</v>
      </c>
      <c r="AD12">
        <v>1.85</v>
      </c>
      <c r="AE12" s="3">
        <v>15.28</v>
      </c>
    </row>
    <row r="13" spans="1:31" x14ac:dyDescent="0.25">
      <c r="V13" t="s">
        <v>20</v>
      </c>
      <c r="W13">
        <v>130.85</v>
      </c>
      <c r="X13">
        <v>134</v>
      </c>
      <c r="Y13" s="3">
        <v>1325385.6000000001</v>
      </c>
      <c r="Z13" s="3">
        <v>1803516.71</v>
      </c>
      <c r="AA13" s="3">
        <v>31.47</v>
      </c>
      <c r="AB13" s="3">
        <v>23.13</v>
      </c>
      <c r="AC13" s="3">
        <v>3025.99</v>
      </c>
      <c r="AD13">
        <v>2.41</v>
      </c>
      <c r="AE13" s="3">
        <v>19.66</v>
      </c>
    </row>
    <row r="42" spans="1:31" ht="26.25" x14ac:dyDescent="0.4">
      <c r="A42" s="4" t="s">
        <v>21</v>
      </c>
    </row>
    <row r="44" spans="1:31" x14ac:dyDescent="0.25">
      <c r="V44" t="s">
        <v>22</v>
      </c>
      <c r="W44" t="s">
        <v>23</v>
      </c>
      <c r="X44" t="s">
        <v>24</v>
      </c>
      <c r="Y44" t="s">
        <v>25</v>
      </c>
      <c r="Z44" t="s">
        <v>26</v>
      </c>
      <c r="AA44" t="s">
        <v>27</v>
      </c>
      <c r="AB44" t="s">
        <v>28</v>
      </c>
      <c r="AC44" t="s">
        <v>29</v>
      </c>
      <c r="AD44" t="s">
        <v>30</v>
      </c>
      <c r="AE44" t="s">
        <v>31</v>
      </c>
    </row>
    <row r="45" spans="1:31" x14ac:dyDescent="0.25">
      <c r="V45" t="s">
        <v>11</v>
      </c>
      <c r="W45" s="3">
        <v>95739.99</v>
      </c>
      <c r="X45" s="3">
        <v>617.67999999999995</v>
      </c>
      <c r="Y45" s="3">
        <v>78.81</v>
      </c>
      <c r="Z45" s="3">
        <v>78.05</v>
      </c>
      <c r="AA45">
        <v>64.540000000000006</v>
      </c>
      <c r="AB45" s="3">
        <v>391.62</v>
      </c>
      <c r="AC45" s="3">
        <v>58.7</v>
      </c>
      <c r="AD45" s="3">
        <v>7.58</v>
      </c>
      <c r="AE45" s="3">
        <v>2.91</v>
      </c>
    </row>
    <row r="46" spans="1:31" x14ac:dyDescent="0.25">
      <c r="V46" t="s">
        <v>12</v>
      </c>
      <c r="W46" s="3">
        <v>89330.39</v>
      </c>
      <c r="X46" s="3">
        <v>744.42</v>
      </c>
      <c r="Y46" s="3">
        <v>92.9</v>
      </c>
      <c r="Z46" s="3">
        <v>109.61</v>
      </c>
      <c r="AA46">
        <v>68.099999999999994</v>
      </c>
      <c r="AB46" s="3">
        <v>435.06</v>
      </c>
      <c r="AC46" s="3">
        <v>65.150000000000006</v>
      </c>
      <c r="AD46" s="3">
        <v>2.84</v>
      </c>
      <c r="AE46" s="3">
        <v>35.409999999999997</v>
      </c>
    </row>
    <row r="47" spans="1:31" x14ac:dyDescent="0.25">
      <c r="V47" t="s">
        <v>13</v>
      </c>
      <c r="W47" s="3">
        <v>103472.1</v>
      </c>
      <c r="X47" s="3">
        <v>862.27</v>
      </c>
      <c r="Y47" s="3">
        <v>94.56</v>
      </c>
      <c r="Z47" s="3">
        <v>112.24</v>
      </c>
      <c r="AA47">
        <v>75.67</v>
      </c>
      <c r="AB47" s="3">
        <v>543.59</v>
      </c>
      <c r="AC47" s="3">
        <v>45.05</v>
      </c>
      <c r="AD47" s="3">
        <v>4.3899999999999997</v>
      </c>
      <c r="AE47" s="3">
        <v>62.43</v>
      </c>
    </row>
    <row r="48" spans="1:31" x14ac:dyDescent="0.25">
      <c r="V48" t="s">
        <v>14</v>
      </c>
      <c r="W48" s="3">
        <v>72017.210000000006</v>
      </c>
      <c r="X48" s="3">
        <v>600.14</v>
      </c>
      <c r="Y48" s="3">
        <v>89.59</v>
      </c>
      <c r="Z48" s="3">
        <v>92.86</v>
      </c>
      <c r="AA48">
        <v>45.41</v>
      </c>
      <c r="AB48" s="3">
        <v>353.03</v>
      </c>
      <c r="AC48" s="3">
        <v>35.85</v>
      </c>
      <c r="AD48" s="3">
        <v>4.05</v>
      </c>
      <c r="AE48" s="3">
        <v>24.77</v>
      </c>
    </row>
    <row r="49" spans="22:31" x14ac:dyDescent="0.25">
      <c r="V49" t="s">
        <v>15</v>
      </c>
      <c r="W49" s="3">
        <v>85426.6</v>
      </c>
      <c r="X49" s="3">
        <v>730.14</v>
      </c>
      <c r="Y49" s="3">
        <v>176.01</v>
      </c>
      <c r="Z49" s="3">
        <v>202.29</v>
      </c>
      <c r="AA49">
        <v>31.05</v>
      </c>
      <c r="AB49" s="3">
        <v>257.95999999999998</v>
      </c>
      <c r="AC49" s="3">
        <v>42.88</v>
      </c>
      <c r="AD49" s="3">
        <v>20.079999999999998</v>
      </c>
      <c r="AE49" s="3">
        <v>30.92</v>
      </c>
    </row>
    <row r="50" spans="22:31" x14ac:dyDescent="0.25">
      <c r="V50" t="s">
        <v>16</v>
      </c>
      <c r="W50" s="3">
        <v>183112.62</v>
      </c>
      <c r="X50" s="3">
        <v>683.26</v>
      </c>
      <c r="Y50" s="3">
        <v>87.04</v>
      </c>
      <c r="Z50" s="3">
        <v>91.58</v>
      </c>
      <c r="AA50">
        <v>57.6</v>
      </c>
      <c r="AB50" s="3">
        <v>414.35</v>
      </c>
      <c r="AC50" s="3">
        <v>52.45</v>
      </c>
      <c r="AD50" s="3">
        <v>5.0999999999999996</v>
      </c>
      <c r="AE50" s="3">
        <v>26.18</v>
      </c>
    </row>
    <row r="51" spans="22:31" x14ac:dyDescent="0.25">
      <c r="V51" t="s">
        <v>17</v>
      </c>
      <c r="W51" s="3">
        <v>181336.43</v>
      </c>
      <c r="X51" s="3">
        <v>697.45</v>
      </c>
      <c r="Y51" s="3">
        <v>87.13</v>
      </c>
      <c r="AA51">
        <v>62.86</v>
      </c>
      <c r="AB51" s="3">
        <v>440.59</v>
      </c>
      <c r="AC51" s="3">
        <v>58.98</v>
      </c>
      <c r="AD51" s="3">
        <v>69.3</v>
      </c>
      <c r="AE51" s="3">
        <v>41.45</v>
      </c>
    </row>
    <row r="52" spans="22:31" x14ac:dyDescent="0.25">
      <c r="V52" t="s">
        <v>18</v>
      </c>
      <c r="W52" s="3">
        <v>189295.35</v>
      </c>
      <c r="X52" s="3">
        <v>757.18</v>
      </c>
      <c r="Y52" s="3">
        <v>84.1</v>
      </c>
      <c r="Z52" s="3">
        <v>97.13</v>
      </c>
      <c r="AA52">
        <v>68.989999999999995</v>
      </c>
      <c r="AB52" s="3">
        <v>477.08</v>
      </c>
      <c r="AC52" s="3">
        <v>35.32</v>
      </c>
      <c r="AD52" s="3">
        <v>31.45</v>
      </c>
      <c r="AE52" s="3">
        <v>32.1</v>
      </c>
    </row>
    <row r="53" spans="22:31" x14ac:dyDescent="0.25">
      <c r="V53" t="s">
        <v>19</v>
      </c>
      <c r="W53" s="3">
        <v>240194.99</v>
      </c>
      <c r="X53" s="3">
        <v>533.77</v>
      </c>
      <c r="Y53" s="3">
        <v>26.76</v>
      </c>
      <c r="Z53" s="3">
        <v>50.21</v>
      </c>
      <c r="AA53">
        <v>28.25</v>
      </c>
      <c r="AB53" s="3">
        <v>239.2</v>
      </c>
      <c r="AC53" s="3">
        <v>48.06</v>
      </c>
      <c r="AD53" s="3">
        <v>3.55</v>
      </c>
      <c r="AE53" s="3">
        <v>165.98</v>
      </c>
    </row>
    <row r="54" spans="22:31" x14ac:dyDescent="0.25">
      <c r="V54" t="s">
        <v>20</v>
      </c>
      <c r="W54" s="3">
        <v>420726.3</v>
      </c>
      <c r="X54" s="3">
        <v>934.95</v>
      </c>
      <c r="Y54" s="3">
        <v>66.98</v>
      </c>
      <c r="Z54" s="3">
        <v>85.21</v>
      </c>
      <c r="AA54">
        <v>50.45</v>
      </c>
      <c r="AB54" s="3">
        <v>419.7</v>
      </c>
      <c r="AC54" s="3">
        <v>62.87</v>
      </c>
      <c r="AD54" s="3">
        <v>3.33</v>
      </c>
      <c r="AE54" s="3">
        <v>274.82</v>
      </c>
    </row>
    <row r="83" spans="1:32" ht="28.5" x14ac:dyDescent="0.45">
      <c r="A83" s="5" t="s">
        <v>32</v>
      </c>
    </row>
    <row r="84" spans="1:32" x14ac:dyDescent="0.25">
      <c r="V84" t="s">
        <v>33</v>
      </c>
      <c r="W84" t="s">
        <v>8</v>
      </c>
      <c r="X84" t="s">
        <v>34</v>
      </c>
      <c r="Y84" t="s">
        <v>35</v>
      </c>
      <c r="Z84" t="s">
        <v>27</v>
      </c>
      <c r="AA84" t="s">
        <v>28</v>
      </c>
      <c r="AB84" t="s">
        <v>31</v>
      </c>
      <c r="AC84" t="s">
        <v>29</v>
      </c>
      <c r="AD84" t="s">
        <v>30</v>
      </c>
      <c r="AE84" t="s">
        <v>25</v>
      </c>
      <c r="AF84" t="s">
        <v>26</v>
      </c>
    </row>
    <row r="85" spans="1:32" x14ac:dyDescent="0.25">
      <c r="V85" t="s">
        <v>18</v>
      </c>
      <c r="W85" s="3">
        <v>1077.4000000000001</v>
      </c>
      <c r="X85">
        <v>0.81</v>
      </c>
      <c r="Y85" s="3">
        <v>5.62</v>
      </c>
      <c r="Z85">
        <v>75.650000000000006</v>
      </c>
      <c r="AA85" s="3">
        <v>523.11</v>
      </c>
      <c r="AB85" s="3">
        <v>144.22999999999999</v>
      </c>
      <c r="AC85" s="3">
        <v>143.9</v>
      </c>
      <c r="AD85" s="3">
        <v>35.74</v>
      </c>
      <c r="AE85" s="3">
        <v>101.02</v>
      </c>
      <c r="AF85" s="3">
        <v>129.4</v>
      </c>
    </row>
    <row r="86" spans="1:32" x14ac:dyDescent="0.25">
      <c r="V86" t="s">
        <v>13</v>
      </c>
      <c r="W86" s="3">
        <v>1051.28</v>
      </c>
      <c r="X86">
        <v>0.82</v>
      </c>
      <c r="Y86" s="3">
        <v>5.88</v>
      </c>
      <c r="Z86">
        <v>76.95</v>
      </c>
      <c r="AA86" s="3">
        <v>552.80999999999995</v>
      </c>
      <c r="AB86" s="3">
        <v>129.6</v>
      </c>
      <c r="AC86" s="3">
        <v>108.83</v>
      </c>
      <c r="AD86" s="3">
        <v>4.67</v>
      </c>
      <c r="AE86" s="3">
        <v>103.17</v>
      </c>
      <c r="AF86" s="3">
        <v>152.21</v>
      </c>
    </row>
    <row r="87" spans="1:32" x14ac:dyDescent="0.25">
      <c r="V87" t="s">
        <v>15</v>
      </c>
      <c r="W87" s="3">
        <v>977.92</v>
      </c>
      <c r="X87">
        <v>0.34</v>
      </c>
      <c r="Y87" s="3">
        <v>2.81</v>
      </c>
      <c r="Z87">
        <v>31.87</v>
      </c>
      <c r="AA87" s="3">
        <v>264.75</v>
      </c>
      <c r="AB87" s="3">
        <v>143.46</v>
      </c>
      <c r="AC87" s="3">
        <v>109.52</v>
      </c>
      <c r="AD87" s="3">
        <v>22.26</v>
      </c>
      <c r="AE87" s="3">
        <v>187.53</v>
      </c>
      <c r="AF87" s="3">
        <v>250.4</v>
      </c>
    </row>
    <row r="88" spans="1:32" x14ac:dyDescent="0.25">
      <c r="V88" t="s">
        <v>12</v>
      </c>
      <c r="W88" s="3">
        <v>950.75</v>
      </c>
      <c r="X88">
        <v>0.73</v>
      </c>
      <c r="Y88" s="3">
        <v>4.68</v>
      </c>
      <c r="Z88">
        <v>68.67</v>
      </c>
      <c r="AA88" s="3">
        <v>438.72</v>
      </c>
      <c r="AB88" s="3">
        <v>120.91</v>
      </c>
      <c r="AC88" s="3">
        <v>145.56</v>
      </c>
      <c r="AD88" s="3">
        <v>6.34</v>
      </c>
      <c r="AE88" s="3">
        <v>99.44</v>
      </c>
      <c r="AF88" s="3">
        <v>139.78</v>
      </c>
    </row>
    <row r="89" spans="1:32" x14ac:dyDescent="0.25">
      <c r="V89" t="s">
        <v>16</v>
      </c>
      <c r="W89" s="3">
        <v>919.43</v>
      </c>
      <c r="X89">
        <v>0.63</v>
      </c>
      <c r="Y89" s="3">
        <v>4.54</v>
      </c>
      <c r="Z89">
        <v>58.7</v>
      </c>
      <c r="AA89" s="3">
        <v>422.23</v>
      </c>
      <c r="AB89" s="3">
        <v>124.69</v>
      </c>
      <c r="AC89" s="3">
        <v>142.97999999999999</v>
      </c>
      <c r="AD89" s="3">
        <v>21.34</v>
      </c>
      <c r="AE89" s="3">
        <v>96.14</v>
      </c>
      <c r="AF89" s="3">
        <v>112.06</v>
      </c>
    </row>
    <row r="90" spans="1:32" x14ac:dyDescent="0.25">
      <c r="V90" t="s">
        <v>17</v>
      </c>
      <c r="W90" s="3">
        <v>919.15</v>
      </c>
      <c r="X90">
        <v>0.7</v>
      </c>
      <c r="Y90" s="3">
        <v>4.9400000000000004</v>
      </c>
      <c r="Z90">
        <v>66.17</v>
      </c>
      <c r="AA90" s="3">
        <v>463.77</v>
      </c>
      <c r="AB90" s="3">
        <v>100.34</v>
      </c>
      <c r="AC90" s="3">
        <v>159.47999999999999</v>
      </c>
      <c r="AD90" s="3">
        <v>73.06</v>
      </c>
      <c r="AE90" s="3">
        <v>99.98</v>
      </c>
      <c r="AF90" s="3">
        <v>22.52</v>
      </c>
    </row>
    <row r="91" spans="1:32" x14ac:dyDescent="0.25">
      <c r="V91" t="s">
        <v>11</v>
      </c>
      <c r="W91" s="3">
        <v>847.48</v>
      </c>
      <c r="X91">
        <v>0.72</v>
      </c>
      <c r="Y91" s="3">
        <v>4.3499999999999996</v>
      </c>
      <c r="Z91">
        <v>67.59</v>
      </c>
      <c r="AA91" s="3">
        <v>410.15</v>
      </c>
      <c r="AB91" s="3">
        <v>110.85</v>
      </c>
      <c r="AC91" s="3">
        <v>116.62</v>
      </c>
      <c r="AD91" s="3">
        <v>9.8800000000000008</v>
      </c>
      <c r="AE91" s="3">
        <v>89.41</v>
      </c>
      <c r="AF91" s="3">
        <v>110.57</v>
      </c>
    </row>
    <row r="92" spans="1:32" x14ac:dyDescent="0.25">
      <c r="V92" t="s">
        <v>14</v>
      </c>
      <c r="W92" s="3">
        <v>751.18</v>
      </c>
      <c r="X92">
        <v>0.49</v>
      </c>
      <c r="Y92" s="3">
        <v>3.84</v>
      </c>
      <c r="Z92">
        <v>46.18</v>
      </c>
      <c r="AA92" s="3">
        <v>359.02</v>
      </c>
      <c r="AB92" s="3">
        <v>103.47</v>
      </c>
      <c r="AC92" s="3">
        <v>96.51</v>
      </c>
      <c r="AD92" s="3">
        <v>4.2</v>
      </c>
      <c r="AE92" s="3">
        <v>91.71</v>
      </c>
      <c r="AF92" s="3">
        <v>96.28</v>
      </c>
    </row>
    <row r="93" spans="1:32" x14ac:dyDescent="0.25">
      <c r="W93" s="21">
        <f>AVERAGE(W85:W92)</f>
        <v>936.82375000000002</v>
      </c>
      <c r="AB93" s="3">
        <f>AVERAGE(AB85:AB92)</f>
        <v>122.19374999999999</v>
      </c>
    </row>
    <row r="124" spans="1:31" ht="21" x14ac:dyDescent="0.35">
      <c r="A124" s="1" t="s">
        <v>36</v>
      </c>
    </row>
    <row r="125" spans="1:31" x14ac:dyDescent="0.25">
      <c r="V125" t="s">
        <v>37</v>
      </c>
      <c r="W125" t="s">
        <v>27</v>
      </c>
      <c r="X125" t="s">
        <v>28</v>
      </c>
      <c r="Y125" t="s">
        <v>34</v>
      </c>
      <c r="Z125" t="s">
        <v>35</v>
      </c>
      <c r="AA125" t="s">
        <v>38</v>
      </c>
      <c r="AB125" t="s">
        <v>29</v>
      </c>
      <c r="AC125" t="s">
        <v>39</v>
      </c>
      <c r="AD125" t="s">
        <v>25</v>
      </c>
      <c r="AE125" t="s">
        <v>26</v>
      </c>
    </row>
    <row r="126" spans="1:31" x14ac:dyDescent="0.25">
      <c r="V126" t="s">
        <v>11</v>
      </c>
      <c r="W126">
        <v>120.47</v>
      </c>
      <c r="X126" s="3">
        <v>923.99</v>
      </c>
      <c r="Y126">
        <v>13.77</v>
      </c>
      <c r="Z126" s="3">
        <v>105.62</v>
      </c>
      <c r="AB126" s="3">
        <v>5.37</v>
      </c>
      <c r="AC126" s="3">
        <v>1.69</v>
      </c>
      <c r="AD126" s="3">
        <v>13.05</v>
      </c>
      <c r="AE126" s="3">
        <v>68.540000000000006</v>
      </c>
    </row>
    <row r="127" spans="1:31" x14ac:dyDescent="0.25">
      <c r="V127" t="s">
        <v>12</v>
      </c>
      <c r="W127">
        <v>235.01</v>
      </c>
      <c r="X127" s="3">
        <v>1827.78</v>
      </c>
      <c r="Y127">
        <v>9.91</v>
      </c>
      <c r="Z127" s="3">
        <v>77.069999999999993</v>
      </c>
      <c r="AB127" s="3">
        <v>13.02</v>
      </c>
      <c r="AC127" s="3">
        <v>2.75</v>
      </c>
      <c r="AD127" s="3">
        <v>18.05</v>
      </c>
      <c r="AE127" s="3">
        <v>81.28</v>
      </c>
    </row>
    <row r="128" spans="1:31" x14ac:dyDescent="0.25">
      <c r="V128" t="s">
        <v>13</v>
      </c>
      <c r="W128">
        <v>181.64</v>
      </c>
      <c r="X128" s="3">
        <v>1405.66</v>
      </c>
      <c r="Y128">
        <v>9.35</v>
      </c>
      <c r="Z128" s="3">
        <v>72.36</v>
      </c>
      <c r="AB128" s="3">
        <v>7.22</v>
      </c>
      <c r="AC128" s="3">
        <v>2.73</v>
      </c>
      <c r="AD128" s="3">
        <v>18.010000000000002</v>
      </c>
      <c r="AE128" s="3">
        <v>81.7</v>
      </c>
    </row>
    <row r="129" spans="22:31" x14ac:dyDescent="0.25">
      <c r="V129" t="s">
        <v>14</v>
      </c>
      <c r="W129">
        <v>251.81</v>
      </c>
      <c r="X129" s="3">
        <v>1956.27</v>
      </c>
      <c r="Y129">
        <v>17.28</v>
      </c>
      <c r="Z129" s="3">
        <v>134.24</v>
      </c>
      <c r="AB129" s="3">
        <v>11.69</v>
      </c>
      <c r="AC129" s="3">
        <v>2.85</v>
      </c>
      <c r="AD129" s="3">
        <v>24.97</v>
      </c>
      <c r="AE129" s="3">
        <v>111.55</v>
      </c>
    </row>
    <row r="130" spans="22:31" x14ac:dyDescent="0.25">
      <c r="V130" t="s">
        <v>15</v>
      </c>
      <c r="AC130" s="3">
        <v>0.03</v>
      </c>
    </row>
    <row r="131" spans="22:31" x14ac:dyDescent="0.25">
      <c r="V131" t="s">
        <v>16</v>
      </c>
      <c r="W131">
        <v>203.01</v>
      </c>
      <c r="X131" s="3">
        <v>1623.59</v>
      </c>
      <c r="Y131">
        <v>8.84</v>
      </c>
      <c r="Z131" s="3">
        <v>70.69</v>
      </c>
      <c r="AB131" s="3">
        <v>47.52</v>
      </c>
      <c r="AC131" s="3">
        <v>16.86</v>
      </c>
      <c r="AD131" s="3">
        <v>24.49</v>
      </c>
      <c r="AE131" s="3">
        <v>64.900000000000006</v>
      </c>
    </row>
    <row r="132" spans="22:31" x14ac:dyDescent="0.25">
      <c r="V132" t="s">
        <v>17</v>
      </c>
      <c r="W132">
        <v>200.04</v>
      </c>
      <c r="X132" s="3">
        <v>1588.04</v>
      </c>
      <c r="Y132">
        <v>16.59</v>
      </c>
      <c r="Z132" s="3">
        <v>131.69999999999999</v>
      </c>
      <c r="AB132" s="3">
        <v>38.49</v>
      </c>
      <c r="AC132" s="3">
        <v>18.97</v>
      </c>
      <c r="AD132" s="3">
        <v>26.75</v>
      </c>
      <c r="AE132" s="3">
        <v>66.38</v>
      </c>
    </row>
    <row r="133" spans="22:31" x14ac:dyDescent="0.25">
      <c r="V133" t="s">
        <v>18</v>
      </c>
      <c r="W133">
        <v>255.16</v>
      </c>
      <c r="X133" s="3">
        <v>2009.22</v>
      </c>
      <c r="Y133">
        <v>27.27</v>
      </c>
      <c r="Z133" s="3">
        <v>214.75</v>
      </c>
      <c r="AB133" s="3">
        <v>40.11</v>
      </c>
      <c r="AC133" s="3">
        <v>16.07</v>
      </c>
      <c r="AD133" s="3">
        <v>29.39</v>
      </c>
      <c r="AE133" s="3">
        <v>72.930000000000007</v>
      </c>
    </row>
    <row r="134" spans="22:31" x14ac:dyDescent="0.25">
      <c r="V134" t="s">
        <v>19</v>
      </c>
      <c r="W134">
        <v>209.26</v>
      </c>
      <c r="X134" s="3">
        <v>1725.92</v>
      </c>
      <c r="Y134">
        <v>1.62</v>
      </c>
      <c r="Z134" s="3">
        <v>13.36</v>
      </c>
      <c r="AB134" s="3">
        <v>2.12</v>
      </c>
      <c r="AC134" s="3">
        <v>0.03</v>
      </c>
      <c r="AD134" s="3">
        <v>15.25</v>
      </c>
      <c r="AE134" s="3">
        <v>44.33</v>
      </c>
    </row>
    <row r="135" spans="22:31" x14ac:dyDescent="0.25">
      <c r="V135" t="s">
        <v>20</v>
      </c>
      <c r="W135">
        <v>246.74</v>
      </c>
      <c r="X135" s="3">
        <v>2004.02</v>
      </c>
      <c r="Y135">
        <v>1.99</v>
      </c>
      <c r="Z135" s="3">
        <v>16.18</v>
      </c>
      <c r="AB135" s="3">
        <v>3.95</v>
      </c>
      <c r="AC135" s="3">
        <v>0.87</v>
      </c>
      <c r="AD135" s="3">
        <v>14.1</v>
      </c>
      <c r="AE135" s="3">
        <v>42.3</v>
      </c>
    </row>
    <row r="165" spans="1:33" ht="28.5" x14ac:dyDescent="0.45">
      <c r="A165" s="5" t="s">
        <v>40</v>
      </c>
    </row>
    <row r="167" spans="1:33" x14ac:dyDescent="0.25">
      <c r="V167" t="s">
        <v>41</v>
      </c>
      <c r="W167" t="s">
        <v>42</v>
      </c>
      <c r="X167" t="s">
        <v>43</v>
      </c>
      <c r="Y167" t="s">
        <v>44</v>
      </c>
      <c r="Z167" t="s">
        <v>45</v>
      </c>
      <c r="AA167" t="s">
        <v>46</v>
      </c>
      <c r="AB167" t="s">
        <v>47</v>
      </c>
      <c r="AC167" t="s">
        <v>48</v>
      </c>
      <c r="AD167" t="s">
        <v>49</v>
      </c>
      <c r="AE167" t="s">
        <v>50</v>
      </c>
      <c r="AF167" t="s">
        <v>51</v>
      </c>
      <c r="AG167" t="s">
        <v>52</v>
      </c>
    </row>
    <row r="168" spans="1:33" x14ac:dyDescent="0.25">
      <c r="V168" t="s">
        <v>11</v>
      </c>
      <c r="W168">
        <v>155</v>
      </c>
      <c r="X168">
        <v>8</v>
      </c>
      <c r="Y168" s="6">
        <v>5.16E-2</v>
      </c>
      <c r="Z168">
        <v>7</v>
      </c>
      <c r="AA168" s="6">
        <v>4.5199999999999997E-2</v>
      </c>
      <c r="AB168" s="3">
        <v>5932.33</v>
      </c>
      <c r="AC168">
        <v>78</v>
      </c>
      <c r="AD168">
        <v>1</v>
      </c>
      <c r="AE168" s="6">
        <v>6.7999999999999996E-3</v>
      </c>
      <c r="AF168" s="3">
        <v>2345.5100000000002</v>
      </c>
      <c r="AG168">
        <v>109</v>
      </c>
    </row>
    <row r="169" spans="1:33" x14ac:dyDescent="0.25">
      <c r="V169" t="s">
        <v>12</v>
      </c>
      <c r="W169">
        <v>120</v>
      </c>
      <c r="X169">
        <v>6</v>
      </c>
      <c r="Y169" s="6">
        <v>0.05</v>
      </c>
      <c r="Z169">
        <v>1</v>
      </c>
      <c r="AA169" s="6">
        <v>8.3000000000000001E-3</v>
      </c>
      <c r="AB169" s="3">
        <v>950.75</v>
      </c>
      <c r="AC169">
        <v>71</v>
      </c>
      <c r="AD169">
        <v>5</v>
      </c>
      <c r="AE169" s="6">
        <v>4.2000000000000003E-2</v>
      </c>
      <c r="AF169" s="3">
        <v>16238.91</v>
      </c>
      <c r="AG169">
        <v>176</v>
      </c>
    </row>
    <row r="170" spans="1:33" x14ac:dyDescent="0.25">
      <c r="V170" t="s">
        <v>13</v>
      </c>
      <c r="W170">
        <v>120</v>
      </c>
      <c r="X170">
        <v>5</v>
      </c>
      <c r="Y170" s="6">
        <v>4.1700000000000001E-2</v>
      </c>
      <c r="Z170">
        <v>2</v>
      </c>
      <c r="AA170" s="6">
        <v>1.67E-2</v>
      </c>
      <c r="AB170" s="3">
        <v>2102.5500000000002</v>
      </c>
      <c r="AC170">
        <v>91</v>
      </c>
      <c r="AD170">
        <v>3</v>
      </c>
      <c r="AE170" s="6">
        <v>2.5399999999999999E-2</v>
      </c>
      <c r="AF170" s="3">
        <v>8746.43</v>
      </c>
      <c r="AG170">
        <v>147</v>
      </c>
    </row>
    <row r="171" spans="1:33" x14ac:dyDescent="0.25">
      <c r="V171" t="s">
        <v>14</v>
      </c>
      <c r="W171">
        <v>120</v>
      </c>
      <c r="X171">
        <v>10</v>
      </c>
      <c r="Y171" s="6">
        <v>8.3299999999999999E-2</v>
      </c>
      <c r="Z171">
        <v>2</v>
      </c>
      <c r="AA171" s="6">
        <v>1.67E-2</v>
      </c>
      <c r="AB171" s="3">
        <v>1502.36</v>
      </c>
      <c r="AC171">
        <v>72</v>
      </c>
      <c r="AD171">
        <v>8</v>
      </c>
      <c r="AE171" s="6">
        <v>6.7799999999999999E-2</v>
      </c>
      <c r="AF171" s="3">
        <v>26119.61</v>
      </c>
      <c r="AG171">
        <v>144</v>
      </c>
    </row>
    <row r="172" spans="1:33" x14ac:dyDescent="0.25">
      <c r="V172" t="s">
        <v>15</v>
      </c>
      <c r="W172">
        <v>117</v>
      </c>
      <c r="X172">
        <v>3</v>
      </c>
      <c r="Y172" s="6">
        <v>2.5600000000000001E-2</v>
      </c>
      <c r="Z172">
        <v>3</v>
      </c>
      <c r="AA172" s="6">
        <v>2.5600000000000001E-2</v>
      </c>
      <c r="AB172" s="3">
        <v>2933.76</v>
      </c>
      <c r="AC172">
        <v>66</v>
      </c>
    </row>
    <row r="173" spans="1:33" x14ac:dyDescent="0.25">
      <c r="V173" t="s">
        <v>16</v>
      </c>
      <c r="W173">
        <v>268</v>
      </c>
      <c r="X173">
        <v>13</v>
      </c>
      <c r="Y173" s="6">
        <v>4.8500000000000001E-2</v>
      </c>
      <c r="Z173">
        <v>5</v>
      </c>
      <c r="AA173" s="6">
        <v>1.8700000000000001E-2</v>
      </c>
      <c r="AB173" s="3">
        <v>4597.1499999999996</v>
      </c>
      <c r="AC173">
        <v>54</v>
      </c>
      <c r="AD173">
        <v>8</v>
      </c>
      <c r="AE173" s="6">
        <v>3.04E-2</v>
      </c>
      <c r="AF173" s="3">
        <v>24721.39</v>
      </c>
      <c r="AG173">
        <v>160</v>
      </c>
    </row>
    <row r="174" spans="1:33" x14ac:dyDescent="0.25">
      <c r="V174" t="s">
        <v>17</v>
      </c>
      <c r="W174">
        <v>260</v>
      </c>
      <c r="X174">
        <v>33</v>
      </c>
      <c r="Y174" s="6">
        <v>0.12690000000000001</v>
      </c>
      <c r="Z174">
        <v>13</v>
      </c>
      <c r="AA174" s="6">
        <v>0.05</v>
      </c>
      <c r="AB174" s="3">
        <v>11948.99</v>
      </c>
      <c r="AC174">
        <v>71</v>
      </c>
      <c r="AD174">
        <v>20</v>
      </c>
      <c r="AE174" s="6">
        <v>8.1000000000000003E-2</v>
      </c>
      <c r="AF174" s="3">
        <v>71498.34</v>
      </c>
      <c r="AG174">
        <v>154</v>
      </c>
    </row>
    <row r="175" spans="1:33" x14ac:dyDescent="0.25">
      <c r="V175" t="s">
        <v>18</v>
      </c>
      <c r="W175">
        <v>250</v>
      </c>
      <c r="X175">
        <v>40</v>
      </c>
      <c r="Y175" s="6">
        <v>0.16</v>
      </c>
      <c r="Z175">
        <v>22</v>
      </c>
      <c r="AA175" s="6">
        <v>8.7999999999999995E-2</v>
      </c>
      <c r="AB175" s="3">
        <v>23702.78</v>
      </c>
      <c r="AC175">
        <v>70</v>
      </c>
      <c r="AD175">
        <v>18</v>
      </c>
      <c r="AE175" s="6">
        <v>7.8899999999999998E-2</v>
      </c>
      <c r="AF175" s="3">
        <v>66395.539999999994</v>
      </c>
      <c r="AG175">
        <v>156</v>
      </c>
    </row>
    <row r="176" spans="1:33" x14ac:dyDescent="0.25">
      <c r="V176" t="s">
        <v>19</v>
      </c>
      <c r="W176">
        <v>450</v>
      </c>
      <c r="X176">
        <v>16</v>
      </c>
      <c r="Y176" s="6">
        <v>3.56E-2</v>
      </c>
      <c r="AD176">
        <v>16</v>
      </c>
      <c r="AE176" s="6">
        <v>3.56E-2</v>
      </c>
      <c r="AF176" s="3">
        <v>42516.9</v>
      </c>
      <c r="AG176">
        <v>59</v>
      </c>
    </row>
    <row r="177" spans="22:33" x14ac:dyDescent="0.25">
      <c r="V177" t="s">
        <v>20</v>
      </c>
      <c r="W177">
        <v>450</v>
      </c>
      <c r="X177">
        <v>12</v>
      </c>
      <c r="Y177" s="6">
        <v>2.6700000000000002E-2</v>
      </c>
      <c r="AD177">
        <v>12</v>
      </c>
      <c r="AE177" s="6">
        <v>2.6700000000000002E-2</v>
      </c>
      <c r="AF177" s="3">
        <v>36311.93</v>
      </c>
      <c r="AG177">
        <v>72</v>
      </c>
    </row>
    <row r="178" spans="22:33" x14ac:dyDescent="0.25">
      <c r="AB178" s="21">
        <f>SUM(AB168:AB177)</f>
        <v>53670.67</v>
      </c>
      <c r="AF178" s="3">
        <f>SUM(AF168:AF177)</f>
        <v>294894.56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EEB-A102-4235-946D-AA7F322A0F20}">
  <dimension ref="A1:L59"/>
  <sheetViews>
    <sheetView topLeftCell="H13" workbookViewId="0">
      <selection activeCell="K35" sqref="K35"/>
    </sheetView>
  </sheetViews>
  <sheetFormatPr baseColWidth="10" defaultRowHeight="15" x14ac:dyDescent="0.25"/>
  <cols>
    <col min="1" max="1" width="19" bestFit="1" customWidth="1"/>
    <col min="2" max="2" width="22" bestFit="1" customWidth="1"/>
    <col min="3" max="3" width="25.140625" bestFit="1" customWidth="1"/>
    <col min="4" max="5" width="27.42578125" bestFit="1" customWidth="1"/>
    <col min="6" max="6" width="40.7109375" bestFit="1" customWidth="1"/>
    <col min="7" max="7" width="42.5703125" bestFit="1" customWidth="1"/>
    <col min="8" max="9" width="35.140625" bestFit="1" customWidth="1"/>
    <col min="10" max="10" width="42.5703125" bestFit="1" customWidth="1"/>
    <col min="11" max="11" width="26.140625" bestFit="1" customWidth="1"/>
    <col min="12" max="12" width="20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53</v>
      </c>
      <c r="B2">
        <v>122.15</v>
      </c>
      <c r="C2">
        <v>181</v>
      </c>
      <c r="D2" s="3">
        <v>291700.95</v>
      </c>
      <c r="E2" s="3">
        <v>392797.21</v>
      </c>
      <c r="F2" s="3">
        <v>28.97</v>
      </c>
      <c r="G2" s="3">
        <v>21.51</v>
      </c>
      <c r="H2" s="3">
        <v>2627.94</v>
      </c>
      <c r="I2">
        <v>9.9700000000000006</v>
      </c>
      <c r="J2" s="3">
        <v>76.88</v>
      </c>
    </row>
    <row r="3" spans="1:10" x14ac:dyDescent="0.25">
      <c r="A3" t="s">
        <v>54</v>
      </c>
      <c r="B3">
        <v>112.48</v>
      </c>
      <c r="C3">
        <v>170</v>
      </c>
      <c r="D3" s="3">
        <v>310056.05</v>
      </c>
      <c r="E3" s="3">
        <v>443005</v>
      </c>
      <c r="F3" s="3">
        <v>33.659999999999997</v>
      </c>
      <c r="G3" s="3">
        <v>23.56</v>
      </c>
      <c r="H3" s="3">
        <v>2650.05</v>
      </c>
      <c r="I3">
        <v>16.79</v>
      </c>
      <c r="J3" s="3">
        <v>131.82</v>
      </c>
    </row>
    <row r="4" spans="1:10" x14ac:dyDescent="0.25">
      <c r="A4" t="s">
        <v>55</v>
      </c>
      <c r="B4">
        <v>110.13</v>
      </c>
      <c r="C4">
        <v>168</v>
      </c>
      <c r="D4" s="3">
        <v>273937.01</v>
      </c>
      <c r="E4" s="3">
        <v>419600.75</v>
      </c>
      <c r="F4" s="3">
        <v>33.72</v>
      </c>
      <c r="G4" s="3">
        <v>22.01</v>
      </c>
      <c r="H4" s="3">
        <v>2424.2199999999998</v>
      </c>
      <c r="I4">
        <v>2.48</v>
      </c>
      <c r="J4" s="3">
        <v>20.36</v>
      </c>
    </row>
    <row r="5" spans="1:10" x14ac:dyDescent="0.25">
      <c r="A5" t="s">
        <v>56</v>
      </c>
      <c r="B5">
        <v>108.61</v>
      </c>
      <c r="C5">
        <v>218</v>
      </c>
      <c r="D5" s="3">
        <v>827864.94</v>
      </c>
      <c r="E5" s="3">
        <v>983951.2</v>
      </c>
      <c r="F5" s="3">
        <v>36.39</v>
      </c>
      <c r="G5" s="3">
        <v>30.61</v>
      </c>
      <c r="H5" s="3">
        <v>3324.76</v>
      </c>
      <c r="I5">
        <v>32.630000000000003</v>
      </c>
      <c r="J5" s="3">
        <v>249.86</v>
      </c>
    </row>
    <row r="6" spans="1:10" x14ac:dyDescent="0.25">
      <c r="A6" t="s">
        <v>57</v>
      </c>
      <c r="B6">
        <v>114.9</v>
      </c>
      <c r="C6">
        <v>207</v>
      </c>
      <c r="D6" s="3">
        <v>714257.64</v>
      </c>
      <c r="E6" s="3">
        <v>949234.5</v>
      </c>
      <c r="F6" s="3">
        <v>35.46</v>
      </c>
      <c r="G6" s="3">
        <v>26.68</v>
      </c>
      <c r="H6" s="3">
        <v>3065.48</v>
      </c>
      <c r="I6">
        <v>16.22</v>
      </c>
      <c r="J6" s="3">
        <v>128.83000000000001</v>
      </c>
    </row>
    <row r="7" spans="1:10" x14ac:dyDescent="0.25">
      <c r="A7" t="s">
        <v>58</v>
      </c>
      <c r="B7">
        <v>114.62</v>
      </c>
      <c r="C7">
        <v>186</v>
      </c>
      <c r="D7" s="3">
        <v>750794.02</v>
      </c>
      <c r="E7" s="3">
        <v>858535.2</v>
      </c>
      <c r="F7" s="3">
        <v>34.200000000000003</v>
      </c>
      <c r="G7" s="3">
        <v>29.91</v>
      </c>
      <c r="H7" s="3">
        <v>3428.28</v>
      </c>
      <c r="I7">
        <v>20.99</v>
      </c>
      <c r="J7" s="3">
        <v>165.94</v>
      </c>
    </row>
    <row r="8" spans="1:10" x14ac:dyDescent="0.25">
      <c r="A8" t="s">
        <v>59</v>
      </c>
      <c r="B8">
        <v>117.77</v>
      </c>
      <c r="C8">
        <v>177</v>
      </c>
      <c r="D8" s="3">
        <v>688799.46</v>
      </c>
      <c r="E8" s="3">
        <v>841172.93</v>
      </c>
      <c r="F8" s="3">
        <v>32.03</v>
      </c>
      <c r="G8" s="3">
        <v>26.23</v>
      </c>
      <c r="H8" s="3">
        <v>3088.79</v>
      </c>
      <c r="I8">
        <v>14.44</v>
      </c>
      <c r="J8" s="3">
        <v>117.19</v>
      </c>
    </row>
    <row r="9" spans="1:10" x14ac:dyDescent="0.25">
      <c r="A9" t="s">
        <v>60</v>
      </c>
      <c r="B9">
        <v>133.47</v>
      </c>
      <c r="C9">
        <v>171</v>
      </c>
      <c r="D9" s="3">
        <v>712110.99</v>
      </c>
      <c r="E9" s="3">
        <v>890967.09</v>
      </c>
      <c r="F9" s="3">
        <v>27.7</v>
      </c>
      <c r="G9" s="3">
        <v>22.14</v>
      </c>
      <c r="H9" s="3">
        <v>2954.82</v>
      </c>
      <c r="I9">
        <v>7.09</v>
      </c>
      <c r="J9" s="3">
        <v>58.12</v>
      </c>
    </row>
    <row r="10" spans="1:10" x14ac:dyDescent="0.25">
      <c r="A10" t="s">
        <v>61</v>
      </c>
      <c r="B10">
        <v>124.49</v>
      </c>
      <c r="C10">
        <v>174</v>
      </c>
      <c r="D10" s="3">
        <v>752086.58</v>
      </c>
      <c r="E10" s="3">
        <v>818299.28</v>
      </c>
      <c r="F10" s="3">
        <v>29.74</v>
      </c>
      <c r="G10" s="3">
        <v>27.34</v>
      </c>
      <c r="H10" s="3">
        <v>3403.11</v>
      </c>
      <c r="I10">
        <v>10.91</v>
      </c>
      <c r="J10" s="3">
        <v>91.13</v>
      </c>
    </row>
    <row r="11" spans="1:10" x14ac:dyDescent="0.25">
      <c r="B11" s="7">
        <f>AVERAGE(B2:B10)</f>
        <v>117.62444444444444</v>
      </c>
      <c r="C11" s="9">
        <f t="shared" ref="C11:J11" si="0">AVERAGE(C2:C10)</f>
        <v>183.55555555555554</v>
      </c>
      <c r="D11" s="7">
        <f t="shared" si="0"/>
        <v>591289.73777777771</v>
      </c>
      <c r="E11" s="7">
        <f t="shared" si="0"/>
        <v>733062.57333333336</v>
      </c>
      <c r="F11" s="7">
        <f t="shared" si="0"/>
        <v>32.430000000000007</v>
      </c>
      <c r="G11" s="7">
        <f t="shared" si="0"/>
        <v>25.554444444444442</v>
      </c>
      <c r="H11" s="7">
        <f t="shared" si="0"/>
        <v>2996.3833333333332</v>
      </c>
      <c r="I11" s="7">
        <f t="shared" si="0"/>
        <v>14.613333333333335</v>
      </c>
      <c r="J11" s="7">
        <f t="shared" si="0"/>
        <v>115.57000000000001</v>
      </c>
    </row>
    <row r="13" spans="1:10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5">
      <c r="A14" t="s">
        <v>53</v>
      </c>
      <c r="B14" s="3">
        <v>66591.33</v>
      </c>
      <c r="C14" s="3">
        <v>554.92999999999995</v>
      </c>
      <c r="D14" s="3">
        <v>90.73</v>
      </c>
      <c r="E14" s="3">
        <v>92.91</v>
      </c>
      <c r="F14">
        <v>45.39</v>
      </c>
      <c r="G14" s="3">
        <v>316.48</v>
      </c>
      <c r="H14" s="3">
        <v>42.05</v>
      </c>
      <c r="I14" s="3">
        <v>4.04</v>
      </c>
      <c r="J14" s="3">
        <v>8.7200000000000006</v>
      </c>
    </row>
    <row r="15" spans="1:10" x14ac:dyDescent="0.25">
      <c r="A15" t="s">
        <v>54</v>
      </c>
      <c r="B15" s="3">
        <v>77162.080000000002</v>
      </c>
      <c r="C15" s="3">
        <v>643.02</v>
      </c>
      <c r="D15" s="3">
        <v>85.99</v>
      </c>
      <c r="E15" s="3">
        <v>99.93</v>
      </c>
      <c r="F15">
        <v>45.39</v>
      </c>
      <c r="G15" s="3">
        <v>319.07</v>
      </c>
      <c r="H15" s="3">
        <v>115.29</v>
      </c>
      <c r="I15" s="3">
        <v>3.99</v>
      </c>
      <c r="J15" s="3">
        <v>18.739999999999998</v>
      </c>
    </row>
    <row r="16" spans="1:10" x14ac:dyDescent="0.25">
      <c r="A16" t="s">
        <v>55</v>
      </c>
      <c r="B16" s="3">
        <v>69172.240000000005</v>
      </c>
      <c r="C16" s="3">
        <v>576.44000000000005</v>
      </c>
      <c r="D16" s="3">
        <v>85.53</v>
      </c>
      <c r="E16" s="3">
        <v>111.51</v>
      </c>
      <c r="F16">
        <v>37.840000000000003</v>
      </c>
      <c r="G16" s="3">
        <v>322.07</v>
      </c>
      <c r="H16" s="3">
        <v>36.659999999999997</v>
      </c>
      <c r="I16" s="3">
        <v>12.29</v>
      </c>
      <c r="J16" s="3">
        <v>4.93</v>
      </c>
    </row>
    <row r="17" spans="1:11" x14ac:dyDescent="0.25">
      <c r="A17" t="s">
        <v>56</v>
      </c>
      <c r="B17" s="3">
        <v>282377.84000000003</v>
      </c>
      <c r="C17" s="3">
        <v>1045.8399999999999</v>
      </c>
      <c r="D17" s="3">
        <v>84.5</v>
      </c>
      <c r="E17" s="3">
        <v>169.18</v>
      </c>
      <c r="F17">
        <v>90.8</v>
      </c>
      <c r="G17" s="3">
        <v>664.88</v>
      </c>
      <c r="H17" s="3">
        <v>61.24</v>
      </c>
      <c r="I17" s="3">
        <v>32.5</v>
      </c>
      <c r="J17" s="3">
        <v>33.549999999999997</v>
      </c>
    </row>
    <row r="18" spans="1:11" x14ac:dyDescent="0.25">
      <c r="A18" t="s">
        <v>57</v>
      </c>
      <c r="B18" s="3">
        <v>156086.01</v>
      </c>
      <c r="C18" s="3">
        <v>600.33000000000004</v>
      </c>
      <c r="D18" s="3">
        <v>85.36</v>
      </c>
      <c r="E18" s="3">
        <v>90.2</v>
      </c>
      <c r="F18">
        <v>41.92</v>
      </c>
      <c r="G18" s="3">
        <v>325.06</v>
      </c>
      <c r="H18" s="3">
        <v>34.520000000000003</v>
      </c>
      <c r="I18" s="3">
        <v>31.93</v>
      </c>
      <c r="J18" s="3">
        <v>33.26</v>
      </c>
    </row>
    <row r="19" spans="1:11" x14ac:dyDescent="0.25">
      <c r="A19" t="s">
        <v>58</v>
      </c>
      <c r="B19" s="3">
        <v>191582.52</v>
      </c>
      <c r="C19" s="3">
        <v>766.33</v>
      </c>
      <c r="D19" s="3">
        <v>94.41</v>
      </c>
      <c r="E19" s="3">
        <v>87.4</v>
      </c>
      <c r="F19">
        <v>69.010000000000005</v>
      </c>
      <c r="G19" s="3">
        <v>532</v>
      </c>
      <c r="H19" s="3">
        <v>8.39</v>
      </c>
      <c r="I19" s="3">
        <v>5</v>
      </c>
      <c r="J19" s="3">
        <v>39.130000000000003</v>
      </c>
    </row>
    <row r="20" spans="1:11" x14ac:dyDescent="0.25">
      <c r="A20" t="s">
        <v>59</v>
      </c>
      <c r="B20" s="3">
        <v>183510.13</v>
      </c>
      <c r="C20" s="3">
        <v>734.04</v>
      </c>
      <c r="D20" s="3">
        <v>96.21</v>
      </c>
      <c r="E20" s="3">
        <v>92.94</v>
      </c>
      <c r="F20">
        <v>58.12</v>
      </c>
      <c r="G20" s="3">
        <v>461.82</v>
      </c>
      <c r="H20" s="3">
        <v>37.979999999999997</v>
      </c>
      <c r="I20" s="3">
        <v>8.1</v>
      </c>
      <c r="J20" s="3">
        <v>36.979999999999997</v>
      </c>
    </row>
    <row r="21" spans="1:11" x14ac:dyDescent="0.25">
      <c r="A21" t="s">
        <v>60</v>
      </c>
      <c r="B21" s="3">
        <v>144037.76999999999</v>
      </c>
      <c r="C21" s="3">
        <v>553.99</v>
      </c>
      <c r="D21" s="3">
        <v>92.45</v>
      </c>
      <c r="E21" s="3">
        <v>89.87</v>
      </c>
      <c r="F21">
        <v>34.93</v>
      </c>
      <c r="G21" s="3">
        <v>293.74</v>
      </c>
      <c r="H21" s="3">
        <v>35.299999999999997</v>
      </c>
      <c r="I21" s="3">
        <v>5.15</v>
      </c>
      <c r="J21" s="3">
        <v>37.479999999999997</v>
      </c>
    </row>
    <row r="22" spans="1:11" x14ac:dyDescent="0.25">
      <c r="A22" t="s">
        <v>61</v>
      </c>
      <c r="B22" s="3">
        <v>219902.12</v>
      </c>
      <c r="C22" s="3">
        <v>845.78</v>
      </c>
      <c r="D22" s="3">
        <v>84.74</v>
      </c>
      <c r="E22" s="3">
        <v>119.83</v>
      </c>
      <c r="F22">
        <v>62.87</v>
      </c>
      <c r="G22" s="3">
        <v>536.51</v>
      </c>
      <c r="H22" s="3">
        <v>75.88</v>
      </c>
      <c r="I22" s="3">
        <v>2.54</v>
      </c>
      <c r="J22" s="3">
        <v>26.28</v>
      </c>
    </row>
    <row r="23" spans="1:11" x14ac:dyDescent="0.25">
      <c r="B23" s="8">
        <f>AVERAGE(B14:B22)</f>
        <v>154491.33777777778</v>
      </c>
      <c r="C23" s="8">
        <f t="shared" ref="C23:J23" si="1">AVERAGE(C14:C22)</f>
        <v>702.29999999999984</v>
      </c>
      <c r="D23" s="8">
        <f t="shared" si="1"/>
        <v>88.88000000000001</v>
      </c>
      <c r="E23" s="8">
        <f t="shared" si="1"/>
        <v>105.97444444444444</v>
      </c>
      <c r="F23" s="8">
        <f t="shared" si="1"/>
        <v>54.03</v>
      </c>
      <c r="G23" s="8">
        <f t="shared" si="1"/>
        <v>419.07</v>
      </c>
      <c r="H23" s="8">
        <f t="shared" si="1"/>
        <v>49.701111111111111</v>
      </c>
      <c r="I23" s="8">
        <f t="shared" si="1"/>
        <v>11.726666666666667</v>
      </c>
      <c r="J23" s="8">
        <f t="shared" si="1"/>
        <v>26.563333333333329</v>
      </c>
    </row>
    <row r="25" spans="1:11" x14ac:dyDescent="0.25">
      <c r="A25" t="s">
        <v>33</v>
      </c>
      <c r="B25" t="s">
        <v>8</v>
      </c>
      <c r="C25" t="s">
        <v>34</v>
      </c>
      <c r="D25" t="s">
        <v>35</v>
      </c>
      <c r="E25" t="s">
        <v>27</v>
      </c>
      <c r="F25" t="s">
        <v>28</v>
      </c>
      <c r="G25" t="s">
        <v>31</v>
      </c>
      <c r="H25" t="s">
        <v>29</v>
      </c>
      <c r="I25" t="s">
        <v>30</v>
      </c>
      <c r="J25" t="s">
        <v>25</v>
      </c>
      <c r="K25" t="s">
        <v>26</v>
      </c>
    </row>
    <row r="26" spans="1:11" x14ac:dyDescent="0.25">
      <c r="A26" t="s">
        <v>56</v>
      </c>
      <c r="B26" s="3">
        <v>1334.13</v>
      </c>
      <c r="C26">
        <v>1</v>
      </c>
      <c r="D26" s="3">
        <v>7.31</v>
      </c>
      <c r="E26">
        <v>93.58</v>
      </c>
      <c r="F26" s="3">
        <v>685.18</v>
      </c>
      <c r="G26" s="3">
        <v>143.88</v>
      </c>
      <c r="H26" s="3">
        <v>183.28</v>
      </c>
      <c r="I26" s="3">
        <v>33.51</v>
      </c>
      <c r="J26" s="3">
        <v>94.64</v>
      </c>
      <c r="K26" s="3">
        <v>193.63</v>
      </c>
    </row>
    <row r="27" spans="1:11" x14ac:dyDescent="0.25">
      <c r="A27" t="s">
        <v>61</v>
      </c>
      <c r="B27" s="3">
        <v>1212.83</v>
      </c>
      <c r="C27">
        <v>0.75</v>
      </c>
      <c r="D27" s="3">
        <v>6.44</v>
      </c>
      <c r="E27">
        <v>70.16</v>
      </c>
      <c r="F27" s="3">
        <v>598.67999999999995</v>
      </c>
      <c r="G27" s="3">
        <v>143.18</v>
      </c>
      <c r="H27" s="3">
        <v>210.9</v>
      </c>
      <c r="I27" s="3">
        <v>2.96</v>
      </c>
      <c r="J27" s="3">
        <v>102.51</v>
      </c>
      <c r="K27" s="3">
        <v>154.61000000000001</v>
      </c>
    </row>
    <row r="28" spans="1:11" x14ac:dyDescent="0.25">
      <c r="A28" t="s">
        <v>58</v>
      </c>
      <c r="B28" s="3">
        <v>1020.82</v>
      </c>
      <c r="C28">
        <v>0.76</v>
      </c>
      <c r="D28" s="3">
        <v>5.85</v>
      </c>
      <c r="E28">
        <v>70.989999999999995</v>
      </c>
      <c r="F28" s="3">
        <v>547.32000000000005</v>
      </c>
      <c r="G28" s="3">
        <v>144.82</v>
      </c>
      <c r="H28" s="3">
        <v>108.41</v>
      </c>
      <c r="I28" s="3">
        <v>5.28</v>
      </c>
      <c r="J28" s="3">
        <v>104.68</v>
      </c>
      <c r="K28" s="3">
        <v>110.3</v>
      </c>
    </row>
    <row r="29" spans="1:11" x14ac:dyDescent="0.25">
      <c r="A29" t="s">
        <v>59</v>
      </c>
      <c r="B29" s="3">
        <v>984.89</v>
      </c>
      <c r="C29">
        <v>0.64</v>
      </c>
      <c r="D29" s="3">
        <v>5.12</v>
      </c>
      <c r="E29">
        <v>60.55</v>
      </c>
      <c r="F29" s="3">
        <v>481.07</v>
      </c>
      <c r="G29" s="3">
        <v>144.38999999999999</v>
      </c>
      <c r="H29" s="3">
        <v>108.73</v>
      </c>
      <c r="I29" s="3">
        <v>25.6</v>
      </c>
      <c r="J29" s="3">
        <v>107.79</v>
      </c>
      <c r="K29" s="3">
        <v>117.32</v>
      </c>
    </row>
    <row r="30" spans="1:11" x14ac:dyDescent="0.25">
      <c r="A30" t="s">
        <v>60</v>
      </c>
      <c r="B30" s="3">
        <v>861.1</v>
      </c>
      <c r="C30">
        <v>0.39</v>
      </c>
      <c r="D30" s="3">
        <v>3.32</v>
      </c>
      <c r="E30">
        <v>37.07</v>
      </c>
      <c r="F30" s="3">
        <v>311.72000000000003</v>
      </c>
      <c r="G30" s="3">
        <v>147.97</v>
      </c>
      <c r="H30" s="3">
        <v>158.13</v>
      </c>
      <c r="I30" s="3">
        <v>22.16</v>
      </c>
      <c r="J30" s="3">
        <v>105.65</v>
      </c>
      <c r="K30" s="3">
        <v>115.46</v>
      </c>
    </row>
    <row r="31" spans="1:11" x14ac:dyDescent="0.25">
      <c r="A31" t="s">
        <v>54</v>
      </c>
      <c r="B31" s="3">
        <v>849.06</v>
      </c>
      <c r="C31">
        <v>0.5</v>
      </c>
      <c r="D31" s="3">
        <v>3.5</v>
      </c>
      <c r="E31">
        <v>46.16</v>
      </c>
      <c r="F31" s="3">
        <v>324.48</v>
      </c>
      <c r="G31" s="3">
        <v>113.65</v>
      </c>
      <c r="H31" s="3">
        <v>175.75</v>
      </c>
      <c r="I31" s="3">
        <v>6.86</v>
      </c>
      <c r="J31" s="3">
        <v>92.69</v>
      </c>
      <c r="K31" s="3">
        <v>135.62</v>
      </c>
    </row>
    <row r="32" spans="1:11" x14ac:dyDescent="0.25">
      <c r="A32" t="s">
        <v>57</v>
      </c>
      <c r="B32" s="3">
        <v>837.39</v>
      </c>
      <c r="C32">
        <v>0.47</v>
      </c>
      <c r="D32" s="3">
        <v>3.61</v>
      </c>
      <c r="E32">
        <v>43.25</v>
      </c>
      <c r="F32" s="3">
        <v>335.38</v>
      </c>
      <c r="G32" s="3">
        <v>127.7</v>
      </c>
      <c r="H32" s="3">
        <v>132.80000000000001</v>
      </c>
      <c r="I32" s="3">
        <v>33.06</v>
      </c>
      <c r="J32" s="3">
        <v>95.79</v>
      </c>
      <c r="K32" s="3">
        <v>112.66</v>
      </c>
    </row>
    <row r="33" spans="1:11" x14ac:dyDescent="0.25">
      <c r="A33" t="s">
        <v>53</v>
      </c>
      <c r="B33" s="3">
        <v>808.96</v>
      </c>
      <c r="C33">
        <v>0.51</v>
      </c>
      <c r="D33" s="3">
        <v>3.58</v>
      </c>
      <c r="E33">
        <v>48.2</v>
      </c>
      <c r="F33" s="3">
        <v>336.08</v>
      </c>
      <c r="G33" s="3">
        <v>102.05</v>
      </c>
      <c r="H33" s="3">
        <v>125.38</v>
      </c>
      <c r="I33" s="3">
        <v>4.3600000000000003</v>
      </c>
      <c r="J33" s="3">
        <v>102.35</v>
      </c>
      <c r="K33" s="3">
        <v>138.74</v>
      </c>
    </row>
    <row r="34" spans="1:11" x14ac:dyDescent="0.25">
      <c r="A34" t="s">
        <v>55</v>
      </c>
      <c r="B34" s="3">
        <v>791.57</v>
      </c>
      <c r="C34">
        <v>1.41</v>
      </c>
      <c r="D34" s="3">
        <v>12.01</v>
      </c>
      <c r="E34">
        <v>38.81</v>
      </c>
      <c r="F34" s="3">
        <v>330.33</v>
      </c>
      <c r="G34" s="3">
        <v>102.55</v>
      </c>
      <c r="H34" s="3">
        <v>98.91</v>
      </c>
      <c r="I34" s="3">
        <v>13</v>
      </c>
      <c r="J34" s="3">
        <v>93.54</v>
      </c>
      <c r="K34" s="3">
        <v>153.22999999999999</v>
      </c>
    </row>
    <row r="35" spans="1:11" x14ac:dyDescent="0.25">
      <c r="B35" s="8">
        <f>AVERAGE(B26:B34)</f>
        <v>966.75</v>
      </c>
      <c r="C35" s="8">
        <f t="shared" ref="C35" si="2">AVERAGE(C26:C34)</f>
        <v>0.71444444444444444</v>
      </c>
      <c r="D35" s="8">
        <f t="shared" ref="D35" si="3">AVERAGE(D26:D34)</f>
        <v>5.637777777777778</v>
      </c>
      <c r="E35" s="8">
        <f t="shared" ref="E35" si="4">AVERAGE(E26:E34)</f>
        <v>56.53</v>
      </c>
      <c r="F35" s="8">
        <f t="shared" ref="F35" si="5">AVERAGE(F26:F34)</f>
        <v>438.91555555555556</v>
      </c>
      <c r="G35" s="8">
        <f t="shared" ref="G35" si="6">AVERAGE(G26:G34)</f>
        <v>130.02111111111111</v>
      </c>
      <c r="H35" s="8">
        <f t="shared" ref="H35" si="7">AVERAGE(H26:H34)</f>
        <v>144.69888888888892</v>
      </c>
      <c r="I35" s="8">
        <f t="shared" ref="I35" si="8">AVERAGE(I26:I34)</f>
        <v>16.310000000000002</v>
      </c>
      <c r="J35" s="8">
        <f t="shared" ref="J35:K35" si="9">AVERAGE(J26:J34)</f>
        <v>99.96</v>
      </c>
      <c r="K35" s="8">
        <f t="shared" si="9"/>
        <v>136.84111111111113</v>
      </c>
    </row>
    <row r="37" spans="1:11" x14ac:dyDescent="0.25">
      <c r="A37" t="s">
        <v>37</v>
      </c>
      <c r="B37" t="s">
        <v>27</v>
      </c>
      <c r="C37" t="s">
        <v>28</v>
      </c>
      <c r="D37" t="s">
        <v>34</v>
      </c>
      <c r="E37" t="s">
        <v>35</v>
      </c>
      <c r="F37" t="s">
        <v>38</v>
      </c>
      <c r="G37" t="s">
        <v>29</v>
      </c>
      <c r="H37" t="s">
        <v>39</v>
      </c>
      <c r="I37" t="s">
        <v>25</v>
      </c>
      <c r="J37" t="s">
        <v>26</v>
      </c>
    </row>
    <row r="38" spans="1:11" x14ac:dyDescent="0.25">
      <c r="A38" t="s">
        <v>53</v>
      </c>
      <c r="B38">
        <v>171.82</v>
      </c>
      <c r="C38" s="3">
        <v>1360.66</v>
      </c>
      <c r="D38">
        <v>7.76</v>
      </c>
      <c r="E38" s="3">
        <v>61.43</v>
      </c>
      <c r="G38" s="3">
        <v>6.63</v>
      </c>
      <c r="H38" s="3">
        <v>11.27</v>
      </c>
      <c r="I38" s="3">
        <v>11.71</v>
      </c>
      <c r="J38" s="3">
        <v>54.06</v>
      </c>
    </row>
    <row r="39" spans="1:11" x14ac:dyDescent="0.25">
      <c r="A39" t="s">
        <v>54</v>
      </c>
      <c r="B39">
        <v>163.01</v>
      </c>
      <c r="C39" s="3">
        <v>1318.3</v>
      </c>
      <c r="D39">
        <v>13.06</v>
      </c>
      <c r="E39" s="3">
        <v>105.61</v>
      </c>
      <c r="G39" s="3">
        <v>8.0399999999999991</v>
      </c>
      <c r="H39" s="3">
        <v>10.69</v>
      </c>
      <c r="I39" s="3">
        <v>12.74</v>
      </c>
      <c r="J39" s="3">
        <v>61.99</v>
      </c>
    </row>
    <row r="40" spans="1:11" x14ac:dyDescent="0.25">
      <c r="A40" t="s">
        <v>55</v>
      </c>
      <c r="B40">
        <v>148.69</v>
      </c>
      <c r="C40" s="3">
        <v>1207.6600000000001</v>
      </c>
      <c r="D40">
        <v>1.95</v>
      </c>
      <c r="E40" s="3">
        <v>15.86</v>
      </c>
      <c r="G40" s="3">
        <v>8.23</v>
      </c>
      <c r="H40" s="3">
        <v>0.01</v>
      </c>
      <c r="I40" s="3">
        <v>18.760000000000002</v>
      </c>
      <c r="J40" s="3">
        <v>89.23</v>
      </c>
    </row>
    <row r="41" spans="1:11" x14ac:dyDescent="0.25">
      <c r="A41" t="s">
        <v>56</v>
      </c>
      <c r="B41">
        <v>182.37</v>
      </c>
      <c r="C41" s="3">
        <v>1429.16</v>
      </c>
      <c r="D41">
        <v>21.19</v>
      </c>
      <c r="E41" s="3">
        <v>166.08</v>
      </c>
      <c r="G41" s="3">
        <v>29.89</v>
      </c>
      <c r="H41" s="3">
        <v>13.52</v>
      </c>
      <c r="I41" s="3">
        <v>21.07</v>
      </c>
      <c r="J41" s="3">
        <v>53.2</v>
      </c>
    </row>
    <row r="42" spans="1:11" x14ac:dyDescent="0.25">
      <c r="A42" t="s">
        <v>57</v>
      </c>
      <c r="B42">
        <v>194.89</v>
      </c>
      <c r="C42" s="3">
        <v>1556.83</v>
      </c>
      <c r="D42">
        <v>13.08</v>
      </c>
      <c r="E42" s="3">
        <v>104.49</v>
      </c>
      <c r="G42" s="3">
        <v>36.909999999999997</v>
      </c>
      <c r="H42" s="3">
        <v>14.5</v>
      </c>
      <c r="I42" s="3">
        <v>28.26</v>
      </c>
      <c r="J42" s="3">
        <v>70.05</v>
      </c>
    </row>
    <row r="43" spans="1:11" x14ac:dyDescent="0.25">
      <c r="A43" t="s">
        <v>58</v>
      </c>
      <c r="B43">
        <v>228.08</v>
      </c>
      <c r="C43" s="3">
        <v>1818.67</v>
      </c>
      <c r="D43">
        <v>15.6</v>
      </c>
      <c r="E43" s="3">
        <v>124.4</v>
      </c>
      <c r="G43" s="3">
        <v>36.49</v>
      </c>
      <c r="H43" s="3">
        <v>19.760000000000002</v>
      </c>
      <c r="I43" s="3">
        <v>26.21</v>
      </c>
      <c r="J43" s="3">
        <v>66.209999999999994</v>
      </c>
    </row>
    <row r="44" spans="1:11" x14ac:dyDescent="0.25">
      <c r="A44" t="s">
        <v>59</v>
      </c>
      <c r="B44">
        <v>191.41</v>
      </c>
      <c r="C44" s="3">
        <v>1564.79</v>
      </c>
      <c r="D44">
        <v>10.77</v>
      </c>
      <c r="E44" s="3">
        <v>88.06</v>
      </c>
      <c r="G44" s="3">
        <v>25.33</v>
      </c>
      <c r="H44" s="3">
        <v>18</v>
      </c>
      <c r="I44" s="3">
        <v>24.07</v>
      </c>
      <c r="J44" s="3">
        <v>60.66</v>
      </c>
    </row>
    <row r="45" spans="1:11" x14ac:dyDescent="0.25">
      <c r="A45" t="s">
        <v>60</v>
      </c>
      <c r="B45">
        <v>199.73</v>
      </c>
      <c r="C45" s="3">
        <v>1628.4</v>
      </c>
      <c r="D45">
        <v>5.97</v>
      </c>
      <c r="E45" s="3">
        <v>48.65</v>
      </c>
      <c r="G45" s="3">
        <v>24.14</v>
      </c>
      <c r="H45" s="3">
        <v>18.91</v>
      </c>
      <c r="I45" s="3">
        <v>23.45</v>
      </c>
      <c r="J45" s="3">
        <v>60.27</v>
      </c>
    </row>
    <row r="46" spans="1:11" x14ac:dyDescent="0.25">
      <c r="A46" t="s">
        <v>61</v>
      </c>
      <c r="B46">
        <v>193.14</v>
      </c>
      <c r="C46" s="3">
        <v>1600.24</v>
      </c>
      <c r="D46">
        <v>7.89</v>
      </c>
      <c r="E46" s="3">
        <v>65.349999999999994</v>
      </c>
      <c r="G46" s="3">
        <v>26.71</v>
      </c>
      <c r="H46" s="3">
        <v>21.02</v>
      </c>
      <c r="I46" s="3">
        <v>23.79</v>
      </c>
      <c r="J46" s="3">
        <v>61.93</v>
      </c>
    </row>
    <row r="47" spans="1:11" x14ac:dyDescent="0.25">
      <c r="B47" s="8">
        <f>AVERAGE(B38:B46)</f>
        <v>185.90444444444444</v>
      </c>
      <c r="C47" s="8">
        <f t="shared" ref="C47:J47" si="10">AVERAGE(C38:C46)</f>
        <v>1498.3011111111109</v>
      </c>
      <c r="D47" s="8">
        <f t="shared" si="10"/>
        <v>10.807777777777778</v>
      </c>
      <c r="E47" s="8">
        <f t="shared" si="10"/>
        <v>86.658888888888896</v>
      </c>
      <c r="F47" s="8" t="e">
        <f t="shared" si="10"/>
        <v>#DIV/0!</v>
      </c>
      <c r="G47" s="8">
        <f t="shared" si="10"/>
        <v>22.485555555555553</v>
      </c>
      <c r="H47" s="8">
        <f t="shared" si="10"/>
        <v>14.186666666666666</v>
      </c>
      <c r="I47" s="8">
        <f t="shared" si="10"/>
        <v>21.117777777777775</v>
      </c>
      <c r="J47" s="8">
        <f t="shared" si="10"/>
        <v>64.177777777777763</v>
      </c>
    </row>
    <row r="49" spans="1:12" x14ac:dyDescent="0.25">
      <c r="A49" t="s">
        <v>41</v>
      </c>
      <c r="B49" t="s">
        <v>42</v>
      </c>
      <c r="C49" t="s">
        <v>43</v>
      </c>
      <c r="D49" t="s">
        <v>44</v>
      </c>
      <c r="E49" t="s">
        <v>45</v>
      </c>
      <c r="F49" t="s">
        <v>46</v>
      </c>
      <c r="G49" t="s">
        <v>47</v>
      </c>
      <c r="H49" t="s">
        <v>48</v>
      </c>
      <c r="I49" t="s">
        <v>49</v>
      </c>
      <c r="J49" t="s">
        <v>50</v>
      </c>
      <c r="K49" t="s">
        <v>51</v>
      </c>
      <c r="L49" t="s">
        <v>52</v>
      </c>
    </row>
    <row r="50" spans="1:12" x14ac:dyDescent="0.25">
      <c r="A50" t="s">
        <v>53</v>
      </c>
      <c r="B50">
        <v>120</v>
      </c>
      <c r="C50">
        <v>9</v>
      </c>
      <c r="D50" s="6">
        <v>7.4999999999999997E-2</v>
      </c>
      <c r="E50">
        <v>7</v>
      </c>
      <c r="F50" s="6">
        <v>5.8299999999999998E-2</v>
      </c>
      <c r="G50" s="3">
        <v>5662.71</v>
      </c>
      <c r="H50">
        <v>52</v>
      </c>
      <c r="I50">
        <v>2</v>
      </c>
      <c r="J50" s="6">
        <v>1.77E-2</v>
      </c>
      <c r="K50" s="3">
        <v>5428.86</v>
      </c>
      <c r="L50">
        <v>148</v>
      </c>
    </row>
    <row r="51" spans="1:12" x14ac:dyDescent="0.25">
      <c r="A51" t="s">
        <v>54</v>
      </c>
      <c r="B51">
        <v>120</v>
      </c>
      <c r="C51">
        <v>3</v>
      </c>
      <c r="D51" s="6">
        <v>2.5000000000000001E-2</v>
      </c>
      <c r="E51">
        <v>2</v>
      </c>
      <c r="F51" s="6">
        <v>1.67E-2</v>
      </c>
      <c r="G51" s="3">
        <v>1698.12</v>
      </c>
      <c r="H51">
        <v>49</v>
      </c>
      <c r="I51">
        <v>1</v>
      </c>
      <c r="J51" s="6">
        <v>8.5000000000000006E-3</v>
      </c>
      <c r="K51" s="3">
        <v>2650.26</v>
      </c>
      <c r="L51">
        <v>148</v>
      </c>
    </row>
    <row r="52" spans="1:12" x14ac:dyDescent="0.25">
      <c r="A52" t="s">
        <v>55</v>
      </c>
      <c r="B52">
        <v>120</v>
      </c>
      <c r="C52">
        <v>7</v>
      </c>
      <c r="D52" s="6">
        <v>5.8299999999999998E-2</v>
      </c>
      <c r="E52">
        <v>3</v>
      </c>
      <c r="F52" s="6">
        <v>2.5000000000000001E-2</v>
      </c>
      <c r="G52" s="3">
        <v>2374.6999999999998</v>
      </c>
      <c r="H52">
        <v>68</v>
      </c>
      <c r="I52">
        <v>4</v>
      </c>
      <c r="J52" s="6">
        <v>3.4200000000000001E-2</v>
      </c>
      <c r="K52" s="3">
        <v>9696.89</v>
      </c>
      <c r="L52">
        <v>178</v>
      </c>
    </row>
    <row r="53" spans="1:12" x14ac:dyDescent="0.25">
      <c r="A53" t="s">
        <v>56</v>
      </c>
      <c r="B53">
        <v>270</v>
      </c>
      <c r="C53">
        <v>21</v>
      </c>
      <c r="D53" s="6">
        <v>7.7799999999999994E-2</v>
      </c>
      <c r="E53">
        <v>8</v>
      </c>
      <c r="F53" s="6">
        <v>2.9600000000000001E-2</v>
      </c>
      <c r="G53" s="3">
        <v>10673.02</v>
      </c>
      <c r="H53">
        <v>73</v>
      </c>
      <c r="I53">
        <v>13</v>
      </c>
      <c r="J53" s="6">
        <v>4.9599999999999998E-2</v>
      </c>
      <c r="K53" s="3">
        <v>175308.35</v>
      </c>
      <c r="L53">
        <v>155</v>
      </c>
    </row>
    <row r="54" spans="1:12" x14ac:dyDescent="0.25">
      <c r="A54" t="s">
        <v>57</v>
      </c>
      <c r="B54">
        <v>260</v>
      </c>
      <c r="C54">
        <v>27</v>
      </c>
      <c r="D54" s="6">
        <v>0.1038</v>
      </c>
      <c r="E54">
        <v>8</v>
      </c>
      <c r="F54" s="6">
        <v>3.0800000000000001E-2</v>
      </c>
      <c r="G54" s="3">
        <v>6699.11</v>
      </c>
      <c r="H54">
        <v>65</v>
      </c>
      <c r="I54">
        <v>19</v>
      </c>
      <c r="J54" s="6">
        <v>7.5399999999999995E-2</v>
      </c>
      <c r="K54" s="3">
        <v>118115.34</v>
      </c>
      <c r="L54">
        <v>152</v>
      </c>
    </row>
    <row r="55" spans="1:12" x14ac:dyDescent="0.25">
      <c r="A55" t="s">
        <v>58</v>
      </c>
      <c r="B55">
        <v>250</v>
      </c>
      <c r="C55">
        <v>31</v>
      </c>
      <c r="D55" s="6">
        <v>0.124</v>
      </c>
      <c r="E55">
        <v>7</v>
      </c>
      <c r="F55" s="6">
        <v>2.8000000000000001E-2</v>
      </c>
      <c r="G55" s="3">
        <v>7145.73</v>
      </c>
      <c r="H55">
        <v>80</v>
      </c>
      <c r="I55">
        <v>24</v>
      </c>
      <c r="J55" s="6">
        <v>9.8799999999999999E-2</v>
      </c>
      <c r="K55" s="3">
        <v>83321.39</v>
      </c>
      <c r="L55">
        <v>145</v>
      </c>
    </row>
    <row r="56" spans="1:12" x14ac:dyDescent="0.25">
      <c r="A56" t="s">
        <v>59</v>
      </c>
      <c r="B56">
        <v>250</v>
      </c>
      <c r="C56">
        <v>27</v>
      </c>
      <c r="D56" s="6">
        <v>0.108</v>
      </c>
      <c r="E56">
        <v>10</v>
      </c>
      <c r="F56" s="6">
        <v>0.04</v>
      </c>
      <c r="G56" s="3">
        <v>9848.93</v>
      </c>
      <c r="H56">
        <v>61</v>
      </c>
      <c r="I56">
        <v>17</v>
      </c>
      <c r="J56" s="6">
        <v>7.0800000000000002E-2</v>
      </c>
      <c r="K56" s="3">
        <v>53113.32</v>
      </c>
      <c r="L56">
        <v>151</v>
      </c>
    </row>
    <row r="57" spans="1:12" x14ac:dyDescent="0.25">
      <c r="A57" t="s">
        <v>60</v>
      </c>
      <c r="B57">
        <v>260</v>
      </c>
      <c r="C57">
        <v>19</v>
      </c>
      <c r="D57" s="6">
        <v>7.3099999999999998E-2</v>
      </c>
      <c r="E57">
        <v>15</v>
      </c>
      <c r="F57" s="6">
        <v>5.7700000000000001E-2</v>
      </c>
      <c r="G57" s="3">
        <v>12916.53</v>
      </c>
      <c r="H57">
        <v>68</v>
      </c>
      <c r="I57">
        <v>4</v>
      </c>
      <c r="J57" s="6">
        <v>1.6299999999999999E-2</v>
      </c>
      <c r="K57" s="3">
        <v>11819.27</v>
      </c>
      <c r="L57">
        <v>137</v>
      </c>
    </row>
    <row r="58" spans="1:12" x14ac:dyDescent="0.25">
      <c r="A58" t="s">
        <v>61</v>
      </c>
      <c r="B58">
        <v>260</v>
      </c>
      <c r="C58">
        <v>39</v>
      </c>
      <c r="D58" s="6">
        <v>0.15</v>
      </c>
      <c r="E58">
        <v>27</v>
      </c>
      <c r="F58" s="6">
        <v>0.1038</v>
      </c>
      <c r="G58" s="3">
        <v>32746.45</v>
      </c>
      <c r="H58">
        <v>64</v>
      </c>
      <c r="I58">
        <v>12</v>
      </c>
      <c r="J58" s="6">
        <v>5.1499999999999997E-2</v>
      </c>
      <c r="K58" s="3">
        <v>40930.26</v>
      </c>
      <c r="L58">
        <v>136</v>
      </c>
    </row>
    <row r="59" spans="1:12" x14ac:dyDescent="0.25">
      <c r="B59" s="8">
        <f>AVERAGE(B50:B58)</f>
        <v>212.22222222222223</v>
      </c>
      <c r="C59" s="8">
        <f t="shared" ref="C59:L59" si="11">AVERAGE(C50:C58)</f>
        <v>20.333333333333332</v>
      </c>
      <c r="D59" s="10">
        <f>AVERAGE(D50:D58)</f>
        <v>8.8333333333333333E-2</v>
      </c>
      <c r="E59" s="8">
        <f>SUM(E50:E58)</f>
        <v>87</v>
      </c>
      <c r="F59" s="10">
        <f>AVERAGE(F50:F58)</f>
        <v>4.3322222222222227E-2</v>
      </c>
      <c r="G59" s="16">
        <f>SUM(G50:G58)</f>
        <v>89765.3</v>
      </c>
      <c r="H59" s="11">
        <f>AVERAGE(H50:H58)</f>
        <v>64.444444444444443</v>
      </c>
      <c r="I59" s="8">
        <f>SUM(I50:I58)</f>
        <v>96</v>
      </c>
      <c r="J59" s="10">
        <f>AVERAGE(J50:J58)</f>
        <v>4.6977777777777771E-2</v>
      </c>
      <c r="K59" s="16">
        <f>SUM(K50:K58)</f>
        <v>500383.94000000006</v>
      </c>
      <c r="L59" s="8">
        <f t="shared" si="11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83E6-27B2-4387-BB6B-7A0E80FE37FA}">
  <dimension ref="A1:S63"/>
  <sheetViews>
    <sheetView topLeftCell="A55" workbookViewId="0">
      <selection activeCell="G63" sqref="G63"/>
    </sheetView>
  </sheetViews>
  <sheetFormatPr baseColWidth="10" defaultRowHeight="15" x14ac:dyDescent="0.25"/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9" x14ac:dyDescent="0.25">
      <c r="A2" t="s">
        <v>62</v>
      </c>
      <c r="B2">
        <v>123.42</v>
      </c>
      <c r="C2">
        <v>213</v>
      </c>
      <c r="D2" s="3">
        <v>344847.92</v>
      </c>
      <c r="E2" s="3">
        <v>442290.29</v>
      </c>
      <c r="F2" s="3">
        <v>28.9</v>
      </c>
      <c r="G2" s="3">
        <v>22.53</v>
      </c>
      <c r="H2" s="3">
        <v>2781.03</v>
      </c>
      <c r="I2">
        <v>10.79</v>
      </c>
      <c r="J2" s="3">
        <v>84.3</v>
      </c>
    </row>
    <row r="3" spans="1:19" x14ac:dyDescent="0.25">
      <c r="A3" t="s">
        <v>63</v>
      </c>
      <c r="B3">
        <v>109.47</v>
      </c>
      <c r="C3">
        <v>186</v>
      </c>
      <c r="D3" s="3">
        <v>315405.98</v>
      </c>
      <c r="E3" s="3">
        <v>399830</v>
      </c>
      <c r="F3" s="3">
        <v>32.61</v>
      </c>
      <c r="G3" s="3">
        <v>25.73</v>
      </c>
      <c r="H3" s="3">
        <v>2816.12</v>
      </c>
      <c r="I3">
        <v>24.4</v>
      </c>
      <c r="J3" s="3">
        <v>187.8</v>
      </c>
    </row>
    <row r="4" spans="1:19" x14ac:dyDescent="0.25">
      <c r="A4" t="s">
        <v>64</v>
      </c>
      <c r="B4">
        <v>104.82</v>
      </c>
      <c r="C4">
        <v>177</v>
      </c>
      <c r="D4" s="3">
        <v>281637.77</v>
      </c>
      <c r="E4" s="3">
        <v>331522</v>
      </c>
      <c r="F4" s="3">
        <v>32.950000000000003</v>
      </c>
      <c r="G4" s="3">
        <v>27.99</v>
      </c>
      <c r="H4" s="3">
        <v>2933.73</v>
      </c>
      <c r="I4">
        <v>48.11</v>
      </c>
      <c r="J4" s="3">
        <v>385.22</v>
      </c>
    </row>
    <row r="5" spans="1:19" x14ac:dyDescent="0.25">
      <c r="A5" t="s">
        <v>65</v>
      </c>
      <c r="B5">
        <v>112.34</v>
      </c>
      <c r="C5">
        <v>171</v>
      </c>
      <c r="D5" s="3">
        <v>290226.77</v>
      </c>
      <c r="E5" s="3">
        <v>372153.75</v>
      </c>
      <c r="F5" s="3">
        <v>33.46</v>
      </c>
      <c r="G5" s="3">
        <v>26.09</v>
      </c>
      <c r="H5" s="3">
        <v>2931.58</v>
      </c>
      <c r="I5">
        <v>19.32</v>
      </c>
      <c r="J5" s="3">
        <v>153.44999999999999</v>
      </c>
    </row>
    <row r="6" spans="1:19" x14ac:dyDescent="0.25">
      <c r="A6" t="s">
        <v>66</v>
      </c>
      <c r="B6">
        <v>114.43</v>
      </c>
      <c r="C6">
        <v>170</v>
      </c>
      <c r="D6" s="3">
        <v>271067.58</v>
      </c>
      <c r="E6" s="3">
        <v>352155</v>
      </c>
      <c r="F6" s="3">
        <v>33.090000000000003</v>
      </c>
      <c r="G6" s="3">
        <v>25.47</v>
      </c>
      <c r="H6" s="3">
        <v>2914.71</v>
      </c>
      <c r="I6">
        <v>15.9</v>
      </c>
      <c r="J6" s="3">
        <v>126.15</v>
      </c>
    </row>
    <row r="7" spans="1:19" x14ac:dyDescent="0.25">
      <c r="A7" t="s">
        <v>67</v>
      </c>
      <c r="B7">
        <v>114.71</v>
      </c>
      <c r="C7">
        <v>188</v>
      </c>
      <c r="D7" s="3">
        <v>738482.57</v>
      </c>
      <c r="E7" s="3">
        <v>985837.75</v>
      </c>
      <c r="F7" s="3">
        <v>33.049999999999997</v>
      </c>
      <c r="G7" s="3">
        <v>24.76</v>
      </c>
      <c r="H7" s="3">
        <v>2840.32</v>
      </c>
      <c r="I7">
        <v>15.44</v>
      </c>
      <c r="J7" s="3">
        <v>126.22</v>
      </c>
    </row>
    <row r="8" spans="1:19" x14ac:dyDescent="0.25">
      <c r="A8" t="s">
        <v>68</v>
      </c>
      <c r="B8">
        <v>117.2</v>
      </c>
      <c r="C8">
        <v>181</v>
      </c>
      <c r="D8" s="3">
        <v>783817.79</v>
      </c>
      <c r="E8" s="3">
        <v>888166.6</v>
      </c>
      <c r="F8" s="3">
        <v>32.81</v>
      </c>
      <c r="G8" s="3">
        <v>28.95</v>
      </c>
      <c r="H8" s="3">
        <v>3393.15</v>
      </c>
      <c r="I8">
        <v>14.63</v>
      </c>
      <c r="J8" s="3">
        <v>122.18</v>
      </c>
    </row>
    <row r="9" spans="1:19" x14ac:dyDescent="0.25">
      <c r="A9" t="s">
        <v>69</v>
      </c>
      <c r="B9">
        <v>111.97</v>
      </c>
      <c r="C9">
        <v>174</v>
      </c>
      <c r="D9" s="3">
        <v>857489.96</v>
      </c>
      <c r="E9" s="3">
        <v>881391</v>
      </c>
      <c r="F9" s="3">
        <v>33.64</v>
      </c>
      <c r="G9" s="3">
        <v>32.729999999999997</v>
      </c>
      <c r="H9" s="3">
        <v>3664.49</v>
      </c>
      <c r="I9">
        <v>23.68</v>
      </c>
      <c r="J9" s="3">
        <v>197.61</v>
      </c>
    </row>
    <row r="10" spans="1:19" x14ac:dyDescent="0.25">
      <c r="A10" t="s">
        <v>70</v>
      </c>
      <c r="B10">
        <v>119.89</v>
      </c>
      <c r="C10">
        <v>174</v>
      </c>
      <c r="D10" s="3">
        <v>756723.92</v>
      </c>
      <c r="E10" s="3">
        <v>901733.97</v>
      </c>
      <c r="F10" s="3">
        <v>32.01</v>
      </c>
      <c r="G10" s="3">
        <v>26.86</v>
      </c>
      <c r="H10" s="3">
        <v>3220.1</v>
      </c>
      <c r="I10">
        <v>12.82</v>
      </c>
      <c r="J10" s="3">
        <v>109.22</v>
      </c>
    </row>
    <row r="11" spans="1:19" x14ac:dyDescent="0.25">
      <c r="A11" t="s">
        <v>71</v>
      </c>
      <c r="B11">
        <v>184.8</v>
      </c>
      <c r="C11">
        <v>151</v>
      </c>
      <c r="D11" s="3">
        <v>926532.4</v>
      </c>
      <c r="E11" s="3">
        <v>1581539.92</v>
      </c>
      <c r="F11" s="3">
        <v>19.899999999999999</v>
      </c>
      <c r="G11" s="3">
        <v>11.66</v>
      </c>
      <c r="H11" s="3">
        <v>2154.73</v>
      </c>
    </row>
    <row r="12" spans="1:19" x14ac:dyDescent="0.25">
      <c r="B12" s="7">
        <f>AVERAGE(B3:B11)</f>
        <v>121.07000000000001</v>
      </c>
      <c r="C12" s="7">
        <f t="shared" ref="C12:S12" si="0">AVERAGE(C3:C11)</f>
        <v>174.66666666666666</v>
      </c>
      <c r="D12" s="7">
        <f t="shared" si="0"/>
        <v>580153.86</v>
      </c>
      <c r="E12" s="7">
        <f t="shared" si="0"/>
        <v>743814.44333333324</v>
      </c>
      <c r="F12" s="7">
        <f t="shared" si="0"/>
        <v>31.502222222222219</v>
      </c>
      <c r="G12" s="7">
        <f t="shared" si="0"/>
        <v>25.582222222222221</v>
      </c>
      <c r="H12" s="7">
        <f t="shared" si="0"/>
        <v>2985.4366666666665</v>
      </c>
      <c r="I12" s="7">
        <f t="shared" si="0"/>
        <v>21.787499999999998</v>
      </c>
      <c r="J12" s="7">
        <f t="shared" si="0"/>
        <v>175.98125000000002</v>
      </c>
      <c r="K12" s="7" t="e">
        <f t="shared" si="0"/>
        <v>#DIV/0!</v>
      </c>
      <c r="L12" s="7" t="e">
        <f t="shared" si="0"/>
        <v>#DIV/0!</v>
      </c>
      <c r="M12" s="7" t="e">
        <f t="shared" si="0"/>
        <v>#DIV/0!</v>
      </c>
      <c r="N12" s="7" t="e">
        <f t="shared" si="0"/>
        <v>#DIV/0!</v>
      </c>
      <c r="O12" s="7" t="e">
        <f t="shared" si="0"/>
        <v>#DIV/0!</v>
      </c>
      <c r="P12" s="7" t="e">
        <f t="shared" si="0"/>
        <v>#DIV/0!</v>
      </c>
      <c r="Q12" s="7" t="e">
        <f t="shared" si="0"/>
        <v>#DIV/0!</v>
      </c>
      <c r="R12" s="7" t="e">
        <f t="shared" si="0"/>
        <v>#DIV/0!</v>
      </c>
      <c r="S12" s="7" t="e">
        <f t="shared" si="0"/>
        <v>#DIV/0!</v>
      </c>
    </row>
    <row r="14" spans="1:19" x14ac:dyDescent="0.25">
      <c r="A14" t="s">
        <v>22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</row>
    <row r="15" spans="1:19" x14ac:dyDescent="0.25">
      <c r="A15" t="s">
        <v>62</v>
      </c>
      <c r="B15" s="3">
        <v>105867.36</v>
      </c>
      <c r="C15" s="3">
        <v>820.68</v>
      </c>
      <c r="D15" s="3">
        <v>81.53</v>
      </c>
      <c r="E15" s="3">
        <v>92.19</v>
      </c>
      <c r="F15">
        <v>77.430000000000007</v>
      </c>
      <c r="G15" s="3">
        <v>565.62</v>
      </c>
      <c r="H15" s="3">
        <v>54.99</v>
      </c>
      <c r="I15" s="3">
        <v>3.13</v>
      </c>
      <c r="J15" s="3">
        <v>23.21</v>
      </c>
    </row>
    <row r="16" spans="1:19" x14ac:dyDescent="0.25">
      <c r="A16" t="s">
        <v>63</v>
      </c>
      <c r="B16" s="3">
        <v>100333.18</v>
      </c>
      <c r="C16" s="3">
        <v>836.11</v>
      </c>
      <c r="D16" s="3">
        <v>74.97</v>
      </c>
      <c r="E16" s="3">
        <v>104.64</v>
      </c>
      <c r="F16">
        <v>83.23</v>
      </c>
      <c r="G16" s="3">
        <v>608.91</v>
      </c>
      <c r="H16" s="3">
        <v>29.08</v>
      </c>
      <c r="I16" s="3">
        <v>3.73</v>
      </c>
      <c r="J16" s="3">
        <v>14.78</v>
      </c>
    </row>
    <row r="17" spans="1:12" x14ac:dyDescent="0.25">
      <c r="A17" t="s">
        <v>64</v>
      </c>
      <c r="B17" s="3">
        <v>76108.84</v>
      </c>
      <c r="C17" s="3">
        <v>761.09</v>
      </c>
      <c r="D17" s="3">
        <v>100.61</v>
      </c>
      <c r="E17" s="3">
        <v>121.72</v>
      </c>
      <c r="F17">
        <v>54.49</v>
      </c>
      <c r="G17" s="3">
        <v>441.22</v>
      </c>
      <c r="H17" s="3">
        <v>86.89</v>
      </c>
      <c r="I17" s="3">
        <v>3.03</v>
      </c>
      <c r="J17" s="3">
        <v>7.62</v>
      </c>
    </row>
    <row r="18" spans="1:12" x14ac:dyDescent="0.25">
      <c r="A18" t="s">
        <v>65</v>
      </c>
      <c r="B18" s="3">
        <v>84465.45</v>
      </c>
      <c r="C18" s="3">
        <v>844.65</v>
      </c>
      <c r="D18" s="3">
        <v>100.64</v>
      </c>
      <c r="E18" s="3">
        <v>123.15</v>
      </c>
      <c r="F18">
        <v>72.63</v>
      </c>
      <c r="G18" s="3">
        <v>537.44000000000005</v>
      </c>
      <c r="H18" s="3">
        <v>38.94</v>
      </c>
      <c r="I18" s="3">
        <v>5.42</v>
      </c>
      <c r="J18" s="3">
        <v>39.06</v>
      </c>
    </row>
    <row r="19" spans="1:12" x14ac:dyDescent="0.25">
      <c r="A19" t="s">
        <v>66</v>
      </c>
      <c r="B19" s="3">
        <v>77465.98</v>
      </c>
      <c r="C19" s="3">
        <v>774.66</v>
      </c>
      <c r="D19" s="3">
        <v>97.01</v>
      </c>
      <c r="E19" s="3">
        <v>120.71</v>
      </c>
      <c r="F19">
        <v>63.55</v>
      </c>
      <c r="G19" s="3">
        <v>475.88</v>
      </c>
      <c r="H19" s="3">
        <v>65.31</v>
      </c>
      <c r="I19" s="3">
        <v>3.69</v>
      </c>
      <c r="J19" s="3">
        <v>12.06</v>
      </c>
    </row>
    <row r="20" spans="1:12" x14ac:dyDescent="0.25">
      <c r="A20" t="s">
        <v>67</v>
      </c>
      <c r="B20" s="3">
        <v>182235.36</v>
      </c>
      <c r="C20" s="3">
        <v>650.84</v>
      </c>
      <c r="D20" s="3">
        <v>67.03</v>
      </c>
      <c r="E20" s="3">
        <v>93.39</v>
      </c>
      <c r="F20">
        <v>55.14</v>
      </c>
      <c r="G20" s="3">
        <v>438.36</v>
      </c>
      <c r="H20" s="3">
        <v>30.99</v>
      </c>
      <c r="I20" s="3">
        <v>7.7</v>
      </c>
      <c r="J20" s="3">
        <v>13.37</v>
      </c>
    </row>
    <row r="21" spans="1:12" x14ac:dyDescent="0.25">
      <c r="A21" t="s">
        <v>68</v>
      </c>
      <c r="B21" s="3">
        <v>212592.44</v>
      </c>
      <c r="C21" s="3">
        <v>850.37</v>
      </c>
      <c r="D21" s="3">
        <v>84.81</v>
      </c>
      <c r="E21" s="3">
        <v>104.37</v>
      </c>
      <c r="F21">
        <v>50.86</v>
      </c>
      <c r="G21" s="3">
        <v>408.7</v>
      </c>
      <c r="H21" s="3">
        <v>39.15</v>
      </c>
      <c r="I21" s="3">
        <v>164.39</v>
      </c>
      <c r="J21" s="3">
        <v>40.53</v>
      </c>
    </row>
    <row r="22" spans="1:12" x14ac:dyDescent="0.25">
      <c r="A22" t="s">
        <v>69</v>
      </c>
      <c r="B22" s="3">
        <v>240012.62</v>
      </c>
      <c r="C22" s="3">
        <v>963.91</v>
      </c>
      <c r="D22" s="3">
        <v>86.7</v>
      </c>
      <c r="E22" s="3">
        <v>105.16</v>
      </c>
      <c r="F22">
        <v>72.94</v>
      </c>
      <c r="G22" s="3">
        <v>590.79</v>
      </c>
      <c r="H22" s="3">
        <v>71.180000000000007</v>
      </c>
      <c r="I22" s="3">
        <v>91.69</v>
      </c>
      <c r="J22" s="3">
        <v>18.39</v>
      </c>
    </row>
    <row r="23" spans="1:12" x14ac:dyDescent="0.25">
      <c r="A23" t="s">
        <v>70</v>
      </c>
      <c r="B23" s="3">
        <v>174762.73</v>
      </c>
      <c r="C23" s="3">
        <v>699.05</v>
      </c>
      <c r="D23" s="3">
        <v>82</v>
      </c>
      <c r="E23" s="3">
        <v>91.32</v>
      </c>
      <c r="F23">
        <v>54.48</v>
      </c>
      <c r="G23" s="3">
        <v>439.99</v>
      </c>
      <c r="H23" s="3">
        <v>68.180000000000007</v>
      </c>
      <c r="I23" s="3">
        <v>6.46</v>
      </c>
      <c r="J23" s="3">
        <v>11.1</v>
      </c>
    </row>
    <row r="24" spans="1:12" x14ac:dyDescent="0.25">
      <c r="A24" t="s">
        <v>71</v>
      </c>
      <c r="B24" s="3">
        <v>85911.53</v>
      </c>
      <c r="C24" s="3">
        <v>190.91</v>
      </c>
      <c r="D24" s="3">
        <v>11.82</v>
      </c>
      <c r="E24" s="3">
        <v>29.26</v>
      </c>
      <c r="F24">
        <v>10.09</v>
      </c>
      <c r="G24" s="3">
        <v>79.98</v>
      </c>
      <c r="H24" s="3">
        <v>21.5</v>
      </c>
      <c r="I24" s="3">
        <v>1.86</v>
      </c>
      <c r="J24" s="3">
        <v>46.49</v>
      </c>
    </row>
    <row r="25" spans="1:12" x14ac:dyDescent="0.25">
      <c r="B25" s="12">
        <f>AVERAGE(B16:B24)</f>
        <v>137098.68111111113</v>
      </c>
      <c r="C25" s="12">
        <f t="shared" ref="C25:L25" si="1">AVERAGE(C16:C24)</f>
        <v>730.17666666666673</v>
      </c>
      <c r="D25" s="12">
        <f t="shared" si="1"/>
        <v>78.398888888888891</v>
      </c>
      <c r="E25" s="12">
        <f t="shared" si="1"/>
        <v>99.302222222222227</v>
      </c>
      <c r="F25" s="12">
        <f t="shared" si="1"/>
        <v>57.489999999999995</v>
      </c>
      <c r="G25" s="12">
        <f t="shared" si="1"/>
        <v>446.8077777777778</v>
      </c>
      <c r="H25" s="12">
        <f t="shared" si="1"/>
        <v>50.135555555555555</v>
      </c>
      <c r="I25" s="12">
        <f t="shared" si="1"/>
        <v>31.996666666666663</v>
      </c>
      <c r="J25" s="12">
        <f t="shared" si="1"/>
        <v>22.6</v>
      </c>
      <c r="K25" s="12" t="e">
        <f t="shared" si="1"/>
        <v>#DIV/0!</v>
      </c>
      <c r="L25" s="12" t="e">
        <f t="shared" si="1"/>
        <v>#DIV/0!</v>
      </c>
    </row>
    <row r="27" spans="1:12" x14ac:dyDescent="0.25">
      <c r="A27" t="s">
        <v>33</v>
      </c>
      <c r="B27" t="s">
        <v>8</v>
      </c>
      <c r="C27" t="s">
        <v>34</v>
      </c>
      <c r="D27" t="s">
        <v>35</v>
      </c>
      <c r="E27" t="s">
        <v>27</v>
      </c>
      <c r="F27" t="s">
        <v>28</v>
      </c>
      <c r="G27" t="s">
        <v>31</v>
      </c>
      <c r="H27" t="s">
        <v>29</v>
      </c>
      <c r="I27" t="s">
        <v>30</v>
      </c>
      <c r="J27" t="s">
        <v>25</v>
      </c>
      <c r="K27" t="s">
        <v>26</v>
      </c>
    </row>
    <row r="28" spans="1:12" x14ac:dyDescent="0.25">
      <c r="A28" t="s">
        <v>69</v>
      </c>
      <c r="B28" s="3">
        <v>1345.4</v>
      </c>
      <c r="C28">
        <v>0.8</v>
      </c>
      <c r="D28" s="3">
        <v>6.5</v>
      </c>
      <c r="E28">
        <v>74.739999999999995</v>
      </c>
      <c r="F28" s="3">
        <v>605.38</v>
      </c>
      <c r="G28" s="3">
        <v>166.17</v>
      </c>
      <c r="H28" s="3">
        <v>241.87</v>
      </c>
      <c r="I28" s="3">
        <v>96.98</v>
      </c>
      <c r="J28" s="3">
        <v>97.58</v>
      </c>
      <c r="K28" s="3">
        <v>137.41</v>
      </c>
    </row>
    <row r="29" spans="1:12" x14ac:dyDescent="0.25">
      <c r="A29" t="s">
        <v>63</v>
      </c>
      <c r="B29" s="3">
        <v>1265.83</v>
      </c>
      <c r="C29">
        <v>0.92</v>
      </c>
      <c r="D29" s="3">
        <v>6.72</v>
      </c>
      <c r="E29">
        <v>86.1</v>
      </c>
      <c r="F29" s="3">
        <v>629.91</v>
      </c>
      <c r="G29" s="3">
        <v>176.85</v>
      </c>
      <c r="H29" s="3">
        <v>180.83</v>
      </c>
      <c r="I29" s="3">
        <v>5.52</v>
      </c>
      <c r="J29" s="3">
        <v>90.19</v>
      </c>
      <c r="K29" s="3">
        <v>182.53</v>
      </c>
    </row>
    <row r="30" spans="1:12" x14ac:dyDescent="0.25">
      <c r="A30" t="s">
        <v>68</v>
      </c>
      <c r="B30" s="3">
        <v>1156.8</v>
      </c>
      <c r="C30">
        <v>0.59</v>
      </c>
      <c r="D30" s="3">
        <v>4.71</v>
      </c>
      <c r="E30">
        <v>54.1</v>
      </c>
      <c r="F30" s="3">
        <v>434.79</v>
      </c>
      <c r="G30" s="3">
        <v>151.47</v>
      </c>
      <c r="H30" s="3">
        <v>165.43</v>
      </c>
      <c r="I30" s="3">
        <v>175.1</v>
      </c>
      <c r="J30" s="3">
        <v>98.1</v>
      </c>
      <c r="K30" s="3">
        <v>131.91999999999999</v>
      </c>
    </row>
    <row r="31" spans="1:12" x14ac:dyDescent="0.25">
      <c r="A31" t="s">
        <v>66</v>
      </c>
      <c r="B31" s="3">
        <v>1137.49</v>
      </c>
      <c r="C31">
        <v>0.69</v>
      </c>
      <c r="D31" s="3">
        <v>5.17</v>
      </c>
      <c r="E31">
        <v>63.55</v>
      </c>
      <c r="F31" s="3">
        <v>475.88</v>
      </c>
      <c r="G31" s="3">
        <v>163.54</v>
      </c>
      <c r="H31" s="3">
        <v>245.53</v>
      </c>
      <c r="I31" s="3">
        <v>3.69</v>
      </c>
      <c r="J31" s="3">
        <v>101.17</v>
      </c>
      <c r="K31" s="3">
        <v>147.68</v>
      </c>
    </row>
    <row r="32" spans="1:12" x14ac:dyDescent="0.25">
      <c r="A32" t="s">
        <v>65</v>
      </c>
      <c r="B32" s="3">
        <v>1031.3599999999999</v>
      </c>
      <c r="C32">
        <v>0.79</v>
      </c>
      <c r="D32" s="3">
        <v>5.85</v>
      </c>
      <c r="E32">
        <v>73.37</v>
      </c>
      <c r="F32" s="3">
        <v>542.87</v>
      </c>
      <c r="G32" s="3">
        <v>123.64</v>
      </c>
      <c r="H32" s="3">
        <v>85.59</v>
      </c>
      <c r="I32" s="3">
        <v>5.47</v>
      </c>
      <c r="J32" s="3">
        <v>107.66</v>
      </c>
      <c r="K32" s="3">
        <v>166.13</v>
      </c>
    </row>
    <row r="33" spans="1:11" x14ac:dyDescent="0.25">
      <c r="A33" t="s">
        <v>62</v>
      </c>
      <c r="B33" s="3">
        <v>1030.8499999999999</v>
      </c>
      <c r="C33">
        <v>0.84</v>
      </c>
      <c r="D33" s="3">
        <v>6.17</v>
      </c>
      <c r="E33">
        <v>78.650000000000006</v>
      </c>
      <c r="F33" s="3">
        <v>574.53</v>
      </c>
      <c r="G33" s="3">
        <v>124.76</v>
      </c>
      <c r="H33" s="3">
        <v>110.85</v>
      </c>
      <c r="I33" s="3">
        <v>3.25</v>
      </c>
      <c r="J33" s="3">
        <v>88.15</v>
      </c>
      <c r="K33" s="3">
        <v>129.31</v>
      </c>
    </row>
    <row r="34" spans="1:11" x14ac:dyDescent="0.25">
      <c r="A34" t="s">
        <v>64</v>
      </c>
      <c r="B34" s="3">
        <v>998.04</v>
      </c>
      <c r="C34">
        <v>0.59</v>
      </c>
      <c r="D34" s="3">
        <v>4.8099999999999996</v>
      </c>
      <c r="E34">
        <v>55.6</v>
      </c>
      <c r="F34" s="3">
        <v>450.22</v>
      </c>
      <c r="G34" s="3">
        <v>113.22</v>
      </c>
      <c r="H34" s="3">
        <v>140.25</v>
      </c>
      <c r="I34" s="3">
        <v>4.59</v>
      </c>
      <c r="J34" s="3">
        <v>110.79</v>
      </c>
      <c r="K34" s="3">
        <v>178.97</v>
      </c>
    </row>
    <row r="35" spans="1:11" x14ac:dyDescent="0.25">
      <c r="A35" t="s">
        <v>67</v>
      </c>
      <c r="B35" s="3">
        <v>941.53</v>
      </c>
      <c r="C35">
        <v>0.61</v>
      </c>
      <c r="D35" s="3">
        <v>4.88</v>
      </c>
      <c r="E35">
        <v>56.97</v>
      </c>
      <c r="F35" s="3">
        <v>452.92</v>
      </c>
      <c r="G35" s="3">
        <v>115.44</v>
      </c>
      <c r="H35" s="3">
        <v>174.03</v>
      </c>
      <c r="I35" s="3">
        <v>8.14</v>
      </c>
      <c r="J35" s="3">
        <v>76.17</v>
      </c>
      <c r="K35" s="3">
        <v>114.83</v>
      </c>
    </row>
    <row r="36" spans="1:11" x14ac:dyDescent="0.25">
      <c r="A36" t="s">
        <v>70</v>
      </c>
      <c r="B36" s="3">
        <v>924.72</v>
      </c>
      <c r="C36">
        <v>0.59</v>
      </c>
      <c r="D36" s="3">
        <v>4.75</v>
      </c>
      <c r="E36">
        <v>55.14</v>
      </c>
      <c r="F36" s="3">
        <v>445.33</v>
      </c>
      <c r="G36" s="3">
        <v>112.34</v>
      </c>
      <c r="H36" s="3">
        <v>154.51</v>
      </c>
      <c r="I36" s="3">
        <v>9.69</v>
      </c>
      <c r="J36" s="3">
        <v>90.48</v>
      </c>
      <c r="K36" s="3">
        <v>112.37</v>
      </c>
    </row>
    <row r="37" spans="1:11" x14ac:dyDescent="0.25">
      <c r="B37" s="12">
        <f>AVERAGE(B28:B36)</f>
        <v>1092.4466666666665</v>
      </c>
      <c r="C37" s="12">
        <f t="shared" ref="C37:K37" si="2">AVERAGE(C28:C36)</f>
        <v>0.71333333333333337</v>
      </c>
      <c r="D37" s="12">
        <f t="shared" si="2"/>
        <v>5.5066666666666677</v>
      </c>
      <c r="E37" s="12">
        <f t="shared" si="2"/>
        <v>66.468888888888898</v>
      </c>
      <c r="F37" s="12">
        <f t="shared" si="2"/>
        <v>512.42555555555555</v>
      </c>
      <c r="G37" s="12">
        <f t="shared" si="2"/>
        <v>138.60333333333332</v>
      </c>
      <c r="H37" s="12">
        <f t="shared" si="2"/>
        <v>166.54333333333335</v>
      </c>
      <c r="I37" s="12">
        <f t="shared" si="2"/>
        <v>34.714444444444446</v>
      </c>
      <c r="J37" s="12">
        <f t="shared" si="2"/>
        <v>95.587777777777774</v>
      </c>
      <c r="K37" s="12">
        <f t="shared" si="2"/>
        <v>144.57222222222222</v>
      </c>
    </row>
    <row r="39" spans="1:11" x14ac:dyDescent="0.25">
      <c r="A39" t="s">
        <v>37</v>
      </c>
      <c r="B39" t="s">
        <v>27</v>
      </c>
      <c r="C39" t="s">
        <v>28</v>
      </c>
      <c r="D39" t="s">
        <v>34</v>
      </c>
      <c r="E39" t="s">
        <v>35</v>
      </c>
      <c r="F39" t="s">
        <v>38</v>
      </c>
      <c r="G39" t="s">
        <v>29</v>
      </c>
      <c r="H39" t="s">
        <v>39</v>
      </c>
      <c r="I39" t="s">
        <v>25</v>
      </c>
      <c r="J39" t="s">
        <v>26</v>
      </c>
    </row>
    <row r="40" spans="1:11" x14ac:dyDescent="0.25">
      <c r="A40" t="s">
        <v>62</v>
      </c>
      <c r="B40">
        <v>172.12</v>
      </c>
      <c r="C40" s="3">
        <v>1385.51</v>
      </c>
      <c r="D40">
        <v>7.35</v>
      </c>
      <c r="E40" s="3">
        <v>59.17</v>
      </c>
      <c r="G40" s="3">
        <v>11.94</v>
      </c>
      <c r="H40" s="3">
        <v>10.09</v>
      </c>
      <c r="I40" s="3">
        <v>12.02</v>
      </c>
      <c r="J40" s="3">
        <v>58.49</v>
      </c>
    </row>
    <row r="41" spans="1:11" x14ac:dyDescent="0.25">
      <c r="A41" t="s">
        <v>63</v>
      </c>
      <c r="B41">
        <v>141.9</v>
      </c>
      <c r="C41" s="3">
        <v>1125.8699999999999</v>
      </c>
      <c r="D41">
        <v>14.99</v>
      </c>
      <c r="E41" s="3">
        <v>118.9</v>
      </c>
      <c r="G41" s="3">
        <v>7.17</v>
      </c>
      <c r="H41" s="3">
        <v>0.01</v>
      </c>
      <c r="I41" s="3">
        <v>13.85</v>
      </c>
      <c r="J41" s="3">
        <v>69.52</v>
      </c>
    </row>
    <row r="42" spans="1:11" x14ac:dyDescent="0.25">
      <c r="A42" t="s">
        <v>64</v>
      </c>
      <c r="B42">
        <v>175.01</v>
      </c>
      <c r="C42" s="3">
        <v>1396.26</v>
      </c>
      <c r="D42">
        <v>36.33</v>
      </c>
      <c r="E42" s="3">
        <v>289.82</v>
      </c>
      <c r="G42" s="3">
        <v>12.27</v>
      </c>
      <c r="H42" s="3">
        <v>0.01</v>
      </c>
      <c r="I42" s="3">
        <v>16.260000000000002</v>
      </c>
      <c r="J42" s="3">
        <v>69.81</v>
      </c>
    </row>
    <row r="43" spans="1:11" x14ac:dyDescent="0.25">
      <c r="A43" t="s">
        <v>65</v>
      </c>
      <c r="B43">
        <v>165.12</v>
      </c>
      <c r="C43" s="3">
        <v>1351.22</v>
      </c>
      <c r="D43">
        <v>13.38</v>
      </c>
      <c r="E43" s="3">
        <v>109.47</v>
      </c>
      <c r="G43" s="3">
        <v>12.46</v>
      </c>
      <c r="H43" s="3">
        <v>2.68</v>
      </c>
      <c r="I43" s="3">
        <v>15.68</v>
      </c>
      <c r="J43" s="3">
        <v>72.58</v>
      </c>
    </row>
    <row r="44" spans="1:11" x14ac:dyDescent="0.25">
      <c r="A44" t="s">
        <v>66</v>
      </c>
      <c r="B44">
        <v>161.13</v>
      </c>
      <c r="C44" s="3">
        <v>1308.6600000000001</v>
      </c>
      <c r="D44">
        <v>11.17</v>
      </c>
      <c r="E44" s="3">
        <v>90.69</v>
      </c>
      <c r="G44" s="3">
        <v>12.99</v>
      </c>
      <c r="H44" s="3">
        <v>2.84</v>
      </c>
      <c r="I44" s="3">
        <v>13.83</v>
      </c>
      <c r="J44" s="3">
        <v>65.37</v>
      </c>
    </row>
    <row r="45" spans="1:11" x14ac:dyDescent="0.25">
      <c r="A45" t="s">
        <v>67</v>
      </c>
      <c r="B45">
        <v>167.66</v>
      </c>
      <c r="C45" s="3">
        <v>1384.56</v>
      </c>
      <c r="D45">
        <v>11.4</v>
      </c>
      <c r="E45" s="3">
        <v>94.13</v>
      </c>
      <c r="G45" s="3">
        <v>17.100000000000001</v>
      </c>
      <c r="H45" s="3">
        <v>28.01</v>
      </c>
      <c r="I45" s="3">
        <v>18.11</v>
      </c>
      <c r="J45" s="3">
        <v>49.16</v>
      </c>
    </row>
    <row r="46" spans="1:11" x14ac:dyDescent="0.25">
      <c r="A46" t="s">
        <v>68</v>
      </c>
      <c r="B46">
        <v>196.58</v>
      </c>
      <c r="C46" s="3">
        <v>1659.72</v>
      </c>
      <c r="D46">
        <v>11.43</v>
      </c>
      <c r="E46" s="3">
        <v>96.47</v>
      </c>
      <c r="F46" s="3">
        <v>0.18</v>
      </c>
      <c r="G46" s="3">
        <v>24.59</v>
      </c>
      <c r="H46" s="3">
        <v>20.83</v>
      </c>
      <c r="I46" s="3">
        <v>22.8</v>
      </c>
      <c r="J46" s="3">
        <v>63.34</v>
      </c>
    </row>
    <row r="47" spans="1:11" x14ac:dyDescent="0.25">
      <c r="A47" t="s">
        <v>69</v>
      </c>
      <c r="B47">
        <v>205.7</v>
      </c>
      <c r="C47" s="3">
        <v>1735.86</v>
      </c>
      <c r="D47">
        <v>17.190000000000001</v>
      </c>
      <c r="E47" s="3">
        <v>145.07</v>
      </c>
      <c r="F47" s="3">
        <v>0.18</v>
      </c>
      <c r="G47" s="3">
        <v>24.9</v>
      </c>
      <c r="H47" s="3">
        <v>22.78</v>
      </c>
      <c r="I47" s="3">
        <v>26.14</v>
      </c>
      <c r="J47" s="3">
        <v>66.12</v>
      </c>
    </row>
    <row r="48" spans="1:11" x14ac:dyDescent="0.25">
      <c r="A48" t="s">
        <v>70</v>
      </c>
      <c r="B48">
        <v>197.1</v>
      </c>
      <c r="C48" s="3">
        <v>1704.33</v>
      </c>
      <c r="D48">
        <v>9.91</v>
      </c>
      <c r="E48" s="3">
        <v>85.69</v>
      </c>
      <c r="F48" s="3">
        <v>0.18</v>
      </c>
      <c r="G48" s="3">
        <v>24.59</v>
      </c>
      <c r="H48" s="3">
        <v>25.87</v>
      </c>
      <c r="I48" s="3">
        <v>26.03</v>
      </c>
      <c r="J48" s="3">
        <v>65.84</v>
      </c>
    </row>
    <row r="49" spans="1:12" x14ac:dyDescent="0.25">
      <c r="A49" t="s">
        <v>71</v>
      </c>
      <c r="B49">
        <v>215.43</v>
      </c>
      <c r="C49" s="3">
        <v>1774.34</v>
      </c>
      <c r="F49" s="3">
        <v>84.6</v>
      </c>
      <c r="G49" s="3">
        <v>9.07</v>
      </c>
      <c r="H49" s="3">
        <v>7.37</v>
      </c>
      <c r="I49" s="3">
        <v>19.989999999999998</v>
      </c>
      <c r="J49" s="3">
        <v>59.17</v>
      </c>
    </row>
    <row r="50" spans="1:12" x14ac:dyDescent="0.25">
      <c r="B50" s="12">
        <f>AVERAGE(B41:B49)</f>
        <v>180.62555555555554</v>
      </c>
      <c r="C50" s="12">
        <f t="shared" ref="C50:J50" si="3">AVERAGE(C41:C49)</f>
        <v>1493.4244444444444</v>
      </c>
      <c r="D50" s="12">
        <f t="shared" si="3"/>
        <v>15.725000000000001</v>
      </c>
      <c r="E50" s="12">
        <f t="shared" si="3"/>
        <v>128.78000000000003</v>
      </c>
      <c r="F50" s="12">
        <f t="shared" si="3"/>
        <v>21.285</v>
      </c>
      <c r="G50" s="12">
        <f t="shared" si="3"/>
        <v>16.126666666666665</v>
      </c>
      <c r="H50" s="12">
        <f t="shared" si="3"/>
        <v>12.266666666666667</v>
      </c>
      <c r="I50" s="12">
        <f t="shared" si="3"/>
        <v>19.187777777777779</v>
      </c>
      <c r="J50" s="12">
        <f t="shared" si="3"/>
        <v>64.545555555555552</v>
      </c>
    </row>
    <row r="52" spans="1:12" x14ac:dyDescent="0.25">
      <c r="A52" t="s">
        <v>41</v>
      </c>
      <c r="B52" t="s">
        <v>42</v>
      </c>
      <c r="C52" t="s">
        <v>43</v>
      </c>
      <c r="D52" t="s">
        <v>44</v>
      </c>
      <c r="E52" t="s">
        <v>45</v>
      </c>
      <c r="F52" t="s">
        <v>46</v>
      </c>
      <c r="G52" t="s">
        <v>47</v>
      </c>
      <c r="H52" t="s">
        <v>48</v>
      </c>
      <c r="I52" t="s">
        <v>49</v>
      </c>
      <c r="J52" t="s">
        <v>50</v>
      </c>
      <c r="K52" t="s">
        <v>51</v>
      </c>
      <c r="L52" t="s">
        <v>52</v>
      </c>
    </row>
    <row r="53" spans="1:12" x14ac:dyDescent="0.25">
      <c r="A53" t="s">
        <v>62</v>
      </c>
      <c r="B53">
        <v>129</v>
      </c>
      <c r="C53">
        <v>5</v>
      </c>
      <c r="D53" s="6">
        <v>3.8800000000000001E-2</v>
      </c>
      <c r="E53">
        <v>2</v>
      </c>
      <c r="F53" s="6">
        <v>1.55E-2</v>
      </c>
      <c r="G53" s="3">
        <v>2061.69</v>
      </c>
      <c r="H53">
        <v>77</v>
      </c>
      <c r="I53">
        <v>3</v>
      </c>
      <c r="J53" s="6">
        <v>2.3599999999999999E-2</v>
      </c>
      <c r="K53" s="3">
        <v>8627.74</v>
      </c>
      <c r="L53">
        <v>135</v>
      </c>
    </row>
    <row r="54" spans="1:12" x14ac:dyDescent="0.25">
      <c r="A54" t="s">
        <v>63</v>
      </c>
      <c r="B54">
        <v>120</v>
      </c>
      <c r="C54">
        <v>8</v>
      </c>
      <c r="D54" s="6">
        <v>6.6699999999999995E-2</v>
      </c>
      <c r="E54">
        <v>4</v>
      </c>
      <c r="F54" s="6">
        <v>3.3300000000000003E-2</v>
      </c>
      <c r="G54" s="3">
        <v>5063.32</v>
      </c>
      <c r="H54">
        <v>54</v>
      </c>
      <c r="I54">
        <v>4</v>
      </c>
      <c r="J54" s="6">
        <v>3.4500000000000003E-2</v>
      </c>
      <c r="K54" s="3">
        <v>12088.72</v>
      </c>
      <c r="L54">
        <v>178</v>
      </c>
    </row>
    <row r="55" spans="1:12" x14ac:dyDescent="0.25">
      <c r="A55" t="s">
        <v>64</v>
      </c>
      <c r="B55">
        <v>100</v>
      </c>
      <c r="C55">
        <v>4</v>
      </c>
      <c r="D55" s="6">
        <v>0.04</v>
      </c>
      <c r="E55">
        <v>2</v>
      </c>
      <c r="F55" s="6">
        <v>0.02</v>
      </c>
      <c r="G55" s="3">
        <v>1996.08</v>
      </c>
      <c r="H55">
        <v>64</v>
      </c>
      <c r="I55">
        <v>2</v>
      </c>
      <c r="J55" s="6">
        <v>2.0400000000000001E-2</v>
      </c>
      <c r="K55" s="3">
        <v>5907.25</v>
      </c>
      <c r="L55">
        <v>169</v>
      </c>
    </row>
    <row r="56" spans="1:12" x14ac:dyDescent="0.25">
      <c r="A56" t="s">
        <v>65</v>
      </c>
      <c r="B56">
        <v>100</v>
      </c>
      <c r="C56">
        <v>1</v>
      </c>
      <c r="D56" s="6">
        <v>0.01</v>
      </c>
      <c r="E56">
        <v>1</v>
      </c>
      <c r="F56" s="6">
        <v>0.01</v>
      </c>
      <c r="G56" s="3">
        <v>1031.3599999999999</v>
      </c>
      <c r="H56">
        <v>53</v>
      </c>
    </row>
    <row r="57" spans="1:12" x14ac:dyDescent="0.25">
      <c r="A57" t="s">
        <v>66</v>
      </c>
      <c r="B57">
        <v>100</v>
      </c>
      <c r="C57">
        <v>7</v>
      </c>
      <c r="D57" s="6">
        <v>7.0000000000000007E-2</v>
      </c>
      <c r="I57">
        <v>7</v>
      </c>
      <c r="J57" s="6">
        <v>7.0000000000000007E-2</v>
      </c>
      <c r="K57" s="3">
        <v>20463.990000000002</v>
      </c>
      <c r="L57">
        <v>134</v>
      </c>
    </row>
    <row r="58" spans="1:12" x14ac:dyDescent="0.25">
      <c r="A58" t="s">
        <v>67</v>
      </c>
      <c r="B58">
        <v>280</v>
      </c>
      <c r="C58">
        <v>20</v>
      </c>
      <c r="D58" s="6">
        <v>7.1400000000000005E-2</v>
      </c>
      <c r="E58">
        <v>9</v>
      </c>
      <c r="F58" s="6">
        <v>3.2099999999999997E-2</v>
      </c>
      <c r="G58" s="3">
        <v>8473.76</v>
      </c>
      <c r="H58">
        <v>72</v>
      </c>
      <c r="I58">
        <v>11</v>
      </c>
      <c r="J58" s="6">
        <v>4.0599999999999997E-2</v>
      </c>
      <c r="K58" s="3">
        <v>32059.27</v>
      </c>
      <c r="L58">
        <v>135</v>
      </c>
    </row>
    <row r="59" spans="1:12" x14ac:dyDescent="0.25">
      <c r="A59" t="s">
        <v>68</v>
      </c>
      <c r="B59">
        <v>250</v>
      </c>
      <c r="C59">
        <v>19</v>
      </c>
      <c r="D59" s="6">
        <v>7.5999999999999998E-2</v>
      </c>
      <c r="E59">
        <v>15</v>
      </c>
      <c r="F59" s="6">
        <v>0.06</v>
      </c>
      <c r="G59" s="3">
        <v>17352.07</v>
      </c>
      <c r="H59">
        <v>74</v>
      </c>
      <c r="I59">
        <v>4</v>
      </c>
      <c r="J59" s="6">
        <v>1.7000000000000001E-2</v>
      </c>
      <c r="K59" s="3">
        <v>14878.31</v>
      </c>
      <c r="L59">
        <v>136</v>
      </c>
    </row>
    <row r="60" spans="1:12" x14ac:dyDescent="0.25">
      <c r="A60" t="s">
        <v>69</v>
      </c>
      <c r="B60">
        <v>249</v>
      </c>
      <c r="C60">
        <v>15</v>
      </c>
      <c r="D60" s="6">
        <v>6.0199999999999997E-2</v>
      </c>
      <c r="E60">
        <v>6</v>
      </c>
      <c r="F60" s="6">
        <v>2.41E-2</v>
      </c>
      <c r="G60" s="3">
        <v>8072.4</v>
      </c>
      <c r="H60">
        <v>74</v>
      </c>
      <c r="I60">
        <v>9</v>
      </c>
      <c r="J60" s="6">
        <v>3.6999999999999998E-2</v>
      </c>
      <c r="K60" s="3">
        <v>33405.18</v>
      </c>
      <c r="L60">
        <v>149</v>
      </c>
    </row>
    <row r="61" spans="1:12" x14ac:dyDescent="0.25">
      <c r="A61" t="s">
        <v>70</v>
      </c>
      <c r="B61">
        <v>250</v>
      </c>
      <c r="C61">
        <v>15</v>
      </c>
      <c r="D61" s="6">
        <v>0.06</v>
      </c>
      <c r="E61">
        <v>3</v>
      </c>
      <c r="F61" s="6">
        <v>1.2E-2</v>
      </c>
      <c r="G61" s="3">
        <v>2774.17</v>
      </c>
      <c r="H61">
        <v>72</v>
      </c>
      <c r="I61">
        <v>12</v>
      </c>
      <c r="J61" s="6">
        <v>4.8599999999999997E-2</v>
      </c>
      <c r="K61" s="3">
        <v>38745.26</v>
      </c>
      <c r="L61">
        <v>154</v>
      </c>
    </row>
    <row r="62" spans="1:12" x14ac:dyDescent="0.25">
      <c r="A62" t="s">
        <v>71</v>
      </c>
      <c r="B62">
        <v>450</v>
      </c>
      <c r="C62">
        <v>20</v>
      </c>
      <c r="D62" s="6">
        <v>4.4400000000000002E-2</v>
      </c>
      <c r="I62">
        <v>20</v>
      </c>
      <c r="J62" s="6">
        <v>4.4400000000000002E-2</v>
      </c>
      <c r="K62" s="3">
        <v>49316.75</v>
      </c>
      <c r="L62">
        <v>60</v>
      </c>
    </row>
    <row r="63" spans="1:12" x14ac:dyDescent="0.25">
      <c r="B63" s="12">
        <f>AVERAGE(B54:B62)</f>
        <v>211</v>
      </c>
      <c r="C63" s="12">
        <f t="shared" ref="C63:L63" si="4">AVERAGE(C54:C62)</f>
        <v>12.111111111111111</v>
      </c>
      <c r="D63" s="13">
        <f>AVERAGE(D54:D62)</f>
        <v>5.5411111111111105E-2</v>
      </c>
      <c r="E63" s="12">
        <f>SUM(E53:E62)</f>
        <v>42</v>
      </c>
      <c r="F63" s="13">
        <f>AVERAGE(F54:F62)</f>
        <v>2.7357142857142858E-2</v>
      </c>
      <c r="G63" s="17">
        <f>SUM(G53:G62)</f>
        <v>46824.85</v>
      </c>
      <c r="H63" s="12">
        <f t="shared" si="4"/>
        <v>66.142857142857139</v>
      </c>
      <c r="I63" s="12">
        <f>SUM(I53:I62)</f>
        <v>72</v>
      </c>
      <c r="J63" s="13">
        <f>AVERAGE(J54:J62)</f>
        <v>3.90625E-2</v>
      </c>
      <c r="K63" s="17">
        <f>SUM(K53:K62)</f>
        <v>215492.47</v>
      </c>
      <c r="L63" s="12">
        <f t="shared" si="4"/>
        <v>139.375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E8E3-0270-40C1-AF1F-BA60D9CC1F04}">
  <dimension ref="A1:N72"/>
  <sheetViews>
    <sheetView topLeftCell="A52" workbookViewId="0">
      <selection activeCell="I75" sqref="I75"/>
    </sheetView>
  </sheetViews>
  <sheetFormatPr baseColWidth="10"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72</v>
      </c>
      <c r="B2">
        <v>88.71</v>
      </c>
      <c r="C2">
        <v>478</v>
      </c>
      <c r="D2" s="3">
        <v>356667.87</v>
      </c>
      <c r="E2" s="3">
        <v>441744.05</v>
      </c>
      <c r="F2" s="3">
        <v>38.6</v>
      </c>
      <c r="G2" s="3"/>
      <c r="H2" s="3">
        <v>31.17</v>
      </c>
      <c r="I2" s="3">
        <v>2764.87</v>
      </c>
      <c r="J2">
        <v>-22.76</v>
      </c>
      <c r="K2" s="3">
        <v>-167.82</v>
      </c>
      <c r="L2" s="3"/>
    </row>
    <row r="3" spans="1:12" x14ac:dyDescent="0.25">
      <c r="A3" t="s">
        <v>73</v>
      </c>
      <c r="B3">
        <v>113.31</v>
      </c>
      <c r="C3">
        <v>377</v>
      </c>
      <c r="D3" s="3">
        <v>354757.3</v>
      </c>
      <c r="E3" s="3">
        <v>370814.5</v>
      </c>
      <c r="F3" s="3">
        <v>24.24</v>
      </c>
      <c r="G3" s="3"/>
      <c r="H3" s="3">
        <v>23.19</v>
      </c>
      <c r="I3" s="3">
        <v>2627.83</v>
      </c>
      <c r="J3">
        <v>17.18</v>
      </c>
      <c r="K3" s="3">
        <v>128.05000000000001</v>
      </c>
      <c r="L3" s="3"/>
    </row>
    <row r="4" spans="1:12" x14ac:dyDescent="0.25">
      <c r="A4" t="s">
        <v>74</v>
      </c>
      <c r="B4">
        <v>103.6</v>
      </c>
      <c r="C4">
        <v>207</v>
      </c>
      <c r="D4" s="3">
        <v>301157.73</v>
      </c>
      <c r="E4" s="3">
        <v>343373.25</v>
      </c>
      <c r="F4" s="3">
        <v>35.64</v>
      </c>
      <c r="G4" s="3"/>
      <c r="H4" s="3">
        <v>31.26</v>
      </c>
      <c r="I4" s="3">
        <v>3238.26</v>
      </c>
      <c r="J4">
        <v>77.37</v>
      </c>
      <c r="K4" s="3">
        <v>628.04</v>
      </c>
      <c r="L4" s="3"/>
    </row>
    <row r="5" spans="1:12" x14ac:dyDescent="0.25">
      <c r="A5" t="s">
        <v>75</v>
      </c>
      <c r="B5">
        <v>114.56</v>
      </c>
      <c r="C5">
        <v>183</v>
      </c>
      <c r="D5" s="3">
        <v>340735.5</v>
      </c>
      <c r="E5" s="3">
        <v>400906.59</v>
      </c>
      <c r="F5" s="3">
        <v>36.08</v>
      </c>
      <c r="G5" s="3"/>
      <c r="H5" s="3">
        <v>30.66</v>
      </c>
      <c r="I5" s="3">
        <v>3512.74</v>
      </c>
      <c r="J5">
        <v>3.29</v>
      </c>
      <c r="K5" s="3">
        <v>27.48</v>
      </c>
      <c r="L5" s="3"/>
    </row>
    <row r="6" spans="1:12" x14ac:dyDescent="0.25">
      <c r="A6" t="s">
        <v>76</v>
      </c>
      <c r="B6">
        <v>117.54</v>
      </c>
      <c r="C6">
        <v>172</v>
      </c>
      <c r="D6" s="3">
        <v>351075.3</v>
      </c>
      <c r="E6" s="3">
        <v>395670.44</v>
      </c>
      <c r="F6" s="3">
        <v>35.81</v>
      </c>
      <c r="G6" s="3"/>
      <c r="H6" s="3">
        <v>31.77</v>
      </c>
      <c r="I6" s="3">
        <v>3734.84</v>
      </c>
      <c r="J6">
        <v>16.25</v>
      </c>
      <c r="K6" s="3">
        <v>146.36000000000001</v>
      </c>
      <c r="L6" s="3"/>
    </row>
    <row r="7" spans="1:12" x14ac:dyDescent="0.25">
      <c r="A7" t="s">
        <v>77</v>
      </c>
      <c r="B7">
        <v>108.62</v>
      </c>
      <c r="C7">
        <v>176</v>
      </c>
      <c r="D7" s="3">
        <v>363257.32</v>
      </c>
      <c r="E7" s="3">
        <v>393258.18</v>
      </c>
      <c r="F7" s="3">
        <v>37.33</v>
      </c>
      <c r="G7" s="3"/>
      <c r="H7" s="3">
        <v>34.479999999999997</v>
      </c>
      <c r="I7" s="3">
        <v>3744.92</v>
      </c>
      <c r="J7">
        <v>35.85</v>
      </c>
      <c r="K7" s="3">
        <v>328.36</v>
      </c>
      <c r="L7" s="3"/>
    </row>
    <row r="8" spans="1:12" x14ac:dyDescent="0.25">
      <c r="A8" t="s">
        <v>78</v>
      </c>
      <c r="B8">
        <v>112.97</v>
      </c>
      <c r="C8">
        <v>168</v>
      </c>
      <c r="D8" s="3">
        <v>340366.31</v>
      </c>
      <c r="E8" s="3">
        <v>438205.37</v>
      </c>
      <c r="F8" s="3">
        <v>39.58</v>
      </c>
      <c r="G8" s="3"/>
      <c r="H8" s="3">
        <v>30.74</v>
      </c>
      <c r="I8" s="3">
        <v>3473.13</v>
      </c>
      <c r="J8">
        <v>20.72</v>
      </c>
      <c r="K8" s="3">
        <v>198.12</v>
      </c>
      <c r="L8" s="3"/>
    </row>
    <row r="9" spans="1:12" x14ac:dyDescent="0.25">
      <c r="A9" t="s">
        <v>79</v>
      </c>
      <c r="B9">
        <v>106.38</v>
      </c>
      <c r="C9">
        <v>168</v>
      </c>
      <c r="D9" s="3">
        <v>327699.78000000003</v>
      </c>
      <c r="E9" s="3">
        <v>487740.01</v>
      </c>
      <c r="F9" s="3">
        <v>41.3</v>
      </c>
      <c r="G9" s="3"/>
      <c r="H9" s="3">
        <v>27.75</v>
      </c>
      <c r="I9" s="3">
        <v>2952.25</v>
      </c>
      <c r="J9">
        <v>32.69</v>
      </c>
      <c r="K9" s="3">
        <v>318.99</v>
      </c>
      <c r="L9" s="3"/>
    </row>
    <row r="10" spans="1:12" x14ac:dyDescent="0.25">
      <c r="A10" t="s">
        <v>80</v>
      </c>
      <c r="B10">
        <v>123.47</v>
      </c>
      <c r="C10">
        <v>215</v>
      </c>
      <c r="D10" s="3">
        <v>758996.12</v>
      </c>
      <c r="E10" s="3">
        <v>920339.33</v>
      </c>
      <c r="F10" s="3">
        <v>31.06</v>
      </c>
      <c r="G10" s="3"/>
      <c r="H10" s="3">
        <v>25.61</v>
      </c>
      <c r="I10" s="3">
        <v>3162.48</v>
      </c>
      <c r="J10">
        <v>10.48</v>
      </c>
      <c r="K10" s="3">
        <v>89.73</v>
      </c>
      <c r="L10" s="3"/>
    </row>
    <row r="11" spans="1:12" x14ac:dyDescent="0.25">
      <c r="A11" t="s">
        <v>81</v>
      </c>
      <c r="B11">
        <v>110.7</v>
      </c>
      <c r="C11">
        <v>208</v>
      </c>
      <c r="D11" s="3">
        <v>768166.8</v>
      </c>
      <c r="E11" s="3">
        <v>954977.6</v>
      </c>
      <c r="F11" s="3">
        <v>36.56</v>
      </c>
      <c r="G11" s="3"/>
      <c r="H11" s="3">
        <v>29.4</v>
      </c>
      <c r="I11" s="3">
        <v>3254.94</v>
      </c>
      <c r="J11">
        <v>22.3</v>
      </c>
      <c r="K11" s="3">
        <v>197.78</v>
      </c>
      <c r="L11" s="3"/>
    </row>
    <row r="12" spans="1:12" x14ac:dyDescent="0.25">
      <c r="A12" t="s">
        <v>82</v>
      </c>
      <c r="B12">
        <v>107.94</v>
      </c>
      <c r="C12">
        <v>176</v>
      </c>
      <c r="D12" s="3">
        <v>855220.3</v>
      </c>
      <c r="E12" s="3">
        <v>983476.88</v>
      </c>
      <c r="F12" s="3">
        <v>38.770000000000003</v>
      </c>
      <c r="G12" s="3"/>
      <c r="H12" s="3">
        <v>33.72</v>
      </c>
      <c r="I12" s="3">
        <v>3639.24</v>
      </c>
      <c r="J12">
        <v>30.68</v>
      </c>
      <c r="K12" s="3">
        <v>306.95999999999998</v>
      </c>
      <c r="L12" s="3"/>
    </row>
    <row r="13" spans="1:12" x14ac:dyDescent="0.25">
      <c r="A13" t="s">
        <v>83</v>
      </c>
      <c r="B13">
        <v>134.68</v>
      </c>
      <c r="C13">
        <v>206</v>
      </c>
      <c r="D13" s="3">
        <v>956637.61</v>
      </c>
      <c r="E13" s="3">
        <v>1670237.3</v>
      </c>
      <c r="F13" s="3">
        <v>28.44</v>
      </c>
      <c r="G13" s="3"/>
      <c r="H13" s="3">
        <v>16.29</v>
      </c>
      <c r="I13" s="3">
        <v>2194.12</v>
      </c>
      <c r="J13">
        <v>1.73</v>
      </c>
      <c r="K13" s="3">
        <v>14.41</v>
      </c>
      <c r="L13" s="3"/>
    </row>
    <row r="14" spans="1:12" x14ac:dyDescent="0.25">
      <c r="B14" s="7">
        <f>AVERAGE(B2:B13)</f>
        <v>111.87333333333335</v>
      </c>
      <c r="C14" s="7">
        <f t="shared" ref="C14:K14" si="0">AVERAGE(C2:C13)</f>
        <v>227.83333333333334</v>
      </c>
      <c r="D14" s="7">
        <f t="shared" si="0"/>
        <v>506228.16166666668</v>
      </c>
      <c r="E14" s="7">
        <f t="shared" si="0"/>
        <v>650061.95833333337</v>
      </c>
      <c r="F14" s="7">
        <f t="shared" si="0"/>
        <v>35.284166666666664</v>
      </c>
      <c r="G14" s="7"/>
      <c r="H14" s="7">
        <f t="shared" si="0"/>
        <v>28.83666666666667</v>
      </c>
      <c r="I14" s="7">
        <f t="shared" si="0"/>
        <v>3191.6350000000002</v>
      </c>
      <c r="J14" s="7">
        <f t="shared" si="0"/>
        <v>20.481666666666666</v>
      </c>
      <c r="K14" s="7">
        <f t="shared" si="0"/>
        <v>184.70500000000001</v>
      </c>
      <c r="L14" s="7"/>
    </row>
    <row r="16" spans="1:12" x14ac:dyDescent="0.25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H16" t="s">
        <v>28</v>
      </c>
      <c r="I16" t="s">
        <v>29</v>
      </c>
      <c r="J16" t="s">
        <v>30</v>
      </c>
      <c r="K16" t="s">
        <v>31</v>
      </c>
    </row>
    <row r="17" spans="1:13" x14ac:dyDescent="0.25">
      <c r="A17" t="s">
        <v>72</v>
      </c>
      <c r="B17" s="3">
        <v>63721.56</v>
      </c>
      <c r="C17" s="3">
        <v>439.46</v>
      </c>
      <c r="D17" s="3">
        <v>78.09</v>
      </c>
      <c r="E17" s="3">
        <v>80.19</v>
      </c>
      <c r="F17">
        <v>37.57</v>
      </c>
      <c r="H17" s="3">
        <v>223.03</v>
      </c>
      <c r="I17" s="3">
        <v>47.73</v>
      </c>
      <c r="J17" s="3">
        <v>3.61</v>
      </c>
      <c r="K17" s="3">
        <v>6.81</v>
      </c>
      <c r="L17" s="3"/>
    </row>
    <row r="18" spans="1:13" x14ac:dyDescent="0.25">
      <c r="A18" t="s">
        <v>73</v>
      </c>
      <c r="B18" s="3">
        <v>100919.5</v>
      </c>
      <c r="C18" s="3">
        <v>715.74</v>
      </c>
      <c r="D18" s="3">
        <v>74.45</v>
      </c>
      <c r="E18" s="3">
        <v>86.32</v>
      </c>
      <c r="F18">
        <v>64.400000000000006</v>
      </c>
      <c r="H18" s="3">
        <v>466.53</v>
      </c>
      <c r="I18" s="3">
        <v>60.65</v>
      </c>
      <c r="J18" s="3">
        <v>4.26</v>
      </c>
      <c r="K18" s="3">
        <v>23.53</v>
      </c>
      <c r="L18" s="3"/>
    </row>
    <row r="19" spans="1:13" x14ac:dyDescent="0.25">
      <c r="A19" t="s">
        <v>74</v>
      </c>
      <c r="B19" s="3">
        <v>80365.490000000005</v>
      </c>
      <c r="C19" s="3">
        <v>803.65</v>
      </c>
      <c r="D19" s="3">
        <v>104.95</v>
      </c>
      <c r="E19" s="3">
        <v>122.44</v>
      </c>
      <c r="F19">
        <v>72.63</v>
      </c>
      <c r="H19" s="3">
        <v>517.39</v>
      </c>
      <c r="I19" s="3">
        <v>42.22</v>
      </c>
      <c r="J19" s="3">
        <v>5.82</v>
      </c>
      <c r="K19" s="3">
        <v>10.83</v>
      </c>
      <c r="L19" s="3"/>
    </row>
    <row r="20" spans="1:13" x14ac:dyDescent="0.25">
      <c r="A20" t="s">
        <v>76</v>
      </c>
      <c r="B20" s="3">
        <v>96095.13</v>
      </c>
      <c r="C20" s="3">
        <v>960.95</v>
      </c>
      <c r="D20" s="3">
        <v>104.13</v>
      </c>
      <c r="E20" s="3">
        <v>126.27</v>
      </c>
      <c r="F20">
        <v>81.72</v>
      </c>
      <c r="H20" s="3">
        <v>598.09</v>
      </c>
      <c r="I20" s="3">
        <v>74.930000000000007</v>
      </c>
      <c r="J20" s="3">
        <v>44.36</v>
      </c>
      <c r="K20" s="3">
        <v>13.18</v>
      </c>
      <c r="L20" s="3"/>
    </row>
    <row r="21" spans="1:13" x14ac:dyDescent="0.25">
      <c r="A21" t="s">
        <v>77</v>
      </c>
      <c r="B21" s="3">
        <v>77615.19</v>
      </c>
      <c r="C21" s="3">
        <v>776.15</v>
      </c>
      <c r="D21" s="3">
        <v>100.02</v>
      </c>
      <c r="E21" s="3">
        <v>125.68</v>
      </c>
      <c r="F21">
        <v>72.59</v>
      </c>
      <c r="H21" s="3">
        <v>502.47</v>
      </c>
      <c r="I21" s="3">
        <v>36.49</v>
      </c>
      <c r="J21" s="3">
        <v>3.82</v>
      </c>
      <c r="K21" s="3">
        <v>7.67</v>
      </c>
      <c r="L21" s="3"/>
    </row>
    <row r="22" spans="1:13" x14ac:dyDescent="0.25">
      <c r="A22" t="s">
        <v>78</v>
      </c>
      <c r="B22" s="3">
        <v>71794.61</v>
      </c>
      <c r="C22" s="3">
        <v>717.95</v>
      </c>
      <c r="D22" s="3">
        <v>99.79</v>
      </c>
      <c r="E22" s="3">
        <v>155.41</v>
      </c>
      <c r="F22">
        <v>54.49</v>
      </c>
      <c r="H22" s="3">
        <v>448.68</v>
      </c>
      <c r="I22" s="3">
        <v>3.76</v>
      </c>
      <c r="J22" s="3">
        <v>2.63</v>
      </c>
      <c r="K22" s="3">
        <v>7.67</v>
      </c>
      <c r="L22" s="3"/>
    </row>
    <row r="23" spans="1:13" x14ac:dyDescent="0.25">
      <c r="A23" t="s">
        <v>79</v>
      </c>
      <c r="B23" s="3">
        <v>75506.94</v>
      </c>
      <c r="C23" s="3">
        <v>629.22</v>
      </c>
      <c r="D23" s="3">
        <v>83.95</v>
      </c>
      <c r="E23" s="3">
        <v>100.57</v>
      </c>
      <c r="F23">
        <v>45.41</v>
      </c>
      <c r="H23" s="3">
        <v>367.22</v>
      </c>
      <c r="I23" s="3">
        <v>67.84</v>
      </c>
      <c r="J23" s="3">
        <v>3.25</v>
      </c>
      <c r="K23" s="3">
        <v>6.39</v>
      </c>
      <c r="L23" s="3"/>
    </row>
    <row r="24" spans="1:13" x14ac:dyDescent="0.25">
      <c r="A24" t="s">
        <v>80</v>
      </c>
      <c r="B24" s="3">
        <v>174949.97</v>
      </c>
      <c r="C24" s="3">
        <v>699.8</v>
      </c>
      <c r="D24" s="3">
        <v>87.58</v>
      </c>
      <c r="E24" s="3">
        <v>103.02</v>
      </c>
      <c r="F24">
        <v>58.12</v>
      </c>
      <c r="H24" s="3">
        <v>441.04</v>
      </c>
      <c r="I24" s="3">
        <v>33.380000000000003</v>
      </c>
      <c r="J24" s="3">
        <v>5.91</v>
      </c>
      <c r="K24" s="3">
        <v>28.87</v>
      </c>
      <c r="L24" s="3"/>
    </row>
    <row r="25" spans="1:13" x14ac:dyDescent="0.25">
      <c r="A25" t="s">
        <v>81</v>
      </c>
      <c r="B25" s="3">
        <v>205767.79</v>
      </c>
      <c r="C25" s="3">
        <v>823.07</v>
      </c>
      <c r="D25" s="3">
        <v>84.79</v>
      </c>
      <c r="E25" s="3">
        <v>91.58</v>
      </c>
      <c r="F25">
        <v>58.12</v>
      </c>
      <c r="H25" s="3">
        <v>499.57</v>
      </c>
      <c r="I25" s="3">
        <v>33.25</v>
      </c>
      <c r="J25" s="3">
        <v>79.88</v>
      </c>
      <c r="K25" s="3">
        <v>34.01</v>
      </c>
      <c r="L25" s="3"/>
    </row>
    <row r="26" spans="1:13" x14ac:dyDescent="0.25">
      <c r="A26" t="s">
        <v>82</v>
      </c>
      <c r="B26" s="3">
        <v>208708.48000000001</v>
      </c>
      <c r="C26" s="3">
        <v>834.83</v>
      </c>
      <c r="D26" s="3">
        <v>85.43</v>
      </c>
      <c r="E26" s="3">
        <v>113.14</v>
      </c>
      <c r="F26">
        <v>58.12</v>
      </c>
      <c r="H26" s="3">
        <v>477.32</v>
      </c>
      <c r="I26" s="3">
        <v>5.45</v>
      </c>
      <c r="J26" s="3">
        <v>53.66</v>
      </c>
      <c r="K26" s="3">
        <v>99.84</v>
      </c>
      <c r="L26" s="3"/>
    </row>
    <row r="27" spans="1:13" x14ac:dyDescent="0.25">
      <c r="A27" t="s">
        <v>83</v>
      </c>
      <c r="B27" s="3">
        <v>256495.09</v>
      </c>
      <c r="C27" s="3">
        <v>569.99</v>
      </c>
      <c r="D27" s="3">
        <v>17.77</v>
      </c>
      <c r="E27" s="3">
        <v>64.87</v>
      </c>
      <c r="F27">
        <v>34.31</v>
      </c>
      <c r="H27" s="3">
        <v>283.44</v>
      </c>
      <c r="I27" s="3">
        <v>46.98</v>
      </c>
      <c r="J27" s="3">
        <v>2.9</v>
      </c>
      <c r="K27" s="3">
        <v>145.76</v>
      </c>
      <c r="L27" s="3"/>
    </row>
    <row r="28" spans="1:13" x14ac:dyDescent="0.25">
      <c r="B28" s="7">
        <f>AVERAGE(B16:B27)</f>
        <v>128358.15909090909</v>
      </c>
      <c r="C28" s="7">
        <f t="shared" ref="C28:K28" si="1">AVERAGE(C16:C27)</f>
        <v>724.61909090909091</v>
      </c>
      <c r="D28" s="7">
        <f t="shared" si="1"/>
        <v>83.722727272727283</v>
      </c>
      <c r="E28" s="7">
        <f t="shared" si="1"/>
        <v>106.31727272727271</v>
      </c>
      <c r="F28" s="7">
        <f t="shared" si="1"/>
        <v>57.952727272727273</v>
      </c>
      <c r="G28" s="7"/>
      <c r="H28" s="7">
        <f t="shared" si="1"/>
        <v>438.61636363636359</v>
      </c>
      <c r="I28" s="7">
        <f t="shared" si="1"/>
        <v>41.152727272727276</v>
      </c>
      <c r="J28" s="7">
        <f t="shared" si="1"/>
        <v>19.099999999999998</v>
      </c>
      <c r="K28" s="7">
        <f t="shared" si="1"/>
        <v>34.96</v>
      </c>
      <c r="L28" s="7"/>
    </row>
    <row r="30" spans="1:13" x14ac:dyDescent="0.25">
      <c r="A30" t="s">
        <v>33</v>
      </c>
      <c r="B30" t="s">
        <v>8</v>
      </c>
      <c r="C30" t="s">
        <v>34</v>
      </c>
      <c r="D30" t="s">
        <v>35</v>
      </c>
      <c r="E30" t="s">
        <v>27</v>
      </c>
      <c r="F30" t="s">
        <v>28</v>
      </c>
      <c r="G30" t="s">
        <v>31</v>
      </c>
      <c r="H30" t="s">
        <v>29</v>
      </c>
      <c r="I30" t="s">
        <v>30</v>
      </c>
      <c r="J30" t="s">
        <v>25</v>
      </c>
      <c r="K30" t="s">
        <v>26</v>
      </c>
      <c r="M30" t="s">
        <v>26</v>
      </c>
    </row>
    <row r="31" spans="1:13" x14ac:dyDescent="0.25">
      <c r="A31" t="s">
        <v>76</v>
      </c>
      <c r="B31" s="3">
        <v>1250.73</v>
      </c>
      <c r="C31">
        <v>0.91</v>
      </c>
      <c r="D31" s="3">
        <v>6.68</v>
      </c>
      <c r="E31">
        <v>85.12</v>
      </c>
      <c r="F31" s="3">
        <v>623.01</v>
      </c>
      <c r="G31" s="3">
        <v>148</v>
      </c>
      <c r="H31" s="3">
        <v>132.03</v>
      </c>
      <c r="I31" s="3">
        <v>46.21</v>
      </c>
      <c r="J31" s="3">
        <v>116.05</v>
      </c>
      <c r="K31" s="3">
        <v>185.42</v>
      </c>
      <c r="L31" s="3"/>
      <c r="M31" s="3">
        <v>123.28</v>
      </c>
    </row>
    <row r="32" spans="1:13" x14ac:dyDescent="0.25">
      <c r="A32" t="s">
        <v>82</v>
      </c>
      <c r="B32" s="3">
        <v>1164.8399999999999</v>
      </c>
      <c r="C32">
        <v>0.64</v>
      </c>
      <c r="D32" s="3">
        <v>5.27</v>
      </c>
      <c r="E32">
        <v>59.8</v>
      </c>
      <c r="F32" s="3">
        <v>491.07</v>
      </c>
      <c r="G32" s="3">
        <v>205.53</v>
      </c>
      <c r="H32" s="3">
        <v>176.73</v>
      </c>
      <c r="I32" s="3">
        <v>58.23</v>
      </c>
      <c r="J32" s="3">
        <v>95.43</v>
      </c>
      <c r="K32" s="3">
        <v>137.85</v>
      </c>
      <c r="L32" s="3"/>
      <c r="M32" s="3">
        <v>111.13</v>
      </c>
    </row>
    <row r="33" spans="1:13" x14ac:dyDescent="0.25">
      <c r="A33" t="s">
        <v>81</v>
      </c>
      <c r="B33" s="3">
        <v>1111.78</v>
      </c>
      <c r="C33">
        <v>0.65</v>
      </c>
      <c r="D33" s="3">
        <v>5.59</v>
      </c>
      <c r="E33">
        <v>60.29</v>
      </c>
      <c r="F33" s="3">
        <v>518.23</v>
      </c>
      <c r="G33" s="3">
        <v>138.91</v>
      </c>
      <c r="H33" s="3">
        <v>157.26</v>
      </c>
      <c r="I33" s="3">
        <v>85.98</v>
      </c>
      <c r="J33" s="3">
        <v>95.47</v>
      </c>
      <c r="K33" s="3">
        <v>115.93</v>
      </c>
      <c r="L33" s="3"/>
      <c r="M33" s="3">
        <v>142.9</v>
      </c>
    </row>
    <row r="34" spans="1:13" x14ac:dyDescent="0.25">
      <c r="A34" t="s">
        <v>77</v>
      </c>
      <c r="B34" s="3">
        <v>989.78</v>
      </c>
      <c r="C34">
        <v>0.79</v>
      </c>
      <c r="D34" s="3">
        <v>5.46</v>
      </c>
      <c r="E34">
        <v>73.33</v>
      </c>
      <c r="F34" s="3">
        <v>507.55</v>
      </c>
      <c r="G34" s="3">
        <v>112.2</v>
      </c>
      <c r="H34" s="3">
        <v>89.04</v>
      </c>
      <c r="I34" s="3">
        <v>3.85</v>
      </c>
      <c r="J34" s="3">
        <v>106.9</v>
      </c>
      <c r="K34" s="3">
        <v>170.24</v>
      </c>
      <c r="L34" s="3"/>
      <c r="M34" s="3">
        <v>105.08</v>
      </c>
    </row>
    <row r="35" spans="1:13" x14ac:dyDescent="0.25">
      <c r="A35" t="s">
        <v>80</v>
      </c>
      <c r="B35" s="3">
        <v>962.3</v>
      </c>
      <c r="C35">
        <v>0.63</v>
      </c>
      <c r="D35" s="3">
        <v>4.78</v>
      </c>
      <c r="E35">
        <v>58.82</v>
      </c>
      <c r="F35" s="3">
        <v>446.4</v>
      </c>
      <c r="G35" s="3">
        <v>132.32</v>
      </c>
      <c r="H35" s="3">
        <v>153.69999999999999</v>
      </c>
      <c r="I35" s="3">
        <v>9.1199999999999992</v>
      </c>
      <c r="J35" s="3">
        <v>96.48</v>
      </c>
      <c r="K35" s="3">
        <v>124.29</v>
      </c>
      <c r="L35" s="3"/>
      <c r="M35" s="3">
        <v>185.42</v>
      </c>
    </row>
    <row r="36" spans="1:13" x14ac:dyDescent="0.25">
      <c r="A36" t="s">
        <v>74</v>
      </c>
      <c r="B36" s="3">
        <v>951.79</v>
      </c>
      <c r="C36">
        <v>0.79</v>
      </c>
      <c r="D36" s="3">
        <v>5.62</v>
      </c>
      <c r="E36">
        <v>73.37</v>
      </c>
      <c r="F36" s="3">
        <v>522.62</v>
      </c>
      <c r="G36" s="3">
        <v>87</v>
      </c>
      <c r="H36" s="3">
        <v>43.81</v>
      </c>
      <c r="I36" s="3">
        <v>47.11</v>
      </c>
      <c r="J36" s="3">
        <v>108.34</v>
      </c>
      <c r="K36" s="3">
        <v>142.9</v>
      </c>
      <c r="L36" s="3"/>
      <c r="M36" s="3">
        <v>170.24</v>
      </c>
    </row>
    <row r="37" spans="1:13" x14ac:dyDescent="0.25">
      <c r="A37" t="s">
        <v>78</v>
      </c>
      <c r="B37" s="3">
        <v>946.44</v>
      </c>
      <c r="C37">
        <v>0.59</v>
      </c>
      <c r="D37" s="3">
        <v>4.87</v>
      </c>
      <c r="E37">
        <v>55.04</v>
      </c>
      <c r="F37" s="3">
        <v>453.21</v>
      </c>
      <c r="G37" s="3">
        <v>122.15</v>
      </c>
      <c r="H37" s="3">
        <v>55.82</v>
      </c>
      <c r="I37" s="3">
        <v>2.66</v>
      </c>
      <c r="J37" s="3">
        <v>107.23</v>
      </c>
      <c r="K37" s="3">
        <v>205.36</v>
      </c>
      <c r="L37" s="3"/>
      <c r="M37" s="3">
        <v>205.36</v>
      </c>
    </row>
    <row r="38" spans="1:13" x14ac:dyDescent="0.25">
      <c r="A38" t="s">
        <v>73</v>
      </c>
      <c r="B38" s="3">
        <v>901.28</v>
      </c>
      <c r="C38">
        <v>0.69</v>
      </c>
      <c r="D38" s="3">
        <v>5.03</v>
      </c>
      <c r="E38">
        <v>65.319999999999993</v>
      </c>
      <c r="F38" s="3">
        <v>473.24</v>
      </c>
      <c r="G38" s="3">
        <v>114.61</v>
      </c>
      <c r="H38" s="3">
        <v>112.2</v>
      </c>
      <c r="I38" s="3">
        <v>9.08</v>
      </c>
      <c r="J38" s="3">
        <v>81.02</v>
      </c>
      <c r="K38" s="3">
        <v>111.13</v>
      </c>
      <c r="L38" s="3"/>
      <c r="M38" s="3">
        <v>152.91999999999999</v>
      </c>
    </row>
    <row r="39" spans="1:13" x14ac:dyDescent="0.25">
      <c r="A39" t="s">
        <v>79</v>
      </c>
      <c r="B39" s="3">
        <v>865.71</v>
      </c>
      <c r="D39" s="3"/>
      <c r="E39">
        <v>47.8</v>
      </c>
      <c r="F39" s="3">
        <v>386.55</v>
      </c>
      <c r="G39" s="3">
        <v>121.1</v>
      </c>
      <c r="H39" s="3">
        <v>107</v>
      </c>
      <c r="I39" s="3">
        <v>3.78</v>
      </c>
      <c r="J39" s="3">
        <v>94.37</v>
      </c>
      <c r="K39" s="3">
        <v>152.91999999999999</v>
      </c>
      <c r="L39" s="3"/>
      <c r="M39" s="3">
        <v>124.29</v>
      </c>
    </row>
    <row r="40" spans="1:13" x14ac:dyDescent="0.25">
      <c r="A40" t="s">
        <v>75</v>
      </c>
      <c r="B40" s="3">
        <v>683.72</v>
      </c>
      <c r="D40" s="3"/>
      <c r="E40">
        <v>54.47</v>
      </c>
      <c r="F40" s="3">
        <v>381.9</v>
      </c>
      <c r="G40" s="3">
        <v>7.67</v>
      </c>
      <c r="H40" s="3">
        <v>87.75</v>
      </c>
      <c r="I40" s="3">
        <v>3.95</v>
      </c>
      <c r="J40" s="3">
        <v>97.37</v>
      </c>
      <c r="K40" s="3">
        <v>105.08</v>
      </c>
      <c r="L40" s="3"/>
      <c r="M40" s="3">
        <v>115.93</v>
      </c>
    </row>
    <row r="41" spans="1:13" x14ac:dyDescent="0.25">
      <c r="A41" t="s">
        <v>72</v>
      </c>
      <c r="B41" s="3">
        <v>642.61</v>
      </c>
      <c r="C41">
        <v>0.41</v>
      </c>
      <c r="D41" s="3">
        <v>2.46</v>
      </c>
      <c r="E41">
        <v>38.630000000000003</v>
      </c>
      <c r="F41" s="3">
        <v>229.36</v>
      </c>
      <c r="G41" s="3">
        <v>90.59</v>
      </c>
      <c r="H41" s="3">
        <v>105.5</v>
      </c>
      <c r="I41" s="3">
        <v>4.83</v>
      </c>
      <c r="J41" s="3">
        <v>89.06</v>
      </c>
      <c r="K41" s="3">
        <v>123.28</v>
      </c>
      <c r="L41" s="3"/>
      <c r="M41" s="3">
        <v>137.85</v>
      </c>
    </row>
    <row r="42" spans="1:13" x14ac:dyDescent="0.25">
      <c r="B42" s="7">
        <f>AVERAGE(B31:B41)</f>
        <v>951.90727272727281</v>
      </c>
      <c r="C42" s="7">
        <f t="shared" ref="C42:M42" si="2">AVERAGE(C31:C41)</f>
        <v>0.6777777777777777</v>
      </c>
      <c r="D42" s="7">
        <f t="shared" si="2"/>
        <v>5.0844444444444443</v>
      </c>
      <c r="E42" s="7">
        <f t="shared" si="2"/>
        <v>61.09</v>
      </c>
      <c r="F42" s="7">
        <f t="shared" si="2"/>
        <v>457.55818181818177</v>
      </c>
      <c r="G42" s="7">
        <f t="shared" si="2"/>
        <v>116.37090909090908</v>
      </c>
      <c r="H42" s="7">
        <f t="shared" si="2"/>
        <v>110.98545454545456</v>
      </c>
      <c r="I42" s="7">
        <f t="shared" si="2"/>
        <v>24.981818181818177</v>
      </c>
      <c r="J42" s="7">
        <f t="shared" si="2"/>
        <v>98.88363636363637</v>
      </c>
      <c r="K42" s="7">
        <f t="shared" si="2"/>
        <v>143.12727272727273</v>
      </c>
      <c r="L42" s="7"/>
      <c r="M42" s="7">
        <f t="shared" si="2"/>
        <v>143.12727272727273</v>
      </c>
    </row>
    <row r="44" spans="1:13" x14ac:dyDescent="0.25">
      <c r="A44" t="s">
        <v>37</v>
      </c>
      <c r="B44" t="s">
        <v>27</v>
      </c>
      <c r="C44" t="s">
        <v>28</v>
      </c>
      <c r="D44" t="s">
        <v>34</v>
      </c>
      <c r="E44" t="s">
        <v>35</v>
      </c>
      <c r="F44" t="s">
        <v>38</v>
      </c>
      <c r="H44" t="s">
        <v>29</v>
      </c>
      <c r="I44" t="s">
        <v>39</v>
      </c>
      <c r="J44" t="s">
        <v>25</v>
      </c>
      <c r="K44" t="s">
        <v>26</v>
      </c>
    </row>
    <row r="45" spans="1:13" x14ac:dyDescent="0.25">
      <c r="A45" t="s">
        <v>72</v>
      </c>
      <c r="B45">
        <v>214.73</v>
      </c>
      <c r="C45" s="3">
        <v>1643.82</v>
      </c>
      <c r="D45">
        <v>-19.02</v>
      </c>
      <c r="E45" s="3">
        <v>-145.61000000000001</v>
      </c>
      <c r="H45" s="3">
        <v>18.989999999999998</v>
      </c>
      <c r="I45" s="3">
        <v>5.82</v>
      </c>
      <c r="J45" s="3">
        <v>18.62</v>
      </c>
      <c r="K45" s="3">
        <v>94.3</v>
      </c>
      <c r="L45" s="3"/>
    </row>
    <row r="46" spans="1:13" x14ac:dyDescent="0.25">
      <c r="A46" t="s">
        <v>73</v>
      </c>
      <c r="B46">
        <v>161.46</v>
      </c>
      <c r="C46" s="3">
        <v>1217.73</v>
      </c>
      <c r="D46">
        <v>12.13</v>
      </c>
      <c r="E46" s="3">
        <v>91.46</v>
      </c>
      <c r="H46" s="3">
        <v>22.06</v>
      </c>
      <c r="I46" s="3">
        <v>3.68</v>
      </c>
      <c r="J46" s="3">
        <v>14.16</v>
      </c>
      <c r="K46" s="3">
        <v>73.569999999999993</v>
      </c>
      <c r="L46" s="3"/>
    </row>
    <row r="47" spans="1:13" x14ac:dyDescent="0.25">
      <c r="A47" t="s">
        <v>74</v>
      </c>
      <c r="B47">
        <v>200.19</v>
      </c>
      <c r="C47" s="3">
        <v>1702.57</v>
      </c>
      <c r="D47">
        <v>55.66</v>
      </c>
      <c r="E47" s="3">
        <v>473.36</v>
      </c>
      <c r="H47" s="3">
        <v>16.29</v>
      </c>
      <c r="I47" s="3">
        <v>8.5</v>
      </c>
      <c r="J47" s="3">
        <v>20.92</v>
      </c>
      <c r="K47" s="3">
        <v>94.45</v>
      </c>
      <c r="L47" s="3"/>
    </row>
    <row r="48" spans="1:13" x14ac:dyDescent="0.25">
      <c r="A48" t="s">
        <v>75</v>
      </c>
      <c r="B48">
        <v>299.61</v>
      </c>
      <c r="C48" s="3">
        <v>2576.0700000000002</v>
      </c>
      <c r="D48">
        <v>2.77</v>
      </c>
      <c r="E48" s="3">
        <v>23.84</v>
      </c>
      <c r="H48" s="3">
        <v>23.97</v>
      </c>
      <c r="I48" s="3">
        <v>23.78</v>
      </c>
      <c r="J48" s="3">
        <v>34.39</v>
      </c>
      <c r="K48" s="3">
        <v>149.66</v>
      </c>
      <c r="L48" s="3"/>
    </row>
    <row r="49" spans="1:13" x14ac:dyDescent="0.25">
      <c r="A49" t="s">
        <v>76</v>
      </c>
      <c r="B49">
        <v>198.06</v>
      </c>
      <c r="C49" s="3">
        <v>1931.01</v>
      </c>
      <c r="D49">
        <v>11.29</v>
      </c>
      <c r="E49" s="3">
        <v>110.08</v>
      </c>
      <c r="H49" s="3">
        <v>29.82</v>
      </c>
      <c r="I49" s="3">
        <v>14.03</v>
      </c>
      <c r="J49" s="3">
        <v>18.600000000000001</v>
      </c>
      <c r="K49" s="3">
        <v>81.290000000000006</v>
      </c>
      <c r="L49" s="3"/>
    </row>
    <row r="50" spans="1:13" x14ac:dyDescent="0.25">
      <c r="A50" t="s">
        <v>77</v>
      </c>
      <c r="B50">
        <v>234.07</v>
      </c>
      <c r="C50" s="3">
        <v>2311.2800000000002</v>
      </c>
      <c r="D50">
        <v>27.17</v>
      </c>
      <c r="E50" s="3">
        <v>268.24</v>
      </c>
      <c r="H50" s="3">
        <v>30.21</v>
      </c>
      <c r="I50" s="3">
        <v>10.92</v>
      </c>
      <c r="J50" s="3">
        <v>16.14</v>
      </c>
      <c r="K50" s="3">
        <v>75.97</v>
      </c>
      <c r="L50" s="3"/>
    </row>
    <row r="51" spans="1:13" x14ac:dyDescent="0.25">
      <c r="A51" t="s">
        <v>78</v>
      </c>
      <c r="B51">
        <v>213.15</v>
      </c>
      <c r="C51" s="3">
        <v>2111.92</v>
      </c>
      <c r="D51">
        <v>16.43</v>
      </c>
      <c r="E51" s="3">
        <v>162.82</v>
      </c>
      <c r="H51" s="3">
        <v>27.2</v>
      </c>
      <c r="I51" s="3">
        <v>10.83</v>
      </c>
      <c r="J51" s="3">
        <v>14.52</v>
      </c>
      <c r="K51" s="3">
        <v>63.93</v>
      </c>
      <c r="L51" s="3"/>
    </row>
    <row r="52" spans="1:13" x14ac:dyDescent="0.25">
      <c r="A52" t="s">
        <v>79</v>
      </c>
      <c r="B52">
        <v>159.55000000000001</v>
      </c>
      <c r="C52" s="3">
        <v>1639.16</v>
      </c>
      <c r="D52">
        <v>25</v>
      </c>
      <c r="E52" s="3">
        <v>256.8</v>
      </c>
      <c r="H52" s="3">
        <v>20.87</v>
      </c>
      <c r="I52" s="3">
        <v>9.57</v>
      </c>
      <c r="J52" s="3">
        <v>9.93</v>
      </c>
      <c r="K52" s="3">
        <v>39.979999999999997</v>
      </c>
      <c r="L52" s="3"/>
    </row>
    <row r="53" spans="1:13" x14ac:dyDescent="0.25">
      <c r="A53" t="s">
        <v>80</v>
      </c>
      <c r="B53">
        <v>185.42</v>
      </c>
      <c r="C53" s="3">
        <v>1646.11</v>
      </c>
      <c r="D53">
        <v>7.9</v>
      </c>
      <c r="E53" s="3">
        <v>70.150000000000006</v>
      </c>
      <c r="F53" s="3">
        <v>0.17</v>
      </c>
      <c r="G53" s="3"/>
      <c r="H53" s="3">
        <v>23.85</v>
      </c>
      <c r="I53" s="3">
        <v>14.97</v>
      </c>
      <c r="J53" s="3">
        <v>21.25</v>
      </c>
      <c r="K53" s="3">
        <v>52.68</v>
      </c>
      <c r="L53" s="3"/>
    </row>
    <row r="54" spans="1:13" x14ac:dyDescent="0.25">
      <c r="A54" t="s">
        <v>81</v>
      </c>
      <c r="B54">
        <v>177.02</v>
      </c>
      <c r="C54" s="3">
        <v>1586.32</v>
      </c>
      <c r="D54">
        <v>16.55</v>
      </c>
      <c r="E54" s="3">
        <v>148.30000000000001</v>
      </c>
      <c r="F54" s="3">
        <v>0.18</v>
      </c>
      <c r="G54" s="3"/>
      <c r="H54" s="3">
        <v>25.37</v>
      </c>
      <c r="I54" s="3">
        <v>14.64</v>
      </c>
      <c r="J54" s="3">
        <v>21.47</v>
      </c>
      <c r="K54" s="3">
        <v>53.62</v>
      </c>
      <c r="L54" s="3"/>
    </row>
    <row r="55" spans="1:13" x14ac:dyDescent="0.25">
      <c r="A55" t="s">
        <v>82</v>
      </c>
      <c r="B55">
        <v>181.64</v>
      </c>
      <c r="C55" s="3">
        <v>1928.3</v>
      </c>
      <c r="D55">
        <v>22.89</v>
      </c>
      <c r="E55" s="3">
        <v>242.97</v>
      </c>
      <c r="F55" s="3">
        <v>0.36</v>
      </c>
      <c r="G55" s="3"/>
      <c r="H55" s="3">
        <v>23.1</v>
      </c>
      <c r="I55" s="3">
        <v>14.98</v>
      </c>
      <c r="J55" s="3">
        <v>23.68</v>
      </c>
      <c r="K55" s="3">
        <v>56.39</v>
      </c>
      <c r="L55" s="3"/>
    </row>
    <row r="56" spans="1:13" x14ac:dyDescent="0.25">
      <c r="A56" t="s">
        <v>83</v>
      </c>
      <c r="B56">
        <v>185.39</v>
      </c>
      <c r="C56" s="3">
        <v>1546.8</v>
      </c>
      <c r="D56">
        <v>1.45</v>
      </c>
      <c r="E56" s="3">
        <v>12.11</v>
      </c>
      <c r="H56" s="3">
        <v>2.5299999999999998</v>
      </c>
      <c r="I56" s="3">
        <v>0.87</v>
      </c>
      <c r="J56" s="3">
        <v>12.97</v>
      </c>
      <c r="K56" s="3">
        <v>42.28</v>
      </c>
      <c r="L56" s="3"/>
    </row>
    <row r="57" spans="1:13" x14ac:dyDescent="0.25">
      <c r="B57" s="7">
        <f>AVERAGE(B45:B56)</f>
        <v>200.85749999999999</v>
      </c>
      <c r="C57" s="7">
        <f>AVERAGE(C45:C56)</f>
        <v>1820.0908333333334</v>
      </c>
      <c r="D57" s="7">
        <f t="shared" ref="D57:K57" si="3">AVERAGE(D45:D56)</f>
        <v>15.018333333333336</v>
      </c>
      <c r="E57" s="7">
        <f t="shared" si="3"/>
        <v>142.87666666666667</v>
      </c>
      <c r="F57" s="7">
        <f t="shared" si="3"/>
        <v>0.23666666666666666</v>
      </c>
      <c r="G57" s="7"/>
      <c r="H57" s="7">
        <f>AVERAGE(H45:H56)</f>
        <v>22.021666666666665</v>
      </c>
      <c r="I57" s="7">
        <f t="shared" si="3"/>
        <v>11.049166666666666</v>
      </c>
      <c r="J57" s="7">
        <f t="shared" si="3"/>
        <v>18.887499999999999</v>
      </c>
      <c r="K57" s="7">
        <f t="shared" si="3"/>
        <v>73.176666666666662</v>
      </c>
      <c r="L57" s="7"/>
    </row>
    <row r="59" spans="1:13" x14ac:dyDescent="0.25">
      <c r="A59" t="s">
        <v>41</v>
      </c>
      <c r="B59" t="s">
        <v>42</v>
      </c>
      <c r="C59" t="s">
        <v>43</v>
      </c>
      <c r="D59" t="s">
        <v>44</v>
      </c>
      <c r="E59" t="s">
        <v>45</v>
      </c>
      <c r="F59" t="s">
        <v>46</v>
      </c>
      <c r="G59" t="s">
        <v>47</v>
      </c>
      <c r="H59" t="s">
        <v>48</v>
      </c>
      <c r="I59" t="s">
        <v>49</v>
      </c>
      <c r="J59" t="s">
        <v>50</v>
      </c>
      <c r="K59" t="s">
        <v>51</v>
      </c>
      <c r="L59" t="s">
        <v>52</v>
      </c>
    </row>
    <row r="60" spans="1:13" x14ac:dyDescent="0.25">
      <c r="A60" t="s">
        <v>72</v>
      </c>
      <c r="B60">
        <v>145</v>
      </c>
      <c r="C60">
        <v>16</v>
      </c>
      <c r="D60" s="6">
        <v>0.1103</v>
      </c>
      <c r="E60">
        <v>4</v>
      </c>
      <c r="F60" s="6">
        <v>2.76E-2</v>
      </c>
      <c r="G60" s="19">
        <v>2570.4499999999998</v>
      </c>
      <c r="H60" s="3">
        <v>104</v>
      </c>
      <c r="I60">
        <v>12</v>
      </c>
      <c r="J60" s="6">
        <v>8.5099999999999995E-2</v>
      </c>
      <c r="K60" s="3">
        <v>40281.019999999997</v>
      </c>
      <c r="L60" s="15">
        <v>405</v>
      </c>
      <c r="M60" s="3"/>
    </row>
    <row r="61" spans="1:13" x14ac:dyDescent="0.25">
      <c r="A61" t="s">
        <v>73</v>
      </c>
      <c r="B61">
        <v>141</v>
      </c>
      <c r="C61">
        <v>6</v>
      </c>
      <c r="D61" s="6">
        <v>4.2599999999999999E-2</v>
      </c>
      <c r="E61">
        <v>2</v>
      </c>
      <c r="F61" s="6">
        <v>1.4200000000000001E-2</v>
      </c>
      <c r="G61" s="19">
        <v>1802.56</v>
      </c>
      <c r="H61" s="3">
        <v>62</v>
      </c>
      <c r="I61">
        <v>4</v>
      </c>
      <c r="J61" s="6">
        <v>2.8799999999999999E-2</v>
      </c>
      <c r="K61" s="3">
        <v>10930.99</v>
      </c>
      <c r="L61" s="15">
        <v>143</v>
      </c>
      <c r="M61" s="3"/>
    </row>
    <row r="62" spans="1:13" x14ac:dyDescent="0.25">
      <c r="A62" t="s">
        <v>74</v>
      </c>
      <c r="B62">
        <v>100</v>
      </c>
      <c r="C62">
        <v>7</v>
      </c>
      <c r="D62" s="6">
        <v>7.0000000000000007E-2</v>
      </c>
      <c r="E62">
        <v>1</v>
      </c>
      <c r="F62" s="6">
        <v>0.01</v>
      </c>
      <c r="G62" s="19">
        <v>951.79</v>
      </c>
      <c r="H62" s="3">
        <v>76</v>
      </c>
      <c r="I62">
        <v>6</v>
      </c>
      <c r="J62" s="6">
        <v>6.0600000000000001E-2</v>
      </c>
      <c r="K62" s="3">
        <v>20336.03</v>
      </c>
      <c r="L62" s="15">
        <v>155</v>
      </c>
      <c r="M62" s="3"/>
    </row>
    <row r="63" spans="1:13" x14ac:dyDescent="0.25">
      <c r="A63" t="s">
        <v>75</v>
      </c>
      <c r="B63">
        <v>100</v>
      </c>
      <c r="C63">
        <v>3</v>
      </c>
      <c r="D63" s="6">
        <v>0.03</v>
      </c>
      <c r="G63" s="15"/>
      <c r="I63">
        <v>3</v>
      </c>
      <c r="J63" s="6">
        <v>0.03</v>
      </c>
      <c r="K63" s="3">
        <v>10738.3</v>
      </c>
      <c r="L63" s="15">
        <v>144</v>
      </c>
      <c r="M63" s="3"/>
    </row>
    <row r="64" spans="1:13" x14ac:dyDescent="0.25">
      <c r="A64" t="s">
        <v>76</v>
      </c>
      <c r="B64">
        <v>100</v>
      </c>
      <c r="C64">
        <v>6</v>
      </c>
      <c r="D64" s="6">
        <v>0.06</v>
      </c>
      <c r="E64">
        <v>4</v>
      </c>
      <c r="F64" s="6">
        <v>0.04</v>
      </c>
      <c r="G64" s="19">
        <v>5002.93</v>
      </c>
      <c r="H64" s="3">
        <v>64</v>
      </c>
      <c r="I64">
        <v>2</v>
      </c>
      <c r="J64" s="6">
        <v>2.0799999999999999E-2</v>
      </c>
      <c r="K64" s="3">
        <v>7569.38</v>
      </c>
      <c r="L64" s="15">
        <v>129</v>
      </c>
      <c r="M64" s="3"/>
    </row>
    <row r="65" spans="1:14" x14ac:dyDescent="0.25">
      <c r="A65" t="s">
        <v>77</v>
      </c>
      <c r="B65">
        <v>100</v>
      </c>
      <c r="C65">
        <v>3</v>
      </c>
      <c r="D65" s="6">
        <v>0.03</v>
      </c>
      <c r="E65">
        <v>1</v>
      </c>
      <c r="F65" s="6">
        <v>0.01</v>
      </c>
      <c r="G65" s="19">
        <v>989.78</v>
      </c>
      <c r="H65" s="3">
        <v>70</v>
      </c>
      <c r="I65">
        <v>2</v>
      </c>
      <c r="J65" s="6">
        <v>2.0199999999999999E-2</v>
      </c>
      <c r="K65" s="3">
        <v>7755.27</v>
      </c>
      <c r="L65" s="15">
        <v>148</v>
      </c>
      <c r="M65" s="3"/>
    </row>
    <row r="66" spans="1:14" x14ac:dyDescent="0.25">
      <c r="A66" t="s">
        <v>78</v>
      </c>
      <c r="B66">
        <v>100</v>
      </c>
      <c r="C66">
        <v>2</v>
      </c>
      <c r="D66" s="6">
        <v>0.02</v>
      </c>
      <c r="E66">
        <v>1</v>
      </c>
      <c r="F66" s="6">
        <v>0.01</v>
      </c>
      <c r="G66" s="19">
        <v>946.44</v>
      </c>
      <c r="H66" s="3">
        <v>57</v>
      </c>
      <c r="I66">
        <v>1</v>
      </c>
      <c r="J66" s="6">
        <v>1.01E-2</v>
      </c>
      <c r="K66" s="3">
        <v>3495.3</v>
      </c>
      <c r="L66" s="15">
        <v>105</v>
      </c>
      <c r="M66" s="3"/>
    </row>
    <row r="67" spans="1:14" x14ac:dyDescent="0.25">
      <c r="A67" t="s">
        <v>79</v>
      </c>
      <c r="B67">
        <v>120</v>
      </c>
      <c r="C67">
        <v>9</v>
      </c>
      <c r="D67" s="6">
        <v>7.4999999999999997E-2</v>
      </c>
      <c r="E67">
        <v>6</v>
      </c>
      <c r="F67" s="6">
        <v>0.05</v>
      </c>
      <c r="G67" s="19">
        <v>5194.25</v>
      </c>
      <c r="H67" s="3">
        <v>79</v>
      </c>
      <c r="I67">
        <v>3</v>
      </c>
      <c r="J67" s="6">
        <v>2.63E-2</v>
      </c>
      <c r="K67" s="3">
        <v>8856.75</v>
      </c>
      <c r="L67" s="15">
        <v>137</v>
      </c>
      <c r="M67" s="3"/>
    </row>
    <row r="68" spans="1:14" x14ac:dyDescent="0.25">
      <c r="A68" t="s">
        <v>80</v>
      </c>
      <c r="B68">
        <v>250</v>
      </c>
      <c r="C68">
        <v>10</v>
      </c>
      <c r="D68" s="6">
        <v>0.04</v>
      </c>
      <c r="E68">
        <v>3</v>
      </c>
      <c r="F68" s="6">
        <v>1.2E-2</v>
      </c>
      <c r="G68" s="19">
        <v>2886.91</v>
      </c>
      <c r="H68" s="3">
        <v>81</v>
      </c>
      <c r="I68">
        <v>7</v>
      </c>
      <c r="J68" s="6">
        <v>2.8299999999999999E-2</v>
      </c>
      <c r="K68" s="3">
        <v>35036.120000000003</v>
      </c>
      <c r="L68" s="15">
        <v>144</v>
      </c>
      <c r="M68" s="3"/>
    </row>
    <row r="69" spans="1:14" x14ac:dyDescent="0.25">
      <c r="A69" t="s">
        <v>81</v>
      </c>
      <c r="B69">
        <v>250</v>
      </c>
      <c r="C69">
        <v>14</v>
      </c>
      <c r="D69" s="6">
        <v>5.6000000000000001E-2</v>
      </c>
      <c r="E69">
        <v>9</v>
      </c>
      <c r="F69" s="6">
        <v>3.5999999999999997E-2</v>
      </c>
      <c r="G69" s="19">
        <v>10006.040000000001</v>
      </c>
      <c r="H69" s="3">
        <v>77</v>
      </c>
      <c r="I69">
        <v>5</v>
      </c>
      <c r="J69" s="6">
        <v>2.07E-2</v>
      </c>
      <c r="K69" s="3">
        <v>32766.7</v>
      </c>
      <c r="L69" s="15">
        <v>165</v>
      </c>
      <c r="M69" s="3"/>
    </row>
    <row r="70" spans="1:14" x14ac:dyDescent="0.25">
      <c r="A70" t="s">
        <v>82</v>
      </c>
      <c r="B70">
        <v>250</v>
      </c>
      <c r="C70">
        <v>15</v>
      </c>
      <c r="D70" s="6">
        <v>0.06</v>
      </c>
      <c r="E70">
        <v>7</v>
      </c>
      <c r="F70" s="6">
        <v>2.8000000000000001E-2</v>
      </c>
      <c r="G70" s="19">
        <v>8153.87</v>
      </c>
      <c r="H70" s="3">
        <v>70</v>
      </c>
      <c r="I70">
        <v>8</v>
      </c>
      <c r="J70" s="6">
        <v>3.2899999999999999E-2</v>
      </c>
      <c r="K70" s="3">
        <v>29113.88</v>
      </c>
      <c r="L70" s="15">
        <v>152</v>
      </c>
      <c r="M70" s="3"/>
    </row>
    <row r="71" spans="1:14" x14ac:dyDescent="0.25">
      <c r="A71" t="s">
        <v>83</v>
      </c>
      <c r="B71">
        <v>450</v>
      </c>
      <c r="C71">
        <v>14</v>
      </c>
      <c r="D71" s="6">
        <v>3.1099999999999999E-2</v>
      </c>
      <c r="G71" s="15"/>
      <c r="I71">
        <v>14</v>
      </c>
      <c r="J71" s="6">
        <v>3.1099999999999999E-2</v>
      </c>
      <c r="K71" s="3">
        <v>35669.519999999997</v>
      </c>
      <c r="L71" s="15">
        <v>95</v>
      </c>
      <c r="M71" s="3"/>
    </row>
    <row r="72" spans="1:14" x14ac:dyDescent="0.25">
      <c r="B72" s="7">
        <f>AVERAGE(B60:B71)</f>
        <v>175.5</v>
      </c>
      <c r="C72" s="7">
        <f t="shared" ref="C72:K72" si="4">AVERAGE(C60:C71)</f>
        <v>8.75</v>
      </c>
      <c r="D72" s="14">
        <f>AVERAGE(D60:D71)</f>
        <v>5.2083333333333343E-2</v>
      </c>
      <c r="E72" s="7">
        <f>SUM(E60:E71)</f>
        <v>38</v>
      </c>
      <c r="F72" s="14">
        <f>AVERAGE(F60:F71)</f>
        <v>2.3780000000000003E-2</v>
      </c>
      <c r="G72" s="8">
        <f>SUM(G60:G71)</f>
        <v>38505.020000000004</v>
      </c>
      <c r="H72" s="7">
        <f>SUM(H60:H71)</f>
        <v>740</v>
      </c>
      <c r="I72" s="7">
        <f t="shared" si="4"/>
        <v>5.583333333333333</v>
      </c>
      <c r="J72" s="20">
        <f>SUM(J60:J71)</f>
        <v>0.39489999999999997</v>
      </c>
      <c r="K72" s="16">
        <f>SUM(K60:K71)</f>
        <v>242549.26</v>
      </c>
      <c r="L72" s="7">
        <f>AVERAGE(L60:L71)</f>
        <v>160.16666666666666</v>
      </c>
      <c r="M72" s="7"/>
      <c r="N7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1349-ED9E-4E6A-941E-0AE643AA6833}">
  <dimension ref="A1:L58"/>
  <sheetViews>
    <sheetView topLeftCell="E46" workbookViewId="0">
      <selection activeCell="K59" sqref="K59"/>
    </sheetView>
  </sheetViews>
  <sheetFormatPr baseColWidth="10"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84</v>
      </c>
      <c r="B2">
        <v>111.23</v>
      </c>
      <c r="C2">
        <v>180</v>
      </c>
      <c r="D2" s="3">
        <v>437143.78</v>
      </c>
      <c r="E2" s="3">
        <v>541157.26</v>
      </c>
      <c r="F2" s="3">
        <v>41.94</v>
      </c>
      <c r="G2" s="3">
        <v>33.880000000000003</v>
      </c>
      <c r="H2" s="3">
        <v>3768.48</v>
      </c>
      <c r="I2">
        <v>26.13</v>
      </c>
      <c r="J2" s="3">
        <v>263.72000000000003</v>
      </c>
    </row>
    <row r="3" spans="1:10" x14ac:dyDescent="0.25">
      <c r="A3" t="s">
        <v>85</v>
      </c>
      <c r="B3">
        <v>111.62</v>
      </c>
      <c r="C3">
        <v>170</v>
      </c>
      <c r="D3" s="3">
        <v>408323.69</v>
      </c>
      <c r="E3" s="3">
        <v>555714.86</v>
      </c>
      <c r="F3" s="3">
        <v>43.29</v>
      </c>
      <c r="G3" s="3">
        <v>31.81</v>
      </c>
      <c r="H3" s="3">
        <v>3550.64</v>
      </c>
      <c r="I3">
        <v>23.45</v>
      </c>
      <c r="J3" s="3">
        <v>241.45</v>
      </c>
    </row>
    <row r="4" spans="1:10" x14ac:dyDescent="0.25">
      <c r="A4" t="s">
        <v>86</v>
      </c>
      <c r="B4">
        <v>107.14</v>
      </c>
      <c r="C4">
        <v>168</v>
      </c>
      <c r="D4" s="3">
        <v>407415.35</v>
      </c>
      <c r="E4" s="3">
        <v>543616.65</v>
      </c>
      <c r="F4" s="3">
        <v>44.12</v>
      </c>
      <c r="G4" s="3">
        <v>33.07</v>
      </c>
      <c r="H4" s="3">
        <v>3542.74</v>
      </c>
      <c r="I4">
        <v>35.950000000000003</v>
      </c>
      <c r="J4" s="3">
        <v>385.8</v>
      </c>
    </row>
    <row r="5" spans="1:10" x14ac:dyDescent="0.25">
      <c r="A5" t="s">
        <v>87</v>
      </c>
      <c r="B5">
        <v>110.15</v>
      </c>
      <c r="C5">
        <v>176</v>
      </c>
      <c r="D5" s="3">
        <v>430019.16</v>
      </c>
      <c r="E5" s="3">
        <v>583103.4</v>
      </c>
      <c r="F5" s="3">
        <v>46.85</v>
      </c>
      <c r="G5" s="3">
        <v>34.549999999999997</v>
      </c>
      <c r="H5" s="3">
        <v>3805.48</v>
      </c>
      <c r="I5">
        <v>25.74</v>
      </c>
      <c r="J5" s="3">
        <v>275.22000000000003</v>
      </c>
    </row>
    <row r="6" spans="1:10" x14ac:dyDescent="0.25">
      <c r="A6" t="s">
        <v>88</v>
      </c>
      <c r="B6">
        <v>108.54</v>
      </c>
      <c r="C6">
        <v>215</v>
      </c>
      <c r="D6" s="3">
        <v>798627.42</v>
      </c>
      <c r="E6" s="3">
        <v>979306.4</v>
      </c>
      <c r="F6" s="3">
        <v>40.1</v>
      </c>
      <c r="G6" s="3">
        <v>32.700000000000003</v>
      </c>
      <c r="H6" s="3">
        <v>3549.46</v>
      </c>
      <c r="I6">
        <v>29.79</v>
      </c>
      <c r="J6" s="3">
        <v>303.26</v>
      </c>
    </row>
    <row r="7" spans="1:10" x14ac:dyDescent="0.25">
      <c r="A7" t="s">
        <v>89</v>
      </c>
      <c r="B7">
        <v>113.32</v>
      </c>
      <c r="C7">
        <v>190</v>
      </c>
      <c r="D7" s="3">
        <v>844115.05</v>
      </c>
      <c r="E7" s="3">
        <v>1079466.8999999999</v>
      </c>
      <c r="F7" s="3">
        <v>41.24</v>
      </c>
      <c r="G7" s="3">
        <v>32.25</v>
      </c>
      <c r="H7" s="3">
        <v>3654.18</v>
      </c>
      <c r="I7">
        <v>19.77</v>
      </c>
      <c r="J7" s="3">
        <v>192</v>
      </c>
    </row>
    <row r="8" spans="1:10" x14ac:dyDescent="0.25">
      <c r="A8" t="s">
        <v>90</v>
      </c>
      <c r="B8">
        <v>107</v>
      </c>
      <c r="C8">
        <v>181</v>
      </c>
      <c r="D8" s="3">
        <v>744906.37</v>
      </c>
      <c r="E8" s="3">
        <v>988954.8</v>
      </c>
      <c r="F8" s="3">
        <v>42.2</v>
      </c>
      <c r="G8" s="3">
        <v>31.79</v>
      </c>
      <c r="H8" s="3">
        <v>3401.4</v>
      </c>
      <c r="I8">
        <v>32.57</v>
      </c>
      <c r="J8" s="3">
        <v>327.08999999999997</v>
      </c>
    </row>
    <row r="9" spans="1:10" x14ac:dyDescent="0.25">
      <c r="A9" t="s">
        <v>91</v>
      </c>
      <c r="B9">
        <v>104.76</v>
      </c>
      <c r="C9">
        <v>175</v>
      </c>
      <c r="D9" s="3">
        <v>847819.67</v>
      </c>
      <c r="E9" s="3">
        <v>1062795.8799999999</v>
      </c>
      <c r="F9" s="3">
        <v>43.54</v>
      </c>
      <c r="G9" s="3">
        <v>34.729999999999997</v>
      </c>
      <c r="H9" s="3">
        <v>3638.71</v>
      </c>
      <c r="I9">
        <v>51.54</v>
      </c>
      <c r="J9" s="3">
        <v>508.15</v>
      </c>
    </row>
    <row r="10" spans="1:10" x14ac:dyDescent="0.25">
      <c r="A10" t="s">
        <v>92</v>
      </c>
      <c r="B10">
        <v>119.98</v>
      </c>
      <c r="C10">
        <v>171</v>
      </c>
      <c r="D10" s="3">
        <v>1283650.3899999999</v>
      </c>
      <c r="E10" s="3">
        <v>2050023.93</v>
      </c>
      <c r="F10" s="3">
        <v>39.549999999999997</v>
      </c>
      <c r="G10" s="3">
        <v>24.77</v>
      </c>
      <c r="H10" s="3">
        <v>2971.41</v>
      </c>
      <c r="I10">
        <v>14.1</v>
      </c>
      <c r="J10" s="3">
        <v>133.86000000000001</v>
      </c>
    </row>
    <row r="11" spans="1:10" x14ac:dyDescent="0.25">
      <c r="B11" s="12">
        <f>AVERAGE(B2:B10)</f>
        <v>110.41555555555556</v>
      </c>
      <c r="C11" s="12">
        <f t="shared" ref="C11:I11" si="0">AVERAGE(C2:C10)</f>
        <v>180.66666666666666</v>
      </c>
      <c r="D11" s="12">
        <f t="shared" si="0"/>
        <v>689113.43111111107</v>
      </c>
      <c r="E11" s="12">
        <f t="shared" si="0"/>
        <v>931571.11999999988</v>
      </c>
      <c r="F11" s="12">
        <f t="shared" si="0"/>
        <v>42.536666666666662</v>
      </c>
      <c r="G11" s="12">
        <f t="shared" si="0"/>
        <v>32.172222222222217</v>
      </c>
      <c r="H11" s="12">
        <f t="shared" si="0"/>
        <v>3542.5</v>
      </c>
      <c r="I11" s="12">
        <f t="shared" si="0"/>
        <v>28.782222222222224</v>
      </c>
      <c r="J11" s="12">
        <f>AVERAGE(J2:J10)</f>
        <v>292.28333333333336</v>
      </c>
    </row>
    <row r="13" spans="1:10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5">
      <c r="A14" t="s">
        <v>84</v>
      </c>
      <c r="B14" s="3">
        <v>86029.71</v>
      </c>
      <c r="C14" s="3">
        <v>729.07</v>
      </c>
      <c r="D14" s="3">
        <v>83.1</v>
      </c>
      <c r="E14" s="3">
        <v>105.73</v>
      </c>
      <c r="F14">
        <v>69.25</v>
      </c>
      <c r="G14" s="3">
        <v>484.01</v>
      </c>
      <c r="H14" s="3">
        <v>49.12</v>
      </c>
      <c r="I14" s="3">
        <v>3.39</v>
      </c>
      <c r="J14" s="3">
        <v>3.72</v>
      </c>
    </row>
    <row r="15" spans="1:10" x14ac:dyDescent="0.25">
      <c r="A15" t="s">
        <v>85</v>
      </c>
      <c r="B15" s="3">
        <v>77785.509999999995</v>
      </c>
      <c r="C15" s="3">
        <v>648.21</v>
      </c>
      <c r="D15" s="3">
        <v>83.83</v>
      </c>
      <c r="E15" s="3">
        <v>103.37</v>
      </c>
      <c r="F15">
        <v>52.96</v>
      </c>
      <c r="G15" s="3">
        <v>382.86</v>
      </c>
      <c r="H15" s="3">
        <v>67.56</v>
      </c>
      <c r="I15" s="3">
        <v>4.2</v>
      </c>
      <c r="J15" s="3">
        <v>6.39</v>
      </c>
    </row>
    <row r="16" spans="1:10" x14ac:dyDescent="0.25">
      <c r="A16" t="s">
        <v>86</v>
      </c>
      <c r="B16" s="3">
        <v>73505.42</v>
      </c>
      <c r="C16" s="3">
        <v>612.54999999999995</v>
      </c>
      <c r="D16" s="3">
        <v>82.91</v>
      </c>
      <c r="E16" s="3">
        <v>100.74</v>
      </c>
      <c r="F16">
        <v>45.41</v>
      </c>
      <c r="G16" s="3">
        <v>394.36</v>
      </c>
      <c r="H16" s="3">
        <v>22.24</v>
      </c>
      <c r="I16" s="3">
        <v>3.57</v>
      </c>
      <c r="J16" s="3">
        <v>8.7200000000000006</v>
      </c>
    </row>
    <row r="17" spans="1:11" x14ac:dyDescent="0.25">
      <c r="A17" t="s">
        <v>87</v>
      </c>
      <c r="B17" s="3">
        <v>80552.88</v>
      </c>
      <c r="C17" s="3">
        <v>671.27</v>
      </c>
      <c r="D17" s="3">
        <v>72.14</v>
      </c>
      <c r="E17" s="3">
        <v>104.96</v>
      </c>
      <c r="F17">
        <v>52.98</v>
      </c>
      <c r="G17" s="3">
        <v>440.42</v>
      </c>
      <c r="H17" s="3">
        <v>29.71</v>
      </c>
      <c r="I17" s="3">
        <v>11.26</v>
      </c>
      <c r="J17" s="3">
        <v>12.79</v>
      </c>
    </row>
    <row r="18" spans="1:11" x14ac:dyDescent="0.25">
      <c r="A18" t="s">
        <v>88</v>
      </c>
      <c r="B18" s="3">
        <v>171426.49</v>
      </c>
      <c r="C18" s="3">
        <v>685.71</v>
      </c>
      <c r="D18" s="3">
        <v>85.09</v>
      </c>
      <c r="E18" s="3">
        <v>124.43</v>
      </c>
      <c r="F18">
        <v>47.23</v>
      </c>
      <c r="G18" s="3">
        <v>400.32</v>
      </c>
      <c r="H18" s="3">
        <v>32.28</v>
      </c>
      <c r="I18" s="3">
        <v>2.85</v>
      </c>
      <c r="J18" s="3">
        <v>40.729999999999997</v>
      </c>
    </row>
    <row r="19" spans="1:11" x14ac:dyDescent="0.25">
      <c r="A19" t="s">
        <v>89</v>
      </c>
      <c r="B19" s="3">
        <v>203727.79</v>
      </c>
      <c r="C19" s="3">
        <v>814.91</v>
      </c>
      <c r="D19" s="3">
        <v>88.83</v>
      </c>
      <c r="E19" s="3">
        <v>113.02</v>
      </c>
      <c r="F19">
        <v>69.010000000000005</v>
      </c>
      <c r="G19" s="3">
        <v>509.07</v>
      </c>
      <c r="H19" s="3">
        <v>62.85</v>
      </c>
      <c r="I19" s="3">
        <v>6.82</v>
      </c>
      <c r="J19" s="3">
        <v>34.32</v>
      </c>
    </row>
    <row r="20" spans="1:11" x14ac:dyDescent="0.25">
      <c r="A20" t="s">
        <v>90</v>
      </c>
      <c r="B20" s="3">
        <v>184043.2</v>
      </c>
      <c r="C20" s="3">
        <v>736.17</v>
      </c>
      <c r="D20" s="3">
        <v>85.34</v>
      </c>
      <c r="E20" s="3">
        <v>113.05</v>
      </c>
      <c r="F20">
        <v>50.86</v>
      </c>
      <c r="G20" s="3">
        <v>418.69</v>
      </c>
      <c r="H20" s="3">
        <v>59.47</v>
      </c>
      <c r="I20" s="3">
        <v>27.86</v>
      </c>
      <c r="J20" s="3">
        <v>31.75</v>
      </c>
    </row>
    <row r="21" spans="1:11" x14ac:dyDescent="0.25">
      <c r="A21" t="s">
        <v>91</v>
      </c>
      <c r="B21" s="3">
        <v>213034.46</v>
      </c>
      <c r="C21" s="3">
        <v>855.56</v>
      </c>
      <c r="D21" s="3">
        <v>87.6</v>
      </c>
      <c r="E21" s="3">
        <v>111.2</v>
      </c>
      <c r="F21">
        <v>58.35</v>
      </c>
      <c r="G21" s="3">
        <v>468.71</v>
      </c>
      <c r="H21" s="3">
        <v>71.069999999999993</v>
      </c>
      <c r="I21" s="3">
        <v>76.209999999999994</v>
      </c>
      <c r="J21" s="3">
        <v>40.770000000000003</v>
      </c>
    </row>
    <row r="22" spans="1:11" x14ac:dyDescent="0.25">
      <c r="A22" t="s">
        <v>92</v>
      </c>
      <c r="B22" s="3">
        <v>175989.36</v>
      </c>
      <c r="C22" s="3">
        <v>391.09</v>
      </c>
      <c r="D22" s="3">
        <v>10.53</v>
      </c>
      <c r="E22" s="3">
        <v>99.89</v>
      </c>
      <c r="F22">
        <v>26.24</v>
      </c>
      <c r="G22" s="3">
        <v>218.09</v>
      </c>
      <c r="H22" s="3">
        <v>19.100000000000001</v>
      </c>
      <c r="I22" s="3">
        <v>0.67</v>
      </c>
      <c r="J22" s="3">
        <v>42.81</v>
      </c>
    </row>
    <row r="23" spans="1:11" x14ac:dyDescent="0.25">
      <c r="B23" s="12">
        <f>AVERAGE(B14:B22)</f>
        <v>140677.2022222222</v>
      </c>
      <c r="C23" s="12">
        <f t="shared" ref="C23:J23" si="1">AVERAGE(C14:C22)</f>
        <v>682.7266666666668</v>
      </c>
      <c r="D23" s="12">
        <f t="shared" si="1"/>
        <v>75.48555555555555</v>
      </c>
      <c r="E23" s="12">
        <f t="shared" si="1"/>
        <v>108.48777777777778</v>
      </c>
      <c r="F23" s="12">
        <f t="shared" si="1"/>
        <v>52.476666666666667</v>
      </c>
      <c r="G23" s="12">
        <f t="shared" si="1"/>
        <v>412.94777777777784</v>
      </c>
      <c r="H23" s="12">
        <f t="shared" si="1"/>
        <v>45.933333333333337</v>
      </c>
      <c r="I23" s="12">
        <f t="shared" si="1"/>
        <v>15.203333333333331</v>
      </c>
      <c r="J23" s="12">
        <f t="shared" si="1"/>
        <v>24.666666666666668</v>
      </c>
    </row>
    <row r="25" spans="1:11" x14ac:dyDescent="0.25">
      <c r="A25" t="s">
        <v>33</v>
      </c>
      <c r="B25" t="s">
        <v>8</v>
      </c>
      <c r="C25" t="s">
        <v>34</v>
      </c>
      <c r="D25" t="s">
        <v>35</v>
      </c>
      <c r="E25" t="s">
        <v>27</v>
      </c>
      <c r="F25" t="s">
        <v>28</v>
      </c>
      <c r="G25" t="s">
        <v>31</v>
      </c>
      <c r="H25" t="s">
        <v>29</v>
      </c>
      <c r="I25" t="s">
        <v>30</v>
      </c>
      <c r="J25" t="s">
        <v>25</v>
      </c>
      <c r="K25" t="s">
        <v>26</v>
      </c>
    </row>
    <row r="26" spans="1:11" x14ac:dyDescent="0.25">
      <c r="A26" t="s">
        <v>91</v>
      </c>
      <c r="B26" s="3">
        <v>1105.6400000000001</v>
      </c>
      <c r="C26">
        <v>0.64</v>
      </c>
      <c r="D26" s="3">
        <v>5.15</v>
      </c>
      <c r="E26">
        <v>59.79</v>
      </c>
      <c r="F26" s="3">
        <v>480.29</v>
      </c>
      <c r="G26" s="3">
        <v>144.94</v>
      </c>
      <c r="H26" s="3">
        <v>168.18</v>
      </c>
      <c r="I26" s="3">
        <v>78.150000000000006</v>
      </c>
      <c r="J26" s="3">
        <v>97.12</v>
      </c>
      <c r="K26" s="3">
        <v>136.96</v>
      </c>
    </row>
    <row r="27" spans="1:11" x14ac:dyDescent="0.25">
      <c r="A27" t="s">
        <v>89</v>
      </c>
      <c r="B27" s="3">
        <v>998.26</v>
      </c>
      <c r="D27" s="3"/>
      <c r="E27">
        <v>71.58</v>
      </c>
      <c r="F27" s="3">
        <v>528.09</v>
      </c>
      <c r="G27" s="3">
        <v>92.22</v>
      </c>
      <c r="H27" s="3">
        <v>128.24</v>
      </c>
      <c r="I27" s="3">
        <v>10.06</v>
      </c>
      <c r="J27" s="3">
        <v>99.87</v>
      </c>
      <c r="K27" s="3">
        <v>139.77000000000001</v>
      </c>
    </row>
    <row r="28" spans="1:11" x14ac:dyDescent="0.25">
      <c r="A28" t="s">
        <v>90</v>
      </c>
      <c r="B28" s="3">
        <v>984.65</v>
      </c>
      <c r="D28" s="3"/>
      <c r="E28">
        <v>52.54</v>
      </c>
      <c r="F28" s="3">
        <v>432.53</v>
      </c>
      <c r="G28" s="3">
        <v>136.38999999999999</v>
      </c>
      <c r="H28" s="3">
        <v>151.24</v>
      </c>
      <c r="I28" s="3">
        <v>28.83</v>
      </c>
      <c r="J28" s="3">
        <v>95.78</v>
      </c>
      <c r="K28" s="3">
        <v>139.88</v>
      </c>
    </row>
    <row r="29" spans="1:11" x14ac:dyDescent="0.25">
      <c r="A29" t="s">
        <v>84</v>
      </c>
      <c r="B29" s="3">
        <v>906.17</v>
      </c>
      <c r="C29">
        <v>0.75</v>
      </c>
      <c r="D29" s="3">
        <v>5.23</v>
      </c>
      <c r="E29">
        <v>69.84</v>
      </c>
      <c r="F29" s="3">
        <v>488.15</v>
      </c>
      <c r="G29" s="3">
        <v>93.17</v>
      </c>
      <c r="H29" s="3">
        <v>84.21</v>
      </c>
      <c r="I29" s="3">
        <v>3.59</v>
      </c>
      <c r="J29" s="3">
        <v>89.13</v>
      </c>
      <c r="K29" s="3">
        <v>147.91</v>
      </c>
    </row>
    <row r="30" spans="1:11" x14ac:dyDescent="0.25">
      <c r="A30" t="s">
        <v>88</v>
      </c>
      <c r="B30" s="3">
        <v>862.01</v>
      </c>
      <c r="E30">
        <v>49.19</v>
      </c>
      <c r="F30" s="3">
        <v>417.01</v>
      </c>
      <c r="G30" s="3">
        <v>136.28</v>
      </c>
      <c r="H30" s="3">
        <v>55.14</v>
      </c>
      <c r="I30" s="3">
        <v>5.95</v>
      </c>
      <c r="J30" s="3">
        <v>96.2</v>
      </c>
      <c r="K30" s="3">
        <v>151.43</v>
      </c>
    </row>
    <row r="31" spans="1:11" x14ac:dyDescent="0.25">
      <c r="A31" t="s">
        <v>87</v>
      </c>
      <c r="B31" s="3">
        <v>858.3</v>
      </c>
      <c r="C31">
        <v>0.57999999999999996</v>
      </c>
      <c r="D31" s="3">
        <v>4.8499999999999996</v>
      </c>
      <c r="E31">
        <v>54.8</v>
      </c>
      <c r="F31" s="3">
        <v>455.61</v>
      </c>
      <c r="G31" s="3">
        <v>89.94</v>
      </c>
      <c r="H31" s="3">
        <v>66.010000000000005</v>
      </c>
      <c r="I31" s="3">
        <v>11.7</v>
      </c>
      <c r="J31" s="3">
        <v>80.400000000000006</v>
      </c>
      <c r="K31" s="3">
        <v>154.63</v>
      </c>
    </row>
    <row r="32" spans="1:11" x14ac:dyDescent="0.25">
      <c r="A32" t="s">
        <v>85</v>
      </c>
      <c r="B32" s="3">
        <v>822.62</v>
      </c>
      <c r="C32">
        <v>0.56999999999999995</v>
      </c>
      <c r="D32" s="3">
        <v>4.0999999999999996</v>
      </c>
      <c r="E32">
        <v>52.96</v>
      </c>
      <c r="F32" s="3">
        <v>382.86</v>
      </c>
      <c r="G32" s="3">
        <v>110</v>
      </c>
      <c r="H32" s="3">
        <v>97.06</v>
      </c>
      <c r="I32" s="3">
        <v>4.21</v>
      </c>
      <c r="J32" s="3">
        <v>88.52</v>
      </c>
      <c r="K32" s="3">
        <v>139.97</v>
      </c>
    </row>
    <row r="33" spans="1:12" x14ac:dyDescent="0.25">
      <c r="A33" t="s">
        <v>86</v>
      </c>
      <c r="B33" s="3">
        <v>799.82</v>
      </c>
      <c r="C33">
        <v>0.49</v>
      </c>
      <c r="D33" s="3">
        <v>4.28</v>
      </c>
      <c r="E33">
        <v>46.18</v>
      </c>
      <c r="F33" s="3">
        <v>401.04</v>
      </c>
      <c r="G33" s="3">
        <v>114.24</v>
      </c>
      <c r="H33" s="3">
        <v>52.2</v>
      </c>
      <c r="I33" s="3">
        <v>3.65</v>
      </c>
      <c r="J33" s="3">
        <v>88.82</v>
      </c>
      <c r="K33" s="3">
        <v>139.87</v>
      </c>
    </row>
    <row r="34" spans="1:12" x14ac:dyDescent="0.25">
      <c r="B34" s="12">
        <f>AVERAGE(B25:B33)</f>
        <v>917.18375000000003</v>
      </c>
      <c r="C34" s="12">
        <f t="shared" ref="C34:J34" si="2">AVERAGE(C25:C33)</f>
        <v>0.60600000000000009</v>
      </c>
      <c r="D34" s="12">
        <f t="shared" si="2"/>
        <v>4.7219999999999995</v>
      </c>
      <c r="E34" s="12">
        <f t="shared" si="2"/>
        <v>57.11</v>
      </c>
      <c r="F34" s="12">
        <f t="shared" si="2"/>
        <v>448.19749999999999</v>
      </c>
      <c r="G34" s="12">
        <f t="shared" si="2"/>
        <v>114.64750000000001</v>
      </c>
      <c r="H34" s="12">
        <f t="shared" si="2"/>
        <v>100.285</v>
      </c>
      <c r="I34" s="12">
        <f t="shared" si="2"/>
        <v>18.267500000000002</v>
      </c>
      <c r="J34" s="12">
        <f t="shared" si="2"/>
        <v>91.97999999999999</v>
      </c>
      <c r="K34" s="17">
        <f>AVERAGE(K26:K33)</f>
        <v>143.80250000000001</v>
      </c>
    </row>
    <row r="36" spans="1:12" x14ac:dyDescent="0.25">
      <c r="A36" t="s">
        <v>37</v>
      </c>
      <c r="B36" t="s">
        <v>27</v>
      </c>
      <c r="C36" t="s">
        <v>28</v>
      </c>
      <c r="D36" t="s">
        <v>34</v>
      </c>
      <c r="E36" t="s">
        <v>35</v>
      </c>
      <c r="F36" t="s">
        <v>38</v>
      </c>
      <c r="G36" t="s">
        <v>29</v>
      </c>
      <c r="H36" t="s">
        <v>39</v>
      </c>
      <c r="I36" t="s">
        <v>25</v>
      </c>
      <c r="J36" t="s">
        <v>26</v>
      </c>
    </row>
    <row r="37" spans="1:12" x14ac:dyDescent="0.25">
      <c r="A37" t="s">
        <v>84</v>
      </c>
      <c r="B37">
        <v>223.13</v>
      </c>
      <c r="C37" s="3">
        <v>2470.52</v>
      </c>
      <c r="D37">
        <v>19.86</v>
      </c>
      <c r="E37" s="3">
        <v>219.9</v>
      </c>
      <c r="G37" s="3">
        <v>24.99</v>
      </c>
      <c r="H37" s="3">
        <v>12.08</v>
      </c>
      <c r="I37" s="3">
        <v>14.61</v>
      </c>
      <c r="J37" s="3">
        <v>66</v>
      </c>
    </row>
    <row r="38" spans="1:12" x14ac:dyDescent="0.25">
      <c r="A38" t="s">
        <v>85</v>
      </c>
      <c r="B38">
        <v>217.17</v>
      </c>
      <c r="C38" s="3">
        <v>2405.71</v>
      </c>
      <c r="D38">
        <v>18.690000000000001</v>
      </c>
      <c r="E38" s="3">
        <v>207.06</v>
      </c>
      <c r="G38" s="3">
        <v>27.4</v>
      </c>
      <c r="H38" s="3">
        <v>15.05</v>
      </c>
      <c r="I38" s="3">
        <v>14.43</v>
      </c>
      <c r="J38" s="3">
        <v>65.790000000000006</v>
      </c>
    </row>
    <row r="39" spans="1:12" x14ac:dyDescent="0.25">
      <c r="A39" t="s">
        <v>86</v>
      </c>
      <c r="B39">
        <v>209.28</v>
      </c>
      <c r="C39" s="3">
        <v>2342.7600000000002</v>
      </c>
      <c r="D39">
        <v>29.31</v>
      </c>
      <c r="E39" s="3">
        <v>328.16</v>
      </c>
      <c r="G39" s="3">
        <v>26.32</v>
      </c>
      <c r="H39" s="3">
        <v>11.63</v>
      </c>
      <c r="I39" s="3">
        <v>13.66</v>
      </c>
      <c r="J39" s="3">
        <v>60.9</v>
      </c>
    </row>
    <row r="40" spans="1:12" x14ac:dyDescent="0.25">
      <c r="A40" t="s">
        <v>87</v>
      </c>
      <c r="B40">
        <v>204.94</v>
      </c>
      <c r="C40" s="3">
        <v>2324.66</v>
      </c>
      <c r="D40">
        <v>20.2</v>
      </c>
      <c r="E40" s="3">
        <v>229.12</v>
      </c>
      <c r="G40" s="3">
        <v>25.22</v>
      </c>
      <c r="H40" s="3">
        <v>8.4</v>
      </c>
      <c r="I40" s="3">
        <v>13.52</v>
      </c>
      <c r="J40" s="3">
        <v>61.73</v>
      </c>
    </row>
    <row r="41" spans="1:12" x14ac:dyDescent="0.25">
      <c r="A41" t="s">
        <v>88</v>
      </c>
      <c r="B41">
        <v>201.82</v>
      </c>
      <c r="C41" s="3">
        <v>2144.2199999999998</v>
      </c>
      <c r="D41">
        <v>23.64</v>
      </c>
      <c r="E41" s="3">
        <v>251.16</v>
      </c>
      <c r="F41" s="3">
        <v>0.37</v>
      </c>
      <c r="G41" s="3">
        <v>25.34</v>
      </c>
      <c r="H41" s="3">
        <v>16.93</v>
      </c>
      <c r="I41" s="3">
        <v>24.74</v>
      </c>
      <c r="J41" s="3">
        <v>58.9</v>
      </c>
    </row>
    <row r="42" spans="1:12" x14ac:dyDescent="0.25">
      <c r="A42" t="s">
        <v>89</v>
      </c>
      <c r="B42">
        <v>188.71</v>
      </c>
      <c r="C42" s="3">
        <v>2006.77</v>
      </c>
      <c r="D42">
        <v>14.17</v>
      </c>
      <c r="E42" s="3">
        <v>150.63999999999999</v>
      </c>
      <c r="F42" s="3">
        <v>0.36</v>
      </c>
      <c r="G42" s="3">
        <v>25.71</v>
      </c>
      <c r="H42" s="3">
        <v>20.75</v>
      </c>
      <c r="I42" s="3">
        <v>23.3</v>
      </c>
      <c r="J42" s="3">
        <v>56.73</v>
      </c>
    </row>
    <row r="43" spans="1:12" x14ac:dyDescent="0.25">
      <c r="A43" t="s">
        <v>90</v>
      </c>
      <c r="B43">
        <v>170.03</v>
      </c>
      <c r="C43" s="3">
        <v>1812.53</v>
      </c>
      <c r="D43">
        <v>24.28</v>
      </c>
      <c r="E43" s="3">
        <v>258.83</v>
      </c>
      <c r="F43" s="3">
        <v>0.56999999999999995</v>
      </c>
      <c r="G43" s="3">
        <v>24.67</v>
      </c>
      <c r="H43" s="3">
        <v>21.86</v>
      </c>
      <c r="I43" s="3">
        <v>22.7</v>
      </c>
      <c r="J43" s="3">
        <v>55.24</v>
      </c>
    </row>
    <row r="44" spans="1:12" x14ac:dyDescent="0.25">
      <c r="A44" t="s">
        <v>91</v>
      </c>
      <c r="B44">
        <v>183.2</v>
      </c>
      <c r="C44" s="3">
        <v>1920.08</v>
      </c>
      <c r="D44">
        <v>38.450000000000003</v>
      </c>
      <c r="E44" s="3">
        <v>403.01</v>
      </c>
      <c r="F44" s="3">
        <v>0.72</v>
      </c>
      <c r="G44" s="3">
        <v>32</v>
      </c>
      <c r="H44" s="3">
        <v>22.73</v>
      </c>
      <c r="I44" s="3">
        <v>28.42</v>
      </c>
      <c r="J44" s="3">
        <v>69.52</v>
      </c>
    </row>
    <row r="45" spans="1:12" x14ac:dyDescent="0.25">
      <c r="A45" t="s">
        <v>92</v>
      </c>
      <c r="B45">
        <v>254.38</v>
      </c>
      <c r="C45" s="3">
        <v>2447.54</v>
      </c>
      <c r="D45">
        <v>12.73</v>
      </c>
      <c r="E45" s="3">
        <v>122.49</v>
      </c>
      <c r="F45" s="3">
        <v>44.85</v>
      </c>
      <c r="G45" s="3">
        <v>9.5299999999999994</v>
      </c>
      <c r="H45" s="3">
        <v>4.4800000000000004</v>
      </c>
      <c r="I45" s="3">
        <v>21.02</v>
      </c>
      <c r="J45" s="3">
        <v>63.94</v>
      </c>
    </row>
    <row r="46" spans="1:12" x14ac:dyDescent="0.25">
      <c r="B46" s="12">
        <f>AVERAGE(B37:B45)</f>
        <v>205.85111111111109</v>
      </c>
      <c r="C46" s="12">
        <f t="shared" ref="C46:J46" si="3">AVERAGE(C37:C45)</f>
        <v>2208.31</v>
      </c>
      <c r="D46" s="12">
        <f t="shared" si="3"/>
        <v>22.37</v>
      </c>
      <c r="E46" s="12">
        <f t="shared" si="3"/>
        <v>241.15222222222221</v>
      </c>
      <c r="F46" s="12">
        <f t="shared" si="3"/>
        <v>9.3740000000000006</v>
      </c>
      <c r="G46" s="12">
        <f t="shared" si="3"/>
        <v>24.57555555555556</v>
      </c>
      <c r="H46" s="12">
        <f t="shared" si="3"/>
        <v>14.878888888888888</v>
      </c>
      <c r="I46" s="12">
        <f t="shared" si="3"/>
        <v>19.600000000000001</v>
      </c>
      <c r="J46" s="12">
        <f t="shared" si="3"/>
        <v>62.083333333333336</v>
      </c>
    </row>
    <row r="48" spans="1:12" x14ac:dyDescent="0.25">
      <c r="A48" t="s">
        <v>41</v>
      </c>
      <c r="B48" t="s">
        <v>42</v>
      </c>
      <c r="C48" t="s">
        <v>43</v>
      </c>
      <c r="D48" t="s">
        <v>44</v>
      </c>
      <c r="E48" t="s">
        <v>45</v>
      </c>
      <c r="F48" t="s">
        <v>46</v>
      </c>
      <c r="G48" t="s">
        <v>47</v>
      </c>
      <c r="H48" t="s">
        <v>48</v>
      </c>
      <c r="I48" t="s">
        <v>49</v>
      </c>
      <c r="J48" t="s">
        <v>50</v>
      </c>
      <c r="K48" t="s">
        <v>51</v>
      </c>
      <c r="L48" t="s">
        <v>52</v>
      </c>
    </row>
    <row r="49" spans="1:12" x14ac:dyDescent="0.25">
      <c r="A49" t="s">
        <v>84</v>
      </c>
      <c r="B49">
        <v>118</v>
      </c>
      <c r="C49">
        <v>2</v>
      </c>
      <c r="D49" s="6">
        <v>1.6899999999999998E-2</v>
      </c>
      <c r="E49">
        <v>1</v>
      </c>
      <c r="F49" s="6">
        <v>8.5000000000000006E-3</v>
      </c>
      <c r="G49" s="3">
        <v>906.17</v>
      </c>
      <c r="H49">
        <v>76</v>
      </c>
      <c r="I49">
        <v>1</v>
      </c>
      <c r="J49" s="6">
        <v>8.5000000000000006E-3</v>
      </c>
      <c r="K49" s="3">
        <v>4072.56</v>
      </c>
      <c r="L49">
        <v>126</v>
      </c>
    </row>
    <row r="50" spans="1:12" x14ac:dyDescent="0.25">
      <c r="A50" t="s">
        <v>85</v>
      </c>
      <c r="B50">
        <v>120</v>
      </c>
      <c r="C50">
        <v>5</v>
      </c>
      <c r="D50" s="6">
        <v>4.1700000000000001E-2</v>
      </c>
      <c r="I50">
        <v>5</v>
      </c>
      <c r="J50" s="6">
        <v>4.1700000000000001E-2</v>
      </c>
      <c r="K50" s="3">
        <v>18111.580000000002</v>
      </c>
      <c r="L50">
        <v>155</v>
      </c>
    </row>
    <row r="51" spans="1:12" x14ac:dyDescent="0.25">
      <c r="A51" t="s">
        <v>86</v>
      </c>
      <c r="B51">
        <v>120</v>
      </c>
      <c r="C51">
        <v>5</v>
      </c>
      <c r="D51" s="6">
        <v>4.1700000000000001E-2</v>
      </c>
      <c r="E51">
        <v>2</v>
      </c>
      <c r="F51" s="6">
        <v>1.67E-2</v>
      </c>
      <c r="G51" s="3">
        <v>1599.65</v>
      </c>
      <c r="H51">
        <v>57</v>
      </c>
      <c r="I51">
        <v>3</v>
      </c>
      <c r="J51" s="6">
        <v>2.5399999999999999E-2</v>
      </c>
      <c r="K51" s="3">
        <v>10628.23</v>
      </c>
      <c r="L51">
        <v>127</v>
      </c>
    </row>
    <row r="52" spans="1:12" x14ac:dyDescent="0.25">
      <c r="A52" t="s">
        <v>87</v>
      </c>
      <c r="B52">
        <v>120</v>
      </c>
      <c r="C52">
        <v>7</v>
      </c>
      <c r="D52" s="6">
        <v>5.8299999999999998E-2</v>
      </c>
      <c r="E52">
        <v>4</v>
      </c>
      <c r="F52" s="6">
        <v>3.3300000000000003E-2</v>
      </c>
      <c r="G52" s="3">
        <v>3433.21</v>
      </c>
      <c r="H52">
        <v>63</v>
      </c>
      <c r="I52">
        <v>3</v>
      </c>
      <c r="J52" s="6">
        <v>2.5899999999999999E-2</v>
      </c>
      <c r="K52" s="3">
        <v>11416.44</v>
      </c>
      <c r="L52">
        <v>160</v>
      </c>
    </row>
    <row r="53" spans="1:12" x14ac:dyDescent="0.25">
      <c r="A53" t="s">
        <v>88</v>
      </c>
      <c r="B53">
        <v>250</v>
      </c>
      <c r="C53">
        <v>25</v>
      </c>
      <c r="D53" s="6">
        <v>0.1</v>
      </c>
      <c r="E53">
        <v>10</v>
      </c>
      <c r="F53" s="6">
        <v>0.04</v>
      </c>
      <c r="G53" s="3">
        <v>8620.07</v>
      </c>
      <c r="H53">
        <v>72</v>
      </c>
      <c r="I53">
        <v>15</v>
      </c>
      <c r="J53" s="6">
        <v>6.25E-2</v>
      </c>
      <c r="K53" s="3">
        <v>68859.179999999993</v>
      </c>
      <c r="L53">
        <v>173</v>
      </c>
    </row>
    <row r="54" spans="1:12" x14ac:dyDescent="0.25">
      <c r="A54" t="s">
        <v>89</v>
      </c>
      <c r="B54">
        <v>250</v>
      </c>
      <c r="C54">
        <v>19</v>
      </c>
      <c r="D54" s="6">
        <v>7.5999999999999998E-2</v>
      </c>
      <c r="E54">
        <v>9</v>
      </c>
      <c r="F54" s="6">
        <v>3.5999999999999997E-2</v>
      </c>
      <c r="G54" s="3">
        <v>8984.2999999999993</v>
      </c>
      <c r="H54">
        <v>64</v>
      </c>
      <c r="I54">
        <v>10</v>
      </c>
      <c r="J54" s="6">
        <v>4.1500000000000002E-2</v>
      </c>
      <c r="K54" s="3">
        <v>49611.040000000001</v>
      </c>
      <c r="L54">
        <v>169</v>
      </c>
    </row>
    <row r="55" spans="1:12" x14ac:dyDescent="0.25">
      <c r="A55" t="s">
        <v>90</v>
      </c>
      <c r="B55">
        <v>250</v>
      </c>
      <c r="C55">
        <v>31</v>
      </c>
      <c r="D55" s="6">
        <v>0.124</v>
      </c>
      <c r="E55">
        <v>8</v>
      </c>
      <c r="F55" s="6">
        <v>3.2000000000000001E-2</v>
      </c>
      <c r="G55" s="3">
        <v>7877.21</v>
      </c>
      <c r="H55">
        <v>70</v>
      </c>
      <c r="I55">
        <v>23</v>
      </c>
      <c r="J55" s="6">
        <v>9.5000000000000001E-2</v>
      </c>
      <c r="K55" s="3">
        <v>80778.289999999994</v>
      </c>
      <c r="L55">
        <v>153</v>
      </c>
    </row>
    <row r="56" spans="1:12" x14ac:dyDescent="0.25">
      <c r="A56" t="s">
        <v>91</v>
      </c>
      <c r="B56">
        <v>249</v>
      </c>
      <c r="C56">
        <v>16</v>
      </c>
      <c r="D56" s="6">
        <v>6.4299999999999996E-2</v>
      </c>
      <c r="E56">
        <v>6</v>
      </c>
      <c r="F56" s="6">
        <v>2.41E-2</v>
      </c>
      <c r="G56" s="3">
        <v>6633.87</v>
      </c>
      <c r="H56">
        <v>73</v>
      </c>
      <c r="I56">
        <v>10</v>
      </c>
      <c r="J56" s="6">
        <v>4.1200000000000001E-2</v>
      </c>
      <c r="K56" s="3">
        <v>36743.15</v>
      </c>
      <c r="L56">
        <v>160</v>
      </c>
    </row>
    <row r="57" spans="1:12" x14ac:dyDescent="0.25">
      <c r="A57" t="s">
        <v>92</v>
      </c>
      <c r="B57">
        <v>450</v>
      </c>
      <c r="C57">
        <v>18</v>
      </c>
      <c r="D57" s="6">
        <v>0.04</v>
      </c>
      <c r="I57">
        <v>18</v>
      </c>
      <c r="J57" s="6">
        <v>0.04</v>
      </c>
      <c r="K57" s="3">
        <v>72386.710000000006</v>
      </c>
      <c r="L57">
        <v>117</v>
      </c>
    </row>
    <row r="58" spans="1:12" x14ac:dyDescent="0.25">
      <c r="B58" s="12">
        <f>AVERAGE(B49:B57)</f>
        <v>214.11111111111111</v>
      </c>
      <c r="C58" s="12">
        <f t="shared" ref="C58:L58" si="4">AVERAGE(C49:C57)</f>
        <v>14.222222222222221</v>
      </c>
      <c r="D58" s="14">
        <f t="shared" si="4"/>
        <v>6.2544444444444458E-2</v>
      </c>
      <c r="E58" s="12">
        <f>SUM(E49:E57)</f>
        <v>40</v>
      </c>
      <c r="F58" s="14">
        <f t="shared" si="4"/>
        <v>2.7228571428571432E-2</v>
      </c>
      <c r="G58" s="17">
        <f>SUM(G49:G57)</f>
        <v>38054.480000000003</v>
      </c>
      <c r="H58" s="12">
        <f t="shared" si="4"/>
        <v>67.857142857142861</v>
      </c>
      <c r="I58" s="12">
        <f>SUM(I49:I57)</f>
        <v>88</v>
      </c>
      <c r="J58" s="14">
        <f t="shared" si="4"/>
        <v>4.2411111111111108E-2</v>
      </c>
      <c r="K58" s="17">
        <f>SUM(K49:K57)</f>
        <v>352607.18000000005</v>
      </c>
      <c r="L58" s="12">
        <f t="shared" si="4"/>
        <v>148.88888888888889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A76E-ED53-4C9B-98A3-D6E20FA08119}">
  <dimension ref="A1:L52"/>
  <sheetViews>
    <sheetView topLeftCell="F43" workbookViewId="0">
      <selection activeCell="K52" sqref="K52"/>
    </sheetView>
  </sheetViews>
  <sheetFormatPr baseColWidth="10" defaultRowHeight="15" x14ac:dyDescent="0.25"/>
  <cols>
    <col min="2" max="4" width="11.5703125" bestFit="1" customWidth="1"/>
    <col min="5" max="5" width="13.140625" bestFit="1" customWidth="1"/>
    <col min="6" max="10" width="11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93</v>
      </c>
      <c r="B2">
        <v>101.4</v>
      </c>
      <c r="C2">
        <v>163</v>
      </c>
      <c r="D2" s="3">
        <v>347357.93</v>
      </c>
      <c r="E2" s="3">
        <v>534506.55000000005</v>
      </c>
      <c r="F2" s="3">
        <v>46.24</v>
      </c>
      <c r="G2" s="3">
        <v>30.05</v>
      </c>
      <c r="H2" s="3">
        <v>3047</v>
      </c>
      <c r="I2">
        <v>3.25</v>
      </c>
      <c r="J2" s="3">
        <v>31.58</v>
      </c>
    </row>
    <row r="3" spans="1:10" x14ac:dyDescent="0.25">
      <c r="A3" t="s">
        <v>94</v>
      </c>
      <c r="B3">
        <v>113.4</v>
      </c>
      <c r="C3">
        <v>175</v>
      </c>
      <c r="D3" s="3">
        <v>424354.41</v>
      </c>
      <c r="E3" s="3">
        <v>577133.36</v>
      </c>
      <c r="F3" s="3">
        <v>46.69</v>
      </c>
      <c r="G3" s="3">
        <v>34.33</v>
      </c>
      <c r="H3" s="3">
        <v>3893.16</v>
      </c>
      <c r="I3">
        <v>17.72</v>
      </c>
      <c r="J3" s="3">
        <v>172.96</v>
      </c>
    </row>
    <row r="4" spans="1:10" x14ac:dyDescent="0.25">
      <c r="A4" t="s">
        <v>95</v>
      </c>
      <c r="B4">
        <v>123.11</v>
      </c>
      <c r="C4">
        <v>180</v>
      </c>
      <c r="D4" s="3">
        <v>673230.52</v>
      </c>
      <c r="E4" s="3">
        <v>573097.30000000005</v>
      </c>
      <c r="F4" s="3">
        <v>45.64</v>
      </c>
      <c r="G4" s="3">
        <v>53.61</v>
      </c>
      <c r="H4" s="3">
        <v>6600.3</v>
      </c>
      <c r="I4">
        <v>5.43</v>
      </c>
      <c r="J4" s="3">
        <v>55.11</v>
      </c>
    </row>
    <row r="5" spans="1:10" x14ac:dyDescent="0.25">
      <c r="A5" t="s">
        <v>96</v>
      </c>
      <c r="B5">
        <v>102.64</v>
      </c>
      <c r="C5">
        <v>193</v>
      </c>
      <c r="D5" s="3">
        <v>928983.52</v>
      </c>
      <c r="E5" s="3">
        <v>1013653.78</v>
      </c>
      <c r="F5" s="3">
        <v>44.89</v>
      </c>
      <c r="G5" s="3">
        <v>41.14</v>
      </c>
      <c r="H5" s="3">
        <v>4222.6499999999996</v>
      </c>
      <c r="I5">
        <v>120.2</v>
      </c>
      <c r="J5" s="3">
        <v>1239.3699999999999</v>
      </c>
    </row>
    <row r="6" spans="1:10" x14ac:dyDescent="0.25">
      <c r="A6" t="s">
        <v>97</v>
      </c>
      <c r="B6">
        <v>105.95</v>
      </c>
      <c r="C6">
        <v>188</v>
      </c>
      <c r="D6" s="3">
        <v>760309.82</v>
      </c>
      <c r="E6" s="3">
        <v>1189483.3999999999</v>
      </c>
      <c r="F6" s="3">
        <v>46.39</v>
      </c>
      <c r="G6" s="3">
        <v>29.65</v>
      </c>
      <c r="H6" s="3">
        <v>3141.78</v>
      </c>
      <c r="I6">
        <v>35.32</v>
      </c>
      <c r="J6" s="3">
        <v>361.62</v>
      </c>
    </row>
    <row r="7" spans="1:10" x14ac:dyDescent="0.25">
      <c r="A7" t="s">
        <v>98</v>
      </c>
      <c r="B7">
        <v>108.23</v>
      </c>
      <c r="C7">
        <v>178</v>
      </c>
      <c r="D7" s="3">
        <v>903891.18</v>
      </c>
      <c r="E7" s="3">
        <v>1106012.6000000001</v>
      </c>
      <c r="F7" s="3">
        <v>46.88</v>
      </c>
      <c r="G7" s="3">
        <v>38.31</v>
      </c>
      <c r="H7" s="3">
        <v>4146.29</v>
      </c>
      <c r="I7">
        <v>34.42</v>
      </c>
      <c r="J7" s="3">
        <v>353.56</v>
      </c>
    </row>
    <row r="8" spans="1:10" x14ac:dyDescent="0.25">
      <c r="A8" t="s">
        <v>99</v>
      </c>
      <c r="B8">
        <v>144.77000000000001</v>
      </c>
      <c r="C8">
        <v>216</v>
      </c>
      <c r="D8" s="3">
        <v>1244566.1599999999</v>
      </c>
      <c r="E8" s="3">
        <v>1878196.08</v>
      </c>
      <c r="F8" s="3">
        <v>30.46</v>
      </c>
      <c r="G8" s="3">
        <v>20.18</v>
      </c>
      <c r="H8" s="3">
        <v>2921.52</v>
      </c>
      <c r="I8">
        <v>6.19</v>
      </c>
      <c r="J8" s="3">
        <v>55.68</v>
      </c>
    </row>
    <row r="9" spans="1:10" x14ac:dyDescent="0.25">
      <c r="A9" t="s">
        <v>100</v>
      </c>
      <c r="B9">
        <v>123.64</v>
      </c>
      <c r="C9">
        <v>176</v>
      </c>
      <c r="D9" s="3">
        <v>1396515.83</v>
      </c>
      <c r="E9" s="3">
        <v>2230275.5099999998</v>
      </c>
      <c r="F9" s="3">
        <v>42.95</v>
      </c>
      <c r="G9" s="3">
        <v>26.89</v>
      </c>
      <c r="H9" s="3">
        <v>3325.04</v>
      </c>
      <c r="I9">
        <v>12.9</v>
      </c>
      <c r="J9" s="3">
        <v>127.41</v>
      </c>
    </row>
    <row r="10" spans="1:10" x14ac:dyDescent="0.25">
      <c r="B10" s="12">
        <f>AVERAGE(B2:B9)</f>
        <v>115.3925</v>
      </c>
      <c r="C10" s="12">
        <f t="shared" ref="C10:J10" si="0">AVERAGE(C2:C9)</f>
        <v>183.625</v>
      </c>
      <c r="D10" s="12">
        <f t="shared" si="0"/>
        <v>834901.17125000001</v>
      </c>
      <c r="E10" s="12">
        <f t="shared" si="0"/>
        <v>1137794.8225</v>
      </c>
      <c r="F10" s="12">
        <f t="shared" si="0"/>
        <v>43.767499999999991</v>
      </c>
      <c r="G10" s="12">
        <f t="shared" si="0"/>
        <v>34.270000000000003</v>
      </c>
      <c r="H10" s="12">
        <f t="shared" si="0"/>
        <v>3912.2175000000002</v>
      </c>
      <c r="I10" s="12">
        <f t="shared" si="0"/>
        <v>29.428749999999997</v>
      </c>
      <c r="J10" s="12">
        <f t="shared" si="0"/>
        <v>299.66124999999994</v>
      </c>
    </row>
    <row r="12" spans="1:10" x14ac:dyDescent="0.25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</row>
    <row r="13" spans="1:10" x14ac:dyDescent="0.25">
      <c r="A13" t="s">
        <v>93</v>
      </c>
      <c r="B13" s="3">
        <v>89787.53</v>
      </c>
      <c r="C13" s="3">
        <v>760.91</v>
      </c>
      <c r="D13" s="3">
        <v>87.78</v>
      </c>
      <c r="E13" s="3">
        <v>113.18</v>
      </c>
      <c r="F13">
        <v>61.55</v>
      </c>
      <c r="G13" s="3">
        <v>469.42</v>
      </c>
      <c r="H13" s="3">
        <v>63.38</v>
      </c>
      <c r="I13" s="3">
        <v>8.85</v>
      </c>
      <c r="J13" s="3">
        <v>18.29</v>
      </c>
    </row>
    <row r="14" spans="1:10" x14ac:dyDescent="0.25">
      <c r="A14" t="s">
        <v>94</v>
      </c>
      <c r="B14" s="3">
        <v>137154.26</v>
      </c>
      <c r="C14" s="3">
        <v>1142.95</v>
      </c>
      <c r="D14" s="3">
        <v>86.06</v>
      </c>
      <c r="E14" s="3">
        <v>104.96</v>
      </c>
      <c r="F14">
        <v>60.53</v>
      </c>
      <c r="G14" s="3">
        <v>414.94</v>
      </c>
      <c r="H14" s="3">
        <v>203.8</v>
      </c>
      <c r="I14" s="3">
        <v>13.02</v>
      </c>
      <c r="J14" s="3">
        <v>310.18</v>
      </c>
    </row>
    <row r="15" spans="1:10" x14ac:dyDescent="0.25">
      <c r="A15" t="s">
        <v>95</v>
      </c>
      <c r="B15" s="3">
        <v>93554.09</v>
      </c>
      <c r="C15" s="3">
        <v>779.62</v>
      </c>
      <c r="D15" s="3">
        <v>87.87</v>
      </c>
      <c r="E15" s="3">
        <v>97.59</v>
      </c>
      <c r="F15">
        <v>68.099999999999994</v>
      </c>
      <c r="G15" s="3">
        <v>537.79</v>
      </c>
      <c r="H15" s="3">
        <v>49.59</v>
      </c>
      <c r="I15" s="3">
        <v>1.89</v>
      </c>
      <c r="J15" s="3">
        <v>4.8899999999999997</v>
      </c>
    </row>
    <row r="16" spans="1:10" x14ac:dyDescent="0.25">
      <c r="A16" t="s">
        <v>96</v>
      </c>
      <c r="B16" s="3">
        <v>178570.31</v>
      </c>
      <c r="C16" s="3">
        <v>714.28</v>
      </c>
      <c r="D16" s="3">
        <v>86.79</v>
      </c>
      <c r="E16" s="3">
        <v>111.05</v>
      </c>
      <c r="F16">
        <v>58.11</v>
      </c>
      <c r="G16" s="3">
        <v>429.36</v>
      </c>
      <c r="H16" s="3">
        <v>42.6</v>
      </c>
      <c r="I16" s="3">
        <v>29.38</v>
      </c>
      <c r="J16" s="3">
        <v>13.15</v>
      </c>
    </row>
    <row r="17" spans="1:11" x14ac:dyDescent="0.25">
      <c r="A17" t="s">
        <v>97</v>
      </c>
      <c r="B17" s="3">
        <v>179056.12</v>
      </c>
      <c r="C17" s="3">
        <v>716.22</v>
      </c>
      <c r="D17" s="3">
        <v>72.06</v>
      </c>
      <c r="E17" s="3">
        <v>113.76</v>
      </c>
      <c r="F17">
        <v>47.23</v>
      </c>
      <c r="G17" s="3">
        <v>399.02</v>
      </c>
      <c r="H17" s="3">
        <v>80.930000000000007</v>
      </c>
      <c r="I17" s="3">
        <v>28.62</v>
      </c>
      <c r="J17" s="3">
        <v>21.83</v>
      </c>
    </row>
    <row r="18" spans="1:11" x14ac:dyDescent="0.25">
      <c r="A18" t="s">
        <v>98</v>
      </c>
      <c r="B18" s="3">
        <v>237840.59</v>
      </c>
      <c r="C18" s="3">
        <v>951.36</v>
      </c>
      <c r="D18" s="3">
        <v>90.64</v>
      </c>
      <c r="E18" s="3">
        <v>126.78</v>
      </c>
      <c r="F18">
        <v>61.75</v>
      </c>
      <c r="G18" s="3">
        <v>528.73</v>
      </c>
      <c r="H18" s="3">
        <v>81.92</v>
      </c>
      <c r="I18" s="3">
        <v>66.680000000000007</v>
      </c>
      <c r="J18" s="3">
        <v>48.21</v>
      </c>
    </row>
    <row r="19" spans="1:11" x14ac:dyDescent="0.25">
      <c r="A19" t="s">
        <v>99</v>
      </c>
      <c r="B19" s="3">
        <v>306754.53000000003</v>
      </c>
      <c r="C19" s="3">
        <v>681.68</v>
      </c>
      <c r="D19" s="3">
        <v>34.409999999999997</v>
      </c>
      <c r="E19" s="3">
        <v>90.83</v>
      </c>
      <c r="F19">
        <v>44.4</v>
      </c>
      <c r="G19" s="3">
        <v>375.37</v>
      </c>
      <c r="H19" s="3">
        <v>54.37</v>
      </c>
      <c r="I19" s="3">
        <v>4.63</v>
      </c>
      <c r="J19" s="3">
        <v>122.07</v>
      </c>
    </row>
    <row r="20" spans="1:11" x14ac:dyDescent="0.25">
      <c r="A20" t="s">
        <v>100</v>
      </c>
      <c r="B20" s="3">
        <v>185951.56</v>
      </c>
      <c r="C20" s="3">
        <v>412.31</v>
      </c>
      <c r="D20" s="3">
        <v>14.15</v>
      </c>
      <c r="E20" s="3">
        <v>64.27</v>
      </c>
      <c r="F20">
        <v>34.229999999999997</v>
      </c>
      <c r="G20" s="3">
        <v>284.94</v>
      </c>
      <c r="H20" s="3">
        <v>37.25</v>
      </c>
      <c r="I20" s="3">
        <v>2.75</v>
      </c>
      <c r="J20" s="3">
        <v>8.9499999999999993</v>
      </c>
    </row>
    <row r="21" spans="1:11" x14ac:dyDescent="0.25">
      <c r="B21" s="12">
        <f>AVERAGE(B13:B20)</f>
        <v>176083.62375000003</v>
      </c>
      <c r="C21" s="12">
        <f t="shared" ref="C21:J21" si="1">AVERAGE(C13:C20)</f>
        <v>769.9162500000001</v>
      </c>
      <c r="D21" s="12">
        <f t="shared" si="1"/>
        <v>69.97</v>
      </c>
      <c r="E21" s="12">
        <f t="shared" si="1"/>
        <v>102.80250000000001</v>
      </c>
      <c r="F21" s="12">
        <f t="shared" si="1"/>
        <v>54.487500000000004</v>
      </c>
      <c r="G21" s="12">
        <f t="shared" si="1"/>
        <v>429.94625000000002</v>
      </c>
      <c r="H21" s="12">
        <f t="shared" si="1"/>
        <v>76.73</v>
      </c>
      <c r="I21" s="12">
        <f t="shared" si="1"/>
        <v>19.477499999999999</v>
      </c>
      <c r="J21" s="12">
        <f t="shared" si="1"/>
        <v>68.446249999999992</v>
      </c>
    </row>
    <row r="23" spans="1:11" x14ac:dyDescent="0.25">
      <c r="A23" t="s">
        <v>33</v>
      </c>
      <c r="B23" t="s">
        <v>8</v>
      </c>
      <c r="C23" t="s">
        <v>34</v>
      </c>
      <c r="D23" t="s">
        <v>35</v>
      </c>
      <c r="E23" t="s">
        <v>27</v>
      </c>
      <c r="F23" t="s">
        <v>28</v>
      </c>
      <c r="G23" t="s">
        <v>31</v>
      </c>
      <c r="H23" t="s">
        <v>29</v>
      </c>
      <c r="I23" t="s">
        <v>30</v>
      </c>
      <c r="J23" t="s">
        <v>25</v>
      </c>
      <c r="K23" t="s">
        <v>26</v>
      </c>
    </row>
    <row r="24" spans="1:11" x14ac:dyDescent="0.25">
      <c r="A24" t="s">
        <v>94</v>
      </c>
      <c r="B24" s="3">
        <v>1349.86</v>
      </c>
      <c r="C24">
        <v>0.68</v>
      </c>
      <c r="D24" s="3">
        <v>4.6500000000000004</v>
      </c>
      <c r="E24">
        <v>63.71</v>
      </c>
      <c r="F24" s="3">
        <v>436.78</v>
      </c>
      <c r="G24" s="3">
        <v>392.71</v>
      </c>
      <c r="H24" s="3">
        <v>251.55</v>
      </c>
      <c r="I24" s="3">
        <v>20.13</v>
      </c>
      <c r="J24" s="3">
        <v>96.28</v>
      </c>
      <c r="K24" s="3">
        <v>152.4</v>
      </c>
    </row>
    <row r="25" spans="1:11" x14ac:dyDescent="0.25">
      <c r="A25" t="s">
        <v>98</v>
      </c>
      <c r="B25" s="3">
        <v>1090.72</v>
      </c>
      <c r="D25" s="3"/>
      <c r="E25">
        <v>62.5</v>
      </c>
      <c r="F25" s="3">
        <v>535.15</v>
      </c>
      <c r="G25" s="3">
        <v>128.03</v>
      </c>
      <c r="H25" s="3">
        <v>114.63</v>
      </c>
      <c r="I25" s="3">
        <v>67.58</v>
      </c>
      <c r="J25" s="3">
        <v>98.52</v>
      </c>
      <c r="K25" s="3">
        <v>146.81</v>
      </c>
    </row>
    <row r="26" spans="1:11" x14ac:dyDescent="0.25">
      <c r="A26" t="s">
        <v>95</v>
      </c>
      <c r="B26" s="3">
        <v>1014.17</v>
      </c>
      <c r="C26">
        <v>-1.1000000000000001</v>
      </c>
      <c r="D26" s="3">
        <v>-8.65</v>
      </c>
      <c r="E26">
        <v>69.84</v>
      </c>
      <c r="F26" s="3">
        <v>551.58000000000004</v>
      </c>
      <c r="G26" s="3">
        <v>90.56</v>
      </c>
      <c r="H26" s="3">
        <v>98.42</v>
      </c>
      <c r="I26" s="3">
        <v>4.4400000000000004</v>
      </c>
      <c r="J26" s="3">
        <v>99.55</v>
      </c>
      <c r="K26" s="3">
        <v>169.62</v>
      </c>
    </row>
    <row r="27" spans="1:11" x14ac:dyDescent="0.25">
      <c r="A27" t="s">
        <v>93</v>
      </c>
      <c r="B27" s="3">
        <v>941.87</v>
      </c>
      <c r="C27">
        <v>2.3199999999999998</v>
      </c>
      <c r="D27" s="3">
        <v>17.690000000000001</v>
      </c>
      <c r="E27">
        <v>62.62</v>
      </c>
      <c r="F27" s="3">
        <v>477.52</v>
      </c>
      <c r="G27" s="3">
        <v>113.55</v>
      </c>
      <c r="H27" s="3">
        <v>98.3</v>
      </c>
      <c r="I27" s="3">
        <v>11.35</v>
      </c>
      <c r="J27" s="3">
        <v>93.91</v>
      </c>
      <c r="K27" s="3">
        <v>147.24</v>
      </c>
    </row>
    <row r="28" spans="1:11" x14ac:dyDescent="0.25">
      <c r="A28" t="s">
        <v>96</v>
      </c>
      <c r="B28" s="3">
        <v>909.12</v>
      </c>
      <c r="C28">
        <v>0.63</v>
      </c>
      <c r="D28" s="3">
        <v>4.6399999999999997</v>
      </c>
      <c r="E28">
        <v>58.81</v>
      </c>
      <c r="F28" s="3">
        <v>434.58</v>
      </c>
      <c r="G28" s="3">
        <v>85.35</v>
      </c>
      <c r="H28" s="3">
        <v>132.59</v>
      </c>
      <c r="I28" s="3">
        <v>29.78</v>
      </c>
      <c r="J28" s="3">
        <v>94.25</v>
      </c>
      <c r="K28" s="3">
        <v>132.57</v>
      </c>
    </row>
    <row r="29" spans="1:11" x14ac:dyDescent="0.25">
      <c r="A29" t="s">
        <v>97</v>
      </c>
      <c r="B29" s="3">
        <v>893.32</v>
      </c>
      <c r="E29">
        <v>47.42</v>
      </c>
      <c r="F29" s="3">
        <v>400.62</v>
      </c>
      <c r="G29" s="3">
        <v>101.31</v>
      </c>
      <c r="H29" s="3">
        <v>149.75</v>
      </c>
      <c r="I29" s="3">
        <v>28.79</v>
      </c>
      <c r="J29" s="3">
        <v>78.95</v>
      </c>
      <c r="K29" s="3">
        <v>133.88999999999999</v>
      </c>
    </row>
    <row r="30" spans="1:11" x14ac:dyDescent="0.25">
      <c r="B30" s="12">
        <f>AVERAGE(B24:B29)</f>
        <v>1033.1766666666665</v>
      </c>
      <c r="C30" s="12">
        <f t="shared" ref="C30:K30" si="2">AVERAGE(C24:C29)</f>
        <v>0.63249999999999995</v>
      </c>
      <c r="D30" s="12">
        <f t="shared" si="2"/>
        <v>4.5825000000000005</v>
      </c>
      <c r="E30" s="12">
        <f t="shared" si="2"/>
        <v>60.81666666666667</v>
      </c>
      <c r="F30" s="12">
        <f t="shared" si="2"/>
        <v>472.70499999999998</v>
      </c>
      <c r="G30" s="12">
        <f t="shared" si="2"/>
        <v>151.91833333333332</v>
      </c>
      <c r="H30" s="12">
        <f t="shared" si="2"/>
        <v>140.87333333333333</v>
      </c>
      <c r="I30" s="12">
        <f t="shared" si="2"/>
        <v>27.01166666666666</v>
      </c>
      <c r="J30" s="12">
        <f t="shared" si="2"/>
        <v>93.576666666666668</v>
      </c>
      <c r="K30" s="12">
        <f t="shared" si="2"/>
        <v>147.08833333333334</v>
      </c>
    </row>
    <row r="32" spans="1:11" x14ac:dyDescent="0.25">
      <c r="A32" t="s">
        <v>37</v>
      </c>
      <c r="B32" t="s">
        <v>27</v>
      </c>
      <c r="C32" t="s">
        <v>28</v>
      </c>
      <c r="D32" t="s">
        <v>34</v>
      </c>
      <c r="E32" t="s">
        <v>35</v>
      </c>
      <c r="F32" t="s">
        <v>38</v>
      </c>
      <c r="G32" t="s">
        <v>29</v>
      </c>
      <c r="H32" t="s">
        <v>39</v>
      </c>
      <c r="I32" t="s">
        <v>25</v>
      </c>
      <c r="J32" t="s">
        <v>26</v>
      </c>
    </row>
    <row r="33" spans="1:12" x14ac:dyDescent="0.25">
      <c r="A33" t="s">
        <v>93</v>
      </c>
      <c r="B33">
        <v>155.35</v>
      </c>
      <c r="C33" s="3">
        <v>1639.25</v>
      </c>
      <c r="D33">
        <v>2.31</v>
      </c>
      <c r="E33" s="3">
        <v>24.36</v>
      </c>
      <c r="G33" s="3">
        <v>16.34</v>
      </c>
      <c r="H33" s="3">
        <v>12.52</v>
      </c>
      <c r="I33" s="3">
        <v>11.32</v>
      </c>
      <c r="J33" s="3">
        <v>57.97</v>
      </c>
    </row>
    <row r="34" spans="1:12" x14ac:dyDescent="0.25">
      <c r="A34" t="s">
        <v>94</v>
      </c>
      <c r="B34">
        <v>170.81</v>
      </c>
      <c r="C34" s="3">
        <v>1861.06</v>
      </c>
      <c r="D34">
        <v>12.75</v>
      </c>
      <c r="E34" s="3">
        <v>138.87</v>
      </c>
      <c r="G34" s="3">
        <v>18.559999999999999</v>
      </c>
      <c r="H34" s="3">
        <v>6.32</v>
      </c>
      <c r="I34" s="3">
        <v>14.37</v>
      </c>
      <c r="J34" s="3">
        <v>64.75</v>
      </c>
    </row>
    <row r="35" spans="1:12" x14ac:dyDescent="0.25">
      <c r="A35" t="s">
        <v>95</v>
      </c>
      <c r="B35">
        <v>391.77</v>
      </c>
      <c r="C35" s="3">
        <v>4155.9399999999996</v>
      </c>
      <c r="D35">
        <v>4.51</v>
      </c>
      <c r="E35" s="3">
        <v>47.83</v>
      </c>
      <c r="F35" s="3">
        <v>2.87</v>
      </c>
      <c r="G35" s="3">
        <v>141.47999999999999</v>
      </c>
      <c r="H35" s="3">
        <v>54.88</v>
      </c>
      <c r="I35" s="3">
        <v>52.92</v>
      </c>
      <c r="J35" s="3">
        <v>129.51</v>
      </c>
    </row>
    <row r="36" spans="1:12" x14ac:dyDescent="0.25">
      <c r="A36" t="s">
        <v>96</v>
      </c>
      <c r="B36">
        <v>251.81</v>
      </c>
      <c r="C36" s="3">
        <v>2789.49</v>
      </c>
      <c r="D36">
        <v>95.23</v>
      </c>
      <c r="E36" s="3">
        <v>1054.8599999999999</v>
      </c>
      <c r="F36" s="3">
        <v>0.95</v>
      </c>
      <c r="G36" s="3">
        <v>33.619999999999997</v>
      </c>
      <c r="H36" s="3">
        <v>33.229999999999997</v>
      </c>
      <c r="I36" s="3">
        <v>26.86</v>
      </c>
      <c r="J36" s="3">
        <v>68.11</v>
      </c>
    </row>
    <row r="37" spans="1:12" x14ac:dyDescent="0.25">
      <c r="A37" t="s">
        <v>97</v>
      </c>
      <c r="B37">
        <v>161.37</v>
      </c>
      <c r="C37" s="3">
        <v>1739.27</v>
      </c>
      <c r="D37">
        <v>27.12</v>
      </c>
      <c r="E37" s="3">
        <v>292.33999999999997</v>
      </c>
      <c r="F37" s="3">
        <v>0.69</v>
      </c>
      <c r="G37" s="3">
        <v>30.82</v>
      </c>
      <c r="H37" s="3">
        <v>27.91</v>
      </c>
      <c r="I37" s="3">
        <v>27.01</v>
      </c>
      <c r="J37" s="3">
        <v>61.92</v>
      </c>
    </row>
    <row r="38" spans="1:12" x14ac:dyDescent="0.25">
      <c r="A38" t="s">
        <v>98</v>
      </c>
      <c r="B38">
        <v>212.47</v>
      </c>
      <c r="C38" s="3">
        <v>2303.5300000000002</v>
      </c>
      <c r="D38">
        <v>25.82</v>
      </c>
      <c r="E38" s="3">
        <v>279.88</v>
      </c>
      <c r="F38" s="3">
        <v>1.34</v>
      </c>
      <c r="G38" s="3">
        <v>74.8</v>
      </c>
      <c r="H38" s="3">
        <v>31.38</v>
      </c>
      <c r="I38" s="3">
        <v>31.23</v>
      </c>
      <c r="J38" s="3">
        <v>72.94</v>
      </c>
    </row>
    <row r="39" spans="1:12" x14ac:dyDescent="0.25">
      <c r="A39" t="s">
        <v>99</v>
      </c>
      <c r="B39">
        <v>230.24</v>
      </c>
      <c r="C39" s="3">
        <v>2096.15</v>
      </c>
      <c r="D39">
        <v>5.14</v>
      </c>
      <c r="E39" s="3">
        <v>46.83</v>
      </c>
      <c r="F39" s="3">
        <v>17.559999999999999</v>
      </c>
      <c r="G39" s="3">
        <v>9.5299999999999994</v>
      </c>
      <c r="H39" s="3">
        <v>7.28</v>
      </c>
      <c r="I39" s="3">
        <v>17.34</v>
      </c>
      <c r="J39" s="3">
        <v>52.79</v>
      </c>
    </row>
    <row r="40" spans="1:12" x14ac:dyDescent="0.25">
      <c r="A40" t="s">
        <v>100</v>
      </c>
      <c r="B40">
        <v>268.13</v>
      </c>
      <c r="C40" s="3">
        <v>2705.71</v>
      </c>
      <c r="D40">
        <v>11.34</v>
      </c>
      <c r="E40" s="3">
        <v>114.47</v>
      </c>
      <c r="F40" s="3">
        <v>49.43</v>
      </c>
      <c r="G40" s="3">
        <v>12.04</v>
      </c>
      <c r="H40" s="3">
        <v>4.7</v>
      </c>
      <c r="I40" s="3">
        <v>26.35</v>
      </c>
      <c r="J40" s="3">
        <v>82.12</v>
      </c>
    </row>
    <row r="41" spans="1:12" x14ac:dyDescent="0.25">
      <c r="B41" s="12">
        <f>AVERAGE(B33:B40)</f>
        <v>230.24375000000003</v>
      </c>
      <c r="C41" s="12">
        <f t="shared" ref="C41:J41" si="3">AVERAGE(C33:C40)</f>
        <v>2411.3000000000002</v>
      </c>
      <c r="D41" s="12">
        <f t="shared" si="3"/>
        <v>23.0275</v>
      </c>
      <c r="E41" s="12">
        <f t="shared" si="3"/>
        <v>249.92999999999998</v>
      </c>
      <c r="F41" s="12">
        <f t="shared" si="3"/>
        <v>12.14</v>
      </c>
      <c r="G41" s="12">
        <f t="shared" si="3"/>
        <v>42.14875</v>
      </c>
      <c r="H41" s="12">
        <f t="shared" si="3"/>
        <v>22.277499999999996</v>
      </c>
      <c r="I41" s="12">
        <f t="shared" si="3"/>
        <v>25.924999999999997</v>
      </c>
      <c r="J41" s="12">
        <f t="shared" si="3"/>
        <v>73.763750000000002</v>
      </c>
    </row>
    <row r="43" spans="1:12" x14ac:dyDescent="0.25">
      <c r="A43" t="s">
        <v>41</v>
      </c>
      <c r="B43" t="s">
        <v>42</v>
      </c>
      <c r="C43" t="s">
        <v>43</v>
      </c>
      <c r="D43" t="s">
        <v>44</v>
      </c>
      <c r="E43" t="s">
        <v>45</v>
      </c>
      <c r="F43" t="s">
        <v>46</v>
      </c>
      <c r="G43" t="s">
        <v>47</v>
      </c>
      <c r="H43" t="s">
        <v>48</v>
      </c>
      <c r="I43" t="s">
        <v>49</v>
      </c>
      <c r="J43" t="s">
        <v>50</v>
      </c>
      <c r="K43" t="s">
        <v>51</v>
      </c>
      <c r="L43" t="s">
        <v>52</v>
      </c>
    </row>
    <row r="44" spans="1:12" x14ac:dyDescent="0.25">
      <c r="A44" t="s">
        <v>93</v>
      </c>
      <c r="B44">
        <v>118</v>
      </c>
      <c r="C44">
        <v>4</v>
      </c>
      <c r="D44" s="6">
        <v>3.39E-2</v>
      </c>
      <c r="E44">
        <v>2</v>
      </c>
      <c r="F44" s="6">
        <v>1.6899999999999998E-2</v>
      </c>
      <c r="G44" s="3">
        <v>1883.73</v>
      </c>
      <c r="H44">
        <v>64</v>
      </c>
      <c r="I44">
        <v>2</v>
      </c>
      <c r="J44" s="6">
        <v>1.72E-2</v>
      </c>
      <c r="K44" s="3">
        <v>6245.31</v>
      </c>
      <c r="L44">
        <v>118</v>
      </c>
    </row>
    <row r="45" spans="1:12" x14ac:dyDescent="0.25">
      <c r="A45" t="s">
        <v>94</v>
      </c>
      <c r="B45">
        <v>120</v>
      </c>
      <c r="C45">
        <v>11</v>
      </c>
      <c r="D45" s="6">
        <v>9.1700000000000004E-2</v>
      </c>
      <c r="E45">
        <v>6</v>
      </c>
      <c r="F45" s="6">
        <v>0.05</v>
      </c>
      <c r="G45" s="3">
        <v>8099.16</v>
      </c>
      <c r="H45">
        <v>68</v>
      </c>
      <c r="I45">
        <v>5</v>
      </c>
      <c r="J45" s="6">
        <v>4.3900000000000002E-2</v>
      </c>
      <c r="K45" s="3">
        <v>19471.7</v>
      </c>
      <c r="L45">
        <v>137</v>
      </c>
    </row>
    <row r="46" spans="1:12" x14ac:dyDescent="0.25">
      <c r="A46" t="s">
        <v>95</v>
      </c>
      <c r="B46">
        <v>120</v>
      </c>
      <c r="C46">
        <v>18</v>
      </c>
      <c r="D46" s="6">
        <v>0.15</v>
      </c>
      <c r="E46">
        <v>3</v>
      </c>
      <c r="F46" s="6">
        <v>2.5000000000000001E-2</v>
      </c>
      <c r="G46" s="3">
        <v>3042.5</v>
      </c>
      <c r="H46">
        <v>60</v>
      </c>
      <c r="I46">
        <v>15</v>
      </c>
      <c r="J46" s="6">
        <v>0.12820000000000001</v>
      </c>
      <c r="K46" s="3">
        <v>100490.35</v>
      </c>
      <c r="L46">
        <v>139</v>
      </c>
    </row>
    <row r="47" spans="1:12" x14ac:dyDescent="0.25">
      <c r="A47" t="s">
        <v>96</v>
      </c>
      <c r="B47">
        <v>250</v>
      </c>
      <c r="C47">
        <v>30</v>
      </c>
      <c r="D47" s="6">
        <v>0.12</v>
      </c>
      <c r="E47">
        <v>3</v>
      </c>
      <c r="F47" s="6">
        <v>1.2E-2</v>
      </c>
      <c r="G47" s="3">
        <v>2727.37</v>
      </c>
      <c r="H47">
        <v>62</v>
      </c>
      <c r="I47">
        <v>27</v>
      </c>
      <c r="J47" s="6">
        <v>0.10929999999999999</v>
      </c>
      <c r="K47" s="3">
        <v>147207.26</v>
      </c>
      <c r="L47">
        <v>171</v>
      </c>
    </row>
    <row r="48" spans="1:12" x14ac:dyDescent="0.25">
      <c r="A48" t="s">
        <v>97</v>
      </c>
      <c r="B48">
        <v>250</v>
      </c>
      <c r="C48">
        <v>8</v>
      </c>
      <c r="D48" s="6">
        <v>3.2000000000000001E-2</v>
      </c>
      <c r="E48">
        <v>1</v>
      </c>
      <c r="F48" s="6">
        <v>4.0000000000000001E-3</v>
      </c>
      <c r="G48" s="3">
        <v>893.32</v>
      </c>
      <c r="H48">
        <v>53</v>
      </c>
      <c r="I48">
        <v>7</v>
      </c>
      <c r="J48" s="6">
        <v>2.81E-2</v>
      </c>
      <c r="K48" s="3">
        <v>27934.69</v>
      </c>
      <c r="L48">
        <v>150</v>
      </c>
    </row>
    <row r="49" spans="1:12" x14ac:dyDescent="0.25">
      <c r="A49" t="s">
        <v>98</v>
      </c>
      <c r="B49">
        <v>250</v>
      </c>
      <c r="C49">
        <v>32</v>
      </c>
      <c r="D49" s="6">
        <v>0.128</v>
      </c>
      <c r="E49">
        <v>3</v>
      </c>
      <c r="F49" s="6">
        <v>1.2E-2</v>
      </c>
      <c r="G49" s="3">
        <v>3272.16</v>
      </c>
      <c r="H49">
        <v>56</v>
      </c>
      <c r="I49">
        <v>29</v>
      </c>
      <c r="J49" s="6">
        <v>0.1174</v>
      </c>
      <c r="K49" s="3">
        <v>120644.71</v>
      </c>
      <c r="L49">
        <v>145</v>
      </c>
    </row>
    <row r="50" spans="1:12" x14ac:dyDescent="0.25">
      <c r="A50" t="s">
        <v>99</v>
      </c>
      <c r="B50">
        <v>450</v>
      </c>
      <c r="C50">
        <v>24</v>
      </c>
      <c r="D50" s="6">
        <v>5.33E-2</v>
      </c>
      <c r="I50">
        <v>24</v>
      </c>
      <c r="J50" s="6">
        <v>5.33E-2</v>
      </c>
      <c r="K50" s="3">
        <v>112257.22</v>
      </c>
      <c r="L50">
        <v>73</v>
      </c>
    </row>
    <row r="51" spans="1:12" x14ac:dyDescent="0.25">
      <c r="A51" t="s">
        <v>100</v>
      </c>
      <c r="B51">
        <v>451</v>
      </c>
      <c r="C51">
        <v>31</v>
      </c>
      <c r="D51" s="6">
        <v>6.8699999999999997E-2</v>
      </c>
      <c r="I51">
        <v>31</v>
      </c>
      <c r="J51" s="6">
        <v>6.8699999999999997E-2</v>
      </c>
      <c r="K51" s="3">
        <v>111777.91</v>
      </c>
      <c r="L51">
        <v>66</v>
      </c>
    </row>
    <row r="52" spans="1:12" x14ac:dyDescent="0.25">
      <c r="B52" s="12">
        <f>AVERAGE(B44:B51)</f>
        <v>251.125</v>
      </c>
      <c r="C52" s="12">
        <f t="shared" ref="C52:L52" si="4">AVERAGE(C44:C51)</f>
        <v>19.75</v>
      </c>
      <c r="D52" s="14">
        <f t="shared" si="4"/>
        <v>8.4699999999999998E-2</v>
      </c>
      <c r="E52" s="12">
        <f>SUM(E44:E51)</f>
        <v>18</v>
      </c>
      <c r="F52" s="14">
        <f t="shared" si="4"/>
        <v>1.9983333333333336E-2</v>
      </c>
      <c r="G52" s="17">
        <f>SUM(G44:G51)</f>
        <v>19918.239999999998</v>
      </c>
      <c r="H52" s="18">
        <f t="shared" si="4"/>
        <v>60.5</v>
      </c>
      <c r="I52" s="12">
        <f>SUM(I44:I51)</f>
        <v>140</v>
      </c>
      <c r="J52" s="14">
        <f t="shared" si="4"/>
        <v>7.0762500000000006E-2</v>
      </c>
      <c r="K52" s="17">
        <f>SUM(K44:K51)</f>
        <v>646029.15</v>
      </c>
      <c r="L52" s="12">
        <f t="shared" si="4"/>
        <v>124.875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AA16-B72D-43D1-8FC4-70B4B6D94A3F}">
  <dimension ref="A1:L62"/>
  <sheetViews>
    <sheetView tabSelected="1" topLeftCell="E16" workbookViewId="0">
      <selection activeCell="G36" sqref="G36"/>
    </sheetView>
  </sheetViews>
  <sheetFormatPr baseColWidth="10" defaultRowHeight="15" x14ac:dyDescent="0.25"/>
  <cols>
    <col min="4" max="4" width="27.42578125" bestFit="1" customWidth="1"/>
    <col min="7" max="7" width="42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101</v>
      </c>
      <c r="B2">
        <v>105.78</v>
      </c>
      <c r="C2">
        <v>185</v>
      </c>
      <c r="D2" s="3">
        <v>292024.68</v>
      </c>
      <c r="E2" s="3">
        <v>565465.79</v>
      </c>
      <c r="F2" s="3">
        <v>46.49</v>
      </c>
      <c r="G2" s="3">
        <v>24.01</v>
      </c>
      <c r="H2" s="3">
        <v>2539.35</v>
      </c>
      <c r="I2">
        <v>2.0299999999999998</v>
      </c>
      <c r="J2" s="3">
        <v>19.98</v>
      </c>
    </row>
    <row r="3" spans="1:10" x14ac:dyDescent="0.25">
      <c r="A3" t="s">
        <v>102</v>
      </c>
      <c r="B3">
        <v>107.31</v>
      </c>
      <c r="C3">
        <v>166</v>
      </c>
      <c r="D3" s="3">
        <v>346317.43</v>
      </c>
      <c r="E3" s="3">
        <v>535201.18999999994</v>
      </c>
      <c r="F3" s="3">
        <v>44.93</v>
      </c>
      <c r="G3" s="3">
        <v>29.07</v>
      </c>
      <c r="H3" s="3">
        <v>3119.98</v>
      </c>
      <c r="I3">
        <v>3.22</v>
      </c>
      <c r="J3" s="3">
        <v>30.86</v>
      </c>
    </row>
    <row r="4" spans="1:10" x14ac:dyDescent="0.25">
      <c r="A4" t="s">
        <v>103</v>
      </c>
      <c r="B4">
        <v>108.17</v>
      </c>
      <c r="C4">
        <v>162</v>
      </c>
      <c r="D4" s="3">
        <v>410526.91</v>
      </c>
      <c r="E4" s="3">
        <v>526707.53</v>
      </c>
      <c r="F4" s="3">
        <v>43.47</v>
      </c>
      <c r="G4" s="3">
        <v>33.880000000000003</v>
      </c>
      <c r="H4" s="3">
        <v>3665.42</v>
      </c>
      <c r="I4">
        <v>3.32</v>
      </c>
      <c r="J4" s="3">
        <v>32.85</v>
      </c>
    </row>
    <row r="5" spans="1:10" x14ac:dyDescent="0.25">
      <c r="A5" t="s">
        <v>104</v>
      </c>
      <c r="B5">
        <v>105.18</v>
      </c>
      <c r="C5">
        <v>161</v>
      </c>
      <c r="D5" s="3">
        <v>310784.15999999997</v>
      </c>
      <c r="E5" s="3">
        <v>535982.18999999994</v>
      </c>
      <c r="F5" s="3">
        <v>43.93</v>
      </c>
      <c r="G5" s="3">
        <v>25.47</v>
      </c>
      <c r="H5" s="3">
        <v>2679.17</v>
      </c>
      <c r="I5">
        <v>2.34</v>
      </c>
      <c r="J5" s="3">
        <v>23</v>
      </c>
    </row>
    <row r="6" spans="1:10" x14ac:dyDescent="0.25">
      <c r="A6" t="s">
        <v>105</v>
      </c>
      <c r="B6">
        <v>111.65</v>
      </c>
      <c r="C6">
        <v>190</v>
      </c>
      <c r="D6" s="3">
        <v>937502.1</v>
      </c>
      <c r="E6" s="3">
        <v>1242556.1599999999</v>
      </c>
      <c r="F6" s="3">
        <v>46.57</v>
      </c>
      <c r="G6" s="3">
        <v>35.130000000000003</v>
      </c>
      <c r="H6" s="3">
        <v>3922.6</v>
      </c>
      <c r="I6">
        <v>22.51</v>
      </c>
      <c r="J6" s="3">
        <v>239.98</v>
      </c>
    </row>
    <row r="7" spans="1:10" x14ac:dyDescent="0.25">
      <c r="A7" t="s">
        <v>106</v>
      </c>
      <c r="B7">
        <v>114.39</v>
      </c>
      <c r="C7">
        <v>184</v>
      </c>
      <c r="D7" s="3">
        <v>886080.27</v>
      </c>
      <c r="E7" s="3">
        <v>1092981</v>
      </c>
      <c r="F7" s="3">
        <v>45.5</v>
      </c>
      <c r="G7" s="3">
        <v>36.89</v>
      </c>
      <c r="H7" s="3">
        <v>4219.43</v>
      </c>
      <c r="I7">
        <v>3.33</v>
      </c>
      <c r="J7" s="3">
        <v>33.65</v>
      </c>
    </row>
    <row r="8" spans="1:10" x14ac:dyDescent="0.25">
      <c r="A8" t="s">
        <v>107</v>
      </c>
      <c r="B8">
        <v>116.29</v>
      </c>
      <c r="C8">
        <v>217</v>
      </c>
      <c r="D8" s="3">
        <v>994349.28</v>
      </c>
      <c r="E8" s="3">
        <v>1186576.5</v>
      </c>
      <c r="F8" s="3">
        <v>46.38</v>
      </c>
      <c r="G8" s="3">
        <v>38.869999999999997</v>
      </c>
      <c r="H8" s="3">
        <v>4519.7700000000004</v>
      </c>
      <c r="I8">
        <v>18.5</v>
      </c>
      <c r="J8" s="3">
        <v>192.54</v>
      </c>
    </row>
    <row r="9" spans="1:10" x14ac:dyDescent="0.25">
      <c r="A9" t="s">
        <v>108</v>
      </c>
      <c r="B9">
        <v>107.54</v>
      </c>
      <c r="C9">
        <v>206</v>
      </c>
      <c r="D9" s="3">
        <v>992110.21</v>
      </c>
      <c r="E9" s="3">
        <v>1189068.48</v>
      </c>
      <c r="F9" s="3">
        <v>47.05</v>
      </c>
      <c r="G9" s="3">
        <v>39.26</v>
      </c>
      <c r="H9" s="3">
        <v>4221.75</v>
      </c>
      <c r="I9">
        <v>39.450000000000003</v>
      </c>
      <c r="J9" s="3">
        <v>406.52</v>
      </c>
    </row>
    <row r="10" spans="1:10" x14ac:dyDescent="0.25">
      <c r="A10" t="s">
        <v>109</v>
      </c>
      <c r="B10">
        <v>130.66999999999999</v>
      </c>
      <c r="C10">
        <v>171</v>
      </c>
      <c r="D10" s="3">
        <v>1532334.21</v>
      </c>
      <c r="E10" s="3">
        <v>2614114.0499999998</v>
      </c>
      <c r="F10" s="3">
        <v>45.78</v>
      </c>
      <c r="G10" s="3">
        <v>26.84</v>
      </c>
      <c r="H10" s="3">
        <v>3506.49</v>
      </c>
      <c r="I10">
        <v>9.76</v>
      </c>
      <c r="J10" s="3">
        <v>101.42</v>
      </c>
    </row>
    <row r="11" spans="1:10" x14ac:dyDescent="0.25">
      <c r="A11" t="s">
        <v>110</v>
      </c>
      <c r="B11">
        <v>125.31</v>
      </c>
      <c r="C11">
        <v>222</v>
      </c>
      <c r="D11" s="3">
        <v>1283494.99</v>
      </c>
      <c r="E11" s="3">
        <v>2369290.44</v>
      </c>
      <c r="F11" s="3">
        <v>44.91</v>
      </c>
      <c r="G11" s="3">
        <v>24.33</v>
      </c>
      <c r="H11" s="3">
        <v>3048.68</v>
      </c>
      <c r="I11">
        <v>10.82</v>
      </c>
      <c r="J11" s="3">
        <v>110.87</v>
      </c>
    </row>
    <row r="14" spans="1:10" x14ac:dyDescent="0.25">
      <c r="A14" t="s">
        <v>22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</row>
    <row r="15" spans="1:10" x14ac:dyDescent="0.25">
      <c r="A15" t="s">
        <v>101</v>
      </c>
      <c r="B15" s="3">
        <v>70988.179999999993</v>
      </c>
      <c r="C15" s="3">
        <v>591.57000000000005</v>
      </c>
      <c r="D15" s="3">
        <v>85.99</v>
      </c>
      <c r="E15" s="3">
        <v>103.86</v>
      </c>
      <c r="F15">
        <v>37.840000000000003</v>
      </c>
      <c r="G15" s="3">
        <v>343.58</v>
      </c>
      <c r="H15" s="3">
        <v>45.01</v>
      </c>
      <c r="I15" s="3">
        <v>2.76</v>
      </c>
      <c r="J15" s="3">
        <v>10.36</v>
      </c>
    </row>
    <row r="16" spans="1:10" x14ac:dyDescent="0.25">
      <c r="A16" t="s">
        <v>102</v>
      </c>
      <c r="B16" s="3">
        <v>84281.600000000006</v>
      </c>
      <c r="C16" s="3">
        <v>702.35</v>
      </c>
      <c r="D16" s="3">
        <v>85.61</v>
      </c>
      <c r="E16" s="3">
        <v>81.58</v>
      </c>
      <c r="F16">
        <v>60.53</v>
      </c>
      <c r="G16" s="3">
        <v>484.99</v>
      </c>
      <c r="H16" s="3">
        <v>48.01</v>
      </c>
      <c r="I16" s="3">
        <v>2.16</v>
      </c>
    </row>
    <row r="17" spans="1:11" x14ac:dyDescent="0.25">
      <c r="A17" t="s">
        <v>103</v>
      </c>
      <c r="B17" s="3">
        <v>90195.47</v>
      </c>
      <c r="C17" s="3">
        <v>751.63</v>
      </c>
      <c r="D17" s="3">
        <v>89.98</v>
      </c>
      <c r="E17" s="3">
        <v>99.89</v>
      </c>
      <c r="F17">
        <v>60.53</v>
      </c>
      <c r="G17" s="3">
        <v>477.88</v>
      </c>
      <c r="H17" s="3">
        <v>56.44</v>
      </c>
      <c r="I17" s="3">
        <v>2.8</v>
      </c>
      <c r="J17" s="3">
        <v>24.64</v>
      </c>
    </row>
    <row r="18" spans="1:11" x14ac:dyDescent="0.25">
      <c r="A18" t="s">
        <v>104</v>
      </c>
      <c r="B18" s="3">
        <v>89797.02</v>
      </c>
      <c r="C18" s="3">
        <v>748.31</v>
      </c>
      <c r="D18" s="3">
        <v>82.6</v>
      </c>
      <c r="E18" s="3">
        <v>101.92</v>
      </c>
      <c r="F18">
        <v>52.98</v>
      </c>
      <c r="G18" s="3">
        <v>490.15</v>
      </c>
      <c r="H18" s="3">
        <v>70.98</v>
      </c>
      <c r="I18" s="3">
        <v>2.65</v>
      </c>
    </row>
    <row r="19" spans="1:11" x14ac:dyDescent="0.25">
      <c r="A19" t="s">
        <v>105</v>
      </c>
      <c r="B19" s="3">
        <v>221914.23</v>
      </c>
      <c r="C19" s="3">
        <v>887.66</v>
      </c>
      <c r="D19" s="3">
        <v>91.67</v>
      </c>
      <c r="E19" s="3">
        <v>125.7</v>
      </c>
      <c r="F19">
        <v>54.49</v>
      </c>
      <c r="G19" s="3">
        <v>534.91</v>
      </c>
      <c r="H19" s="3">
        <v>88.84</v>
      </c>
      <c r="I19" s="3">
        <v>2.79</v>
      </c>
      <c r="J19" s="3">
        <v>43.74</v>
      </c>
    </row>
    <row r="20" spans="1:11" x14ac:dyDescent="0.25">
      <c r="A20" t="s">
        <v>106</v>
      </c>
      <c r="B20" s="3">
        <v>217992.25</v>
      </c>
      <c r="C20" s="3">
        <v>871.97</v>
      </c>
      <c r="D20" s="3">
        <v>89.06</v>
      </c>
      <c r="E20" s="3">
        <v>125.99</v>
      </c>
      <c r="F20">
        <v>65.37</v>
      </c>
      <c r="G20" s="3">
        <v>512.4</v>
      </c>
      <c r="H20" s="3">
        <v>59.31</v>
      </c>
      <c r="I20" s="3">
        <v>52.13</v>
      </c>
      <c r="J20" s="3">
        <v>33.08</v>
      </c>
    </row>
    <row r="21" spans="1:11" x14ac:dyDescent="0.25">
      <c r="A21" t="s">
        <v>107</v>
      </c>
      <c r="B21" s="3">
        <v>260642.55</v>
      </c>
      <c r="C21" s="3">
        <v>1042.57</v>
      </c>
      <c r="D21" s="3">
        <v>88.39</v>
      </c>
      <c r="E21" s="3">
        <v>117.08</v>
      </c>
      <c r="F21">
        <v>58.12</v>
      </c>
      <c r="G21" s="3">
        <v>521.34</v>
      </c>
      <c r="H21" s="3">
        <v>183.28</v>
      </c>
      <c r="I21" s="3">
        <v>74.69</v>
      </c>
      <c r="J21" s="3">
        <v>57.79</v>
      </c>
    </row>
    <row r="22" spans="1:11" x14ac:dyDescent="0.25">
      <c r="A22" t="s">
        <v>108</v>
      </c>
      <c r="B22" s="3">
        <v>253027.27</v>
      </c>
      <c r="C22" s="3">
        <v>1012.11</v>
      </c>
      <c r="D22" s="3">
        <v>95.52</v>
      </c>
      <c r="E22" s="3">
        <v>129.36000000000001</v>
      </c>
      <c r="F22">
        <v>76.27</v>
      </c>
      <c r="G22" s="3">
        <v>631.46</v>
      </c>
      <c r="H22" s="3">
        <v>53.77</v>
      </c>
      <c r="I22" s="3">
        <v>28.19</v>
      </c>
      <c r="J22" s="3">
        <v>73.8</v>
      </c>
    </row>
    <row r="23" spans="1:11" x14ac:dyDescent="0.25">
      <c r="A23" t="s">
        <v>109</v>
      </c>
      <c r="B23" s="3">
        <v>242009.23</v>
      </c>
      <c r="C23" s="3">
        <v>537.79999999999995</v>
      </c>
      <c r="D23" s="3">
        <v>15.39</v>
      </c>
      <c r="E23" s="3">
        <v>75.760000000000005</v>
      </c>
      <c r="F23">
        <v>34.31</v>
      </c>
      <c r="G23" s="3">
        <v>321.66000000000003</v>
      </c>
      <c r="H23" s="3">
        <v>30.77</v>
      </c>
      <c r="I23" s="3">
        <v>2.61</v>
      </c>
      <c r="J23" s="3">
        <v>91.6</v>
      </c>
    </row>
    <row r="24" spans="1:11" x14ac:dyDescent="0.25">
      <c r="A24" t="s">
        <v>110</v>
      </c>
      <c r="B24" s="3">
        <v>96234.12</v>
      </c>
      <c r="C24" s="3">
        <v>213.85</v>
      </c>
      <c r="D24" s="3">
        <v>7.12</v>
      </c>
      <c r="E24" s="3">
        <v>32.31</v>
      </c>
      <c r="F24">
        <v>16.149999999999999</v>
      </c>
      <c r="G24" s="3">
        <v>139.83000000000001</v>
      </c>
      <c r="H24" s="3">
        <v>19.14</v>
      </c>
      <c r="I24" s="3">
        <v>2.61</v>
      </c>
      <c r="J24" s="3">
        <v>12.85</v>
      </c>
    </row>
    <row r="27" spans="1:11" x14ac:dyDescent="0.25">
      <c r="A27" t="s">
        <v>33</v>
      </c>
      <c r="B27" t="s">
        <v>8</v>
      </c>
      <c r="C27" t="s">
        <v>34</v>
      </c>
      <c r="D27" t="s">
        <v>35</v>
      </c>
      <c r="E27" t="s">
        <v>27</v>
      </c>
      <c r="F27" t="s">
        <v>28</v>
      </c>
      <c r="G27" t="s">
        <v>31</v>
      </c>
      <c r="H27" t="s">
        <v>29</v>
      </c>
      <c r="I27" t="s">
        <v>30</v>
      </c>
      <c r="J27" t="s">
        <v>25</v>
      </c>
      <c r="K27" t="s">
        <v>26</v>
      </c>
    </row>
    <row r="28" spans="1:11" x14ac:dyDescent="0.25">
      <c r="A28" t="s">
        <v>107</v>
      </c>
      <c r="B28" s="3">
        <v>1210.4100000000001</v>
      </c>
      <c r="D28" s="3"/>
      <c r="E28">
        <v>58.35</v>
      </c>
      <c r="F28" s="3">
        <v>523.42999999999995</v>
      </c>
      <c r="G28" s="3">
        <v>139.72999999999999</v>
      </c>
      <c r="H28" s="3">
        <v>239.74</v>
      </c>
      <c r="I28" s="3">
        <v>75.08</v>
      </c>
      <c r="J28" s="3">
        <v>95.41</v>
      </c>
      <c r="K28" s="3">
        <v>137.02000000000001</v>
      </c>
    </row>
    <row r="29" spans="1:11" x14ac:dyDescent="0.25">
      <c r="A29" t="s">
        <v>108</v>
      </c>
      <c r="B29" s="3">
        <v>1180.1099999999999</v>
      </c>
      <c r="D29" s="3"/>
      <c r="E29">
        <v>76.58</v>
      </c>
      <c r="F29" s="3">
        <v>633.99</v>
      </c>
      <c r="G29" s="3">
        <v>156.13999999999999</v>
      </c>
      <c r="H29" s="3">
        <v>110.52</v>
      </c>
      <c r="I29" s="3">
        <v>28.4</v>
      </c>
      <c r="J29" s="3">
        <v>102.37</v>
      </c>
      <c r="K29" s="3">
        <v>148.69999999999999</v>
      </c>
    </row>
    <row r="30" spans="1:11" x14ac:dyDescent="0.25">
      <c r="A30" t="s">
        <v>105</v>
      </c>
      <c r="B30" s="3">
        <v>1117.1199999999999</v>
      </c>
      <c r="D30" s="3"/>
      <c r="E30">
        <v>55.83</v>
      </c>
      <c r="F30" s="3">
        <v>548.07000000000005</v>
      </c>
      <c r="G30" s="3">
        <v>129.1</v>
      </c>
      <c r="H30" s="3">
        <v>189.67</v>
      </c>
      <c r="I30" s="3">
        <v>2.96</v>
      </c>
      <c r="J30" s="3">
        <v>100.69</v>
      </c>
      <c r="K30" s="3">
        <v>146.63999999999999</v>
      </c>
    </row>
    <row r="31" spans="1:11" x14ac:dyDescent="0.25">
      <c r="A31" t="s">
        <v>106</v>
      </c>
      <c r="B31" s="3">
        <v>1116.31</v>
      </c>
      <c r="C31">
        <v>3.1</v>
      </c>
      <c r="D31" s="3">
        <v>24.28</v>
      </c>
      <c r="E31">
        <v>68.099999999999994</v>
      </c>
      <c r="F31" s="3">
        <v>533.75</v>
      </c>
      <c r="G31" s="3">
        <v>120.45</v>
      </c>
      <c r="H31" s="3">
        <v>159.38999999999999</v>
      </c>
      <c r="I31" s="3">
        <v>54.4</v>
      </c>
      <c r="J31" s="3">
        <v>99.58</v>
      </c>
      <c r="K31" s="3">
        <v>148.75</v>
      </c>
    </row>
    <row r="32" spans="1:11" x14ac:dyDescent="0.25">
      <c r="A32" t="s">
        <v>103</v>
      </c>
      <c r="B32" s="3">
        <v>978.12</v>
      </c>
      <c r="C32">
        <v>2.62</v>
      </c>
      <c r="D32" s="3">
        <v>20.68</v>
      </c>
      <c r="E32">
        <v>62.62</v>
      </c>
      <c r="F32" s="3">
        <v>494.36</v>
      </c>
      <c r="G32" s="3">
        <v>123.14</v>
      </c>
      <c r="H32" s="3">
        <v>105.92</v>
      </c>
      <c r="I32" s="3">
        <v>5.48</v>
      </c>
      <c r="J32" s="3">
        <v>99.89</v>
      </c>
      <c r="K32" s="3">
        <v>149.32</v>
      </c>
    </row>
    <row r="33" spans="1:11" x14ac:dyDescent="0.25">
      <c r="A33" t="s">
        <v>104</v>
      </c>
      <c r="B33" s="3">
        <v>976.45</v>
      </c>
      <c r="C33">
        <v>2.2400000000000002</v>
      </c>
      <c r="D33" s="3">
        <v>20.77</v>
      </c>
      <c r="E33">
        <v>53.42</v>
      </c>
      <c r="F33" s="3">
        <v>494.27</v>
      </c>
      <c r="G33" s="3">
        <v>126.5</v>
      </c>
      <c r="H33" s="3">
        <v>117.46</v>
      </c>
      <c r="I33" s="3">
        <v>5.05</v>
      </c>
      <c r="J33" s="3">
        <v>89.44</v>
      </c>
      <c r="K33" s="3">
        <v>143.72999999999999</v>
      </c>
    </row>
    <row r="34" spans="1:11" x14ac:dyDescent="0.25">
      <c r="A34" t="s">
        <v>102</v>
      </c>
      <c r="B34" s="3">
        <v>967.04</v>
      </c>
      <c r="C34">
        <v>1.9</v>
      </c>
      <c r="D34" s="3">
        <v>15.24</v>
      </c>
      <c r="E34">
        <v>64.28</v>
      </c>
      <c r="F34" s="3">
        <v>515.03</v>
      </c>
      <c r="G34" s="3">
        <v>115.41</v>
      </c>
      <c r="H34" s="3">
        <v>99.75</v>
      </c>
      <c r="I34" s="3">
        <v>5.1100000000000003</v>
      </c>
      <c r="J34" s="3">
        <v>97.9</v>
      </c>
      <c r="K34" s="3">
        <v>133.84</v>
      </c>
    </row>
    <row r="35" spans="1:11" x14ac:dyDescent="0.25">
      <c r="A35" t="s">
        <v>101</v>
      </c>
      <c r="B35" s="3">
        <v>849.06</v>
      </c>
      <c r="C35">
        <v>1.71</v>
      </c>
      <c r="D35" s="3">
        <v>15.52</v>
      </c>
      <c r="E35">
        <v>39.49</v>
      </c>
      <c r="F35" s="3">
        <v>358.51</v>
      </c>
      <c r="G35" s="3">
        <v>150.52000000000001</v>
      </c>
      <c r="H35" s="3">
        <v>82.27</v>
      </c>
      <c r="I35" s="3">
        <v>5.29</v>
      </c>
      <c r="J35" s="3">
        <v>96.29</v>
      </c>
      <c r="K35" s="3">
        <v>156.18</v>
      </c>
    </row>
    <row r="36" spans="1:11" x14ac:dyDescent="0.25">
      <c r="B36" s="3">
        <f>AVERAGE(B28:B35)</f>
        <v>1049.3274999999999</v>
      </c>
      <c r="G36" s="3">
        <f>AVERAGE(G28:G35)</f>
        <v>132.62375</v>
      </c>
      <c r="H36" s="3">
        <f t="shared" ref="H36:K36" si="0">AVERAGE(H28:H35)</f>
        <v>138.09</v>
      </c>
      <c r="I36" s="3">
        <f t="shared" si="0"/>
        <v>22.721249999999998</v>
      </c>
      <c r="J36" s="3">
        <f t="shared" si="0"/>
        <v>97.696249999999992</v>
      </c>
      <c r="K36" s="3">
        <f t="shared" si="0"/>
        <v>145.52250000000001</v>
      </c>
    </row>
    <row r="38" spans="1:11" x14ac:dyDescent="0.25">
      <c r="A38" t="s">
        <v>37</v>
      </c>
      <c r="B38" t="s">
        <v>27</v>
      </c>
      <c r="C38" t="s">
        <v>28</v>
      </c>
      <c r="D38" t="s">
        <v>34</v>
      </c>
      <c r="E38" t="s">
        <v>35</v>
      </c>
      <c r="F38" t="s">
        <v>38</v>
      </c>
      <c r="G38" t="s">
        <v>29</v>
      </c>
      <c r="H38" t="s">
        <v>39</v>
      </c>
      <c r="I38" t="s">
        <v>25</v>
      </c>
      <c r="J38" t="s">
        <v>26</v>
      </c>
    </row>
    <row r="39" spans="1:11" x14ac:dyDescent="0.25">
      <c r="A39" t="s">
        <v>101</v>
      </c>
      <c r="B39">
        <v>114.51</v>
      </c>
      <c r="C39" s="3">
        <v>1155.5999999999999</v>
      </c>
      <c r="D39">
        <v>1.51</v>
      </c>
      <c r="E39" s="3">
        <v>15.25</v>
      </c>
      <c r="G39" s="3">
        <v>15.24</v>
      </c>
      <c r="H39" s="3">
        <v>9.5</v>
      </c>
      <c r="I39" s="3">
        <v>11.22</v>
      </c>
      <c r="J39" s="3">
        <v>57.47</v>
      </c>
    </row>
    <row r="40" spans="1:11" x14ac:dyDescent="0.25">
      <c r="A40" t="s">
        <v>102</v>
      </c>
      <c r="B40">
        <v>151.36000000000001</v>
      </c>
      <c r="C40" s="3">
        <v>1552.69</v>
      </c>
      <c r="D40">
        <v>2.25</v>
      </c>
      <c r="E40" s="3">
        <v>23.07</v>
      </c>
      <c r="G40" s="3">
        <v>19.989999999999998</v>
      </c>
      <c r="H40" s="3">
        <v>12.86</v>
      </c>
      <c r="I40" s="3">
        <v>13.2</v>
      </c>
      <c r="J40" s="3">
        <v>65.319999999999993</v>
      </c>
    </row>
    <row r="41" spans="1:11" x14ac:dyDescent="0.25">
      <c r="A41" t="s">
        <v>103</v>
      </c>
      <c r="B41">
        <v>194.61</v>
      </c>
      <c r="C41" s="3">
        <v>2056.0100000000002</v>
      </c>
      <c r="D41">
        <v>2.4900000000000002</v>
      </c>
      <c r="E41" s="3">
        <v>26.3</v>
      </c>
      <c r="G41" s="3">
        <v>24.11</v>
      </c>
      <c r="H41" s="3">
        <v>12.8</v>
      </c>
      <c r="I41" s="3">
        <v>14.74</v>
      </c>
      <c r="J41" s="3">
        <v>75.33</v>
      </c>
    </row>
    <row r="42" spans="1:11" x14ac:dyDescent="0.25">
      <c r="A42" t="s">
        <v>104</v>
      </c>
      <c r="B42">
        <v>121.35</v>
      </c>
      <c r="C42" s="3">
        <v>1222.33</v>
      </c>
      <c r="D42">
        <v>1.61</v>
      </c>
      <c r="E42" s="3">
        <v>16.260000000000002</v>
      </c>
      <c r="G42" s="3">
        <v>14.37</v>
      </c>
      <c r="H42" s="3">
        <v>6.52</v>
      </c>
      <c r="I42" s="3">
        <v>14.24</v>
      </c>
      <c r="J42" s="3">
        <v>72.73</v>
      </c>
    </row>
    <row r="43" spans="1:11" x14ac:dyDescent="0.25">
      <c r="A43" t="s">
        <v>105</v>
      </c>
      <c r="B43">
        <v>205.2</v>
      </c>
      <c r="C43" s="3">
        <v>2236.0100000000002</v>
      </c>
      <c r="D43">
        <v>17.61</v>
      </c>
      <c r="E43" s="3">
        <v>191.95</v>
      </c>
      <c r="F43" s="3">
        <v>1.23</v>
      </c>
      <c r="G43" s="3">
        <v>99.64</v>
      </c>
      <c r="H43" s="3">
        <v>24.26</v>
      </c>
      <c r="I43" s="3">
        <v>28.06</v>
      </c>
      <c r="J43" s="3">
        <v>62.62</v>
      </c>
    </row>
    <row r="44" spans="1:11" x14ac:dyDescent="0.25">
      <c r="A44" t="s">
        <v>106</v>
      </c>
      <c r="B44">
        <v>207.59</v>
      </c>
      <c r="C44" s="3">
        <v>2274.5700000000002</v>
      </c>
      <c r="D44">
        <v>2.42</v>
      </c>
      <c r="E44" s="3">
        <v>26.54</v>
      </c>
      <c r="F44" s="3">
        <v>1.4</v>
      </c>
      <c r="G44" s="3">
        <v>148.24</v>
      </c>
      <c r="H44" s="3">
        <v>28.17</v>
      </c>
      <c r="I44" s="3">
        <v>32.42</v>
      </c>
      <c r="J44" s="3">
        <v>76.89</v>
      </c>
    </row>
    <row r="45" spans="1:11" x14ac:dyDescent="0.25">
      <c r="A45" t="s">
        <v>107</v>
      </c>
      <c r="B45">
        <v>235.3</v>
      </c>
      <c r="C45" s="3">
        <v>2543.98</v>
      </c>
      <c r="D45">
        <v>14.45</v>
      </c>
      <c r="E45" s="3">
        <v>156.16999999999999</v>
      </c>
      <c r="F45" s="3">
        <v>0.95</v>
      </c>
      <c r="G45" s="3">
        <v>34.090000000000003</v>
      </c>
      <c r="H45" s="3">
        <v>28.59</v>
      </c>
      <c r="I45" s="3">
        <v>28.42</v>
      </c>
      <c r="J45" s="3">
        <v>67.72</v>
      </c>
    </row>
    <row r="46" spans="1:11" x14ac:dyDescent="0.25">
      <c r="A46" t="s">
        <v>108</v>
      </c>
      <c r="B46">
        <v>216.42</v>
      </c>
      <c r="C46" s="3">
        <v>2394.4699999999998</v>
      </c>
      <c r="D46">
        <v>28.69</v>
      </c>
      <c r="E46" s="3">
        <v>317.45999999999998</v>
      </c>
      <c r="F46" s="3">
        <v>1.25</v>
      </c>
      <c r="G46" s="3">
        <v>35.200000000000003</v>
      </c>
      <c r="H46" s="3">
        <v>28.43</v>
      </c>
      <c r="I46" s="3">
        <v>29.07</v>
      </c>
      <c r="J46" s="3">
        <v>67.69</v>
      </c>
    </row>
    <row r="47" spans="1:11" x14ac:dyDescent="0.25">
      <c r="A47" t="s">
        <v>109</v>
      </c>
      <c r="B47">
        <v>263.93</v>
      </c>
      <c r="C47" s="3">
        <v>2778.82</v>
      </c>
      <c r="D47">
        <v>8.61</v>
      </c>
      <c r="E47" s="3">
        <v>90.62</v>
      </c>
      <c r="F47" s="3">
        <v>83.81</v>
      </c>
      <c r="G47" s="3">
        <v>9</v>
      </c>
      <c r="H47" s="3">
        <v>5.12</v>
      </c>
      <c r="I47" s="3">
        <v>18.16</v>
      </c>
      <c r="J47" s="3">
        <v>57.7</v>
      </c>
    </row>
    <row r="48" spans="1:11" x14ac:dyDescent="0.25">
      <c r="A48" t="s">
        <v>110</v>
      </c>
      <c r="B48">
        <v>256.70999999999998</v>
      </c>
      <c r="C48" s="3">
        <v>2656.75</v>
      </c>
      <c r="D48">
        <v>10.14</v>
      </c>
      <c r="E48" s="3">
        <v>104.97</v>
      </c>
      <c r="F48" s="3">
        <v>61.79</v>
      </c>
      <c r="G48" s="3">
        <v>5.36</v>
      </c>
      <c r="H48" s="3">
        <v>2.1800000000000002</v>
      </c>
      <c r="I48" s="3">
        <v>21.65</v>
      </c>
      <c r="J48" s="3">
        <v>72.12</v>
      </c>
    </row>
    <row r="51" spans="1:12" x14ac:dyDescent="0.25">
      <c r="A51" t="s">
        <v>41</v>
      </c>
      <c r="B51" t="s">
        <v>42</v>
      </c>
      <c r="C51" t="s">
        <v>43</v>
      </c>
      <c r="D51" t="s">
        <v>44</v>
      </c>
      <c r="E51" t="s">
        <v>45</v>
      </c>
      <c r="F51" t="s">
        <v>46</v>
      </c>
      <c r="G51" t="s">
        <v>47</v>
      </c>
      <c r="H51" t="s">
        <v>48</v>
      </c>
      <c r="I51" t="s">
        <v>49</v>
      </c>
      <c r="J51" t="s">
        <v>50</v>
      </c>
      <c r="K51" t="s">
        <v>51</v>
      </c>
      <c r="L51" t="s">
        <v>52</v>
      </c>
    </row>
    <row r="52" spans="1:12" x14ac:dyDescent="0.25">
      <c r="A52" t="s">
        <v>101</v>
      </c>
      <c r="B52">
        <v>120</v>
      </c>
      <c r="C52">
        <v>5</v>
      </c>
      <c r="D52" s="6">
        <v>4.1700000000000001E-2</v>
      </c>
      <c r="E52">
        <v>5</v>
      </c>
      <c r="F52" s="6">
        <v>4.1700000000000001E-2</v>
      </c>
      <c r="G52" s="3">
        <v>4245.32</v>
      </c>
      <c r="H52">
        <v>58</v>
      </c>
    </row>
    <row r="53" spans="1:12" x14ac:dyDescent="0.25">
      <c r="A53" t="s">
        <v>102</v>
      </c>
      <c r="B53">
        <v>120</v>
      </c>
      <c r="C53">
        <v>9</v>
      </c>
      <c r="D53" s="6">
        <v>7.4999999999999997E-2</v>
      </c>
      <c r="E53">
        <v>7</v>
      </c>
      <c r="F53" s="6">
        <v>5.8299999999999998E-2</v>
      </c>
      <c r="G53" s="3">
        <v>6769.26</v>
      </c>
      <c r="H53">
        <v>46</v>
      </c>
      <c r="I53">
        <v>2</v>
      </c>
      <c r="J53" s="6">
        <v>1.77E-2</v>
      </c>
      <c r="K53" s="3">
        <v>6344.99</v>
      </c>
      <c r="L53">
        <v>152</v>
      </c>
    </row>
    <row r="54" spans="1:12" x14ac:dyDescent="0.25">
      <c r="A54" t="s">
        <v>103</v>
      </c>
      <c r="B54">
        <v>120</v>
      </c>
      <c r="C54">
        <v>8</v>
      </c>
      <c r="D54" s="6">
        <v>6.6699999999999995E-2</v>
      </c>
      <c r="E54">
        <v>4</v>
      </c>
      <c r="F54" s="6">
        <v>3.3300000000000003E-2</v>
      </c>
      <c r="G54" s="3">
        <v>3912.47</v>
      </c>
      <c r="H54">
        <v>50</v>
      </c>
      <c r="I54">
        <v>4</v>
      </c>
      <c r="J54" s="6">
        <v>3.4500000000000003E-2</v>
      </c>
      <c r="K54" s="3">
        <v>14714.84</v>
      </c>
      <c r="L54">
        <v>154</v>
      </c>
    </row>
    <row r="55" spans="1:12" x14ac:dyDescent="0.25">
      <c r="A55" t="s">
        <v>104</v>
      </c>
      <c r="B55">
        <v>120</v>
      </c>
      <c r="C55">
        <v>4</v>
      </c>
      <c r="D55" s="6">
        <v>3.3300000000000003E-2</v>
      </c>
      <c r="E55">
        <v>1</v>
      </c>
      <c r="F55" s="6">
        <v>8.3000000000000001E-3</v>
      </c>
      <c r="G55" s="3">
        <v>976.45</v>
      </c>
      <c r="H55">
        <v>63</v>
      </c>
      <c r="I55">
        <v>3</v>
      </c>
      <c r="J55" s="6">
        <v>2.52E-2</v>
      </c>
      <c r="K55" s="3">
        <v>8121.19</v>
      </c>
      <c r="L55">
        <v>137</v>
      </c>
    </row>
    <row r="56" spans="1:12" x14ac:dyDescent="0.25">
      <c r="A56" t="s">
        <v>105</v>
      </c>
      <c r="B56">
        <v>250</v>
      </c>
      <c r="C56">
        <v>11</v>
      </c>
      <c r="D56" s="6">
        <v>4.3999999999999997E-2</v>
      </c>
      <c r="E56">
        <v>6</v>
      </c>
      <c r="F56" s="6">
        <v>2.4E-2</v>
      </c>
      <c r="G56" s="3">
        <v>6702.75</v>
      </c>
      <c r="H56">
        <v>63</v>
      </c>
      <c r="I56">
        <v>5</v>
      </c>
      <c r="J56" s="6">
        <v>2.0500000000000001E-2</v>
      </c>
      <c r="K56" s="3">
        <v>22751.56</v>
      </c>
      <c r="L56">
        <v>165</v>
      </c>
    </row>
    <row r="57" spans="1:12" x14ac:dyDescent="0.25">
      <c r="A57" t="s">
        <v>106</v>
      </c>
      <c r="B57">
        <v>250</v>
      </c>
      <c r="C57">
        <v>40</v>
      </c>
      <c r="D57" s="6">
        <v>0.16</v>
      </c>
      <c r="E57">
        <v>10</v>
      </c>
      <c r="F57" s="6">
        <v>0.04</v>
      </c>
      <c r="G57" s="3">
        <v>11163.14</v>
      </c>
      <c r="H57">
        <v>67</v>
      </c>
      <c r="I57">
        <v>30</v>
      </c>
      <c r="J57" s="6">
        <v>0.125</v>
      </c>
      <c r="K57" s="3">
        <v>126582.9</v>
      </c>
      <c r="L57">
        <v>167</v>
      </c>
    </row>
    <row r="58" spans="1:12" x14ac:dyDescent="0.25">
      <c r="A58" t="s">
        <v>107</v>
      </c>
      <c r="B58">
        <v>250</v>
      </c>
      <c r="C58">
        <v>30</v>
      </c>
      <c r="D58" s="6">
        <v>0.12</v>
      </c>
      <c r="E58">
        <v>1</v>
      </c>
      <c r="F58" s="6">
        <v>4.0000000000000001E-3</v>
      </c>
      <c r="G58" s="3">
        <v>1210.4100000000001</v>
      </c>
      <c r="H58">
        <v>66</v>
      </c>
      <c r="I58">
        <v>29</v>
      </c>
      <c r="J58" s="6">
        <v>0.11650000000000001</v>
      </c>
      <c r="K58" s="3">
        <v>247141.28</v>
      </c>
      <c r="L58">
        <v>154</v>
      </c>
    </row>
    <row r="59" spans="1:12" x14ac:dyDescent="0.25">
      <c r="A59" t="s">
        <v>108</v>
      </c>
      <c r="B59">
        <v>250</v>
      </c>
      <c r="C59">
        <v>15</v>
      </c>
      <c r="D59" s="6">
        <v>0.06</v>
      </c>
      <c r="E59">
        <v>1</v>
      </c>
      <c r="F59" s="6">
        <v>4.0000000000000001E-3</v>
      </c>
      <c r="G59" s="3">
        <v>1180.1099999999999</v>
      </c>
      <c r="H59">
        <v>53</v>
      </c>
      <c r="I59">
        <v>14</v>
      </c>
      <c r="J59" s="6">
        <v>5.62E-2</v>
      </c>
      <c r="K59" s="3">
        <v>185680.09</v>
      </c>
      <c r="L59">
        <v>168</v>
      </c>
    </row>
    <row r="60" spans="1:12" x14ac:dyDescent="0.25">
      <c r="A60" t="s">
        <v>109</v>
      </c>
      <c r="B60">
        <v>450</v>
      </c>
      <c r="C60">
        <v>13</v>
      </c>
      <c r="D60" s="6">
        <v>2.8899999999999999E-2</v>
      </c>
      <c r="I60">
        <v>13</v>
      </c>
      <c r="J60" s="6">
        <v>2.8899999999999999E-2</v>
      </c>
      <c r="K60" s="3">
        <v>50514.49</v>
      </c>
      <c r="L60">
        <v>83</v>
      </c>
    </row>
    <row r="61" spans="1:12" x14ac:dyDescent="0.25">
      <c r="A61" t="s">
        <v>110</v>
      </c>
      <c r="B61">
        <v>450</v>
      </c>
      <c r="C61">
        <v>29</v>
      </c>
      <c r="D61" s="6">
        <v>6.4399999999999999E-2</v>
      </c>
      <c r="I61">
        <v>29</v>
      </c>
      <c r="J61" s="6">
        <v>6.4399999999999999E-2</v>
      </c>
      <c r="K61" s="3">
        <v>117515.74</v>
      </c>
      <c r="L61">
        <v>88</v>
      </c>
    </row>
    <row r="62" spans="1:12" x14ac:dyDescent="0.25">
      <c r="E62" s="3">
        <f t="shared" ref="E62:F62" si="1">SUM(E52:E61)</f>
        <v>35</v>
      </c>
      <c r="F62" s="3">
        <f t="shared" si="1"/>
        <v>0.21360000000000001</v>
      </c>
      <c r="G62" s="3">
        <f>SUM(G52:G61)</f>
        <v>36159.910000000003</v>
      </c>
      <c r="I62" s="3">
        <f>SUM(I52:I61)</f>
        <v>129</v>
      </c>
      <c r="K62" s="3">
        <f>SUM(K52:K61)</f>
        <v>779367.08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ENERO</vt:lpstr>
      <vt:lpstr>FEB</vt:lpstr>
      <vt:lpstr>MAR</vt:lpstr>
      <vt:lpstr>ABR</vt:lpstr>
      <vt:lpstr>MAY</vt:lpstr>
      <vt:lpstr>JUN</vt:lpstr>
      <vt:lpstr>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Gamez</dc:creator>
  <cp:lastModifiedBy>Natasha GO</cp:lastModifiedBy>
  <dcterms:created xsi:type="dcterms:W3CDTF">2015-06-05T18:19:34Z</dcterms:created>
  <dcterms:modified xsi:type="dcterms:W3CDTF">2021-08-17T19:14:42Z</dcterms:modified>
</cp:coreProperties>
</file>